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2 기계\01 기숙사 및 사택 긴급보수 작업(기계)-1차\"/>
    </mc:Choice>
  </mc:AlternateContent>
  <xr:revisionPtr revIDLastSave="0" documentId="13_ncr:1_{F4E16C14-562A-4057-AB1D-5B7D85606E40}" xr6:coauthVersionLast="47" xr6:coauthVersionMax="47" xr10:uidLastSave="{00000000-0000-0000-0000-000000000000}"/>
  <bookViews>
    <workbookView xWindow="-60" yWindow="-60" windowWidth="28920" windowHeight="16320" activeTab="2" xr2:uid="{00000000-000D-0000-FFFF-FFFF00000000}"/>
  </bookViews>
  <sheets>
    <sheet name="상반기 매입 계약" sheetId="19" r:id="rId1"/>
    <sheet name="상반기 인건비단가" sheetId="20" r:id="rId2"/>
    <sheet name="갑지" sheetId="22" r:id="rId3"/>
    <sheet name="내역서(표준단가)" sheetId="18" r:id="rId4"/>
    <sheet name="상반기 증빙" sheetId="17" r:id="rId5"/>
    <sheet name="자재증빙" sheetId="21"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_" localSheetId="4" hidden="1">#REF!</definedName>
    <definedName name="_" hidden="1">#REF!</definedName>
    <definedName name="___A52762">#REF!</definedName>
    <definedName name="___A82761">#REF!</definedName>
    <definedName name="__A52762">#REF!</definedName>
    <definedName name="__A8276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1">#N/A</definedName>
    <definedName name="_15A">[1]가격조사서!$D$4:$D$11</definedName>
    <definedName name="_A16800">#REF!</definedName>
    <definedName name="_A52762">#REF!</definedName>
    <definedName name="_A82761">#REF!</definedName>
    <definedName name="_C">#REF!</definedName>
    <definedName name="_Dist_Bin" hidden="1">#REF!</definedName>
    <definedName name="_Dist_Values" hidden="1">#REF!</definedName>
    <definedName name="_E7_E9_E11_E13_">#N/A</definedName>
    <definedName name="_Fill" hidden="1">[2]암거날개벽!#REF!</definedName>
    <definedName name="_xlnm._FilterDatabase" localSheetId="4" hidden="1">'상반기 증빙'!$A$3:$W$12</definedName>
    <definedName name="_xlnm._FilterDatabase" hidden="1">[3]실행내역!#REF!</definedName>
    <definedName name="_Key1" hidden="1">[4]내역서!#REF!</definedName>
    <definedName name="_Key2" hidden="1">[5]프랜트면허!#REF!</definedName>
    <definedName name="_NMB96">#REF!</definedName>
    <definedName name="_Order1" hidden="1">255</definedName>
    <definedName name="_Order2" hidden="1">255</definedName>
    <definedName name="_Parse_Out" localSheetId="4" hidden="1">#REF!</definedName>
    <definedName name="_Parse_Out" hidden="1">#REF!</definedName>
    <definedName name="_PRN2">[4]내역서!#REF!</definedName>
    <definedName name="_PRN3">[4]내역서!#REF!</definedName>
    <definedName name="_PRN4">[4]내역서!#REF!</definedName>
    <definedName name="_PRN6">[4]내역서!#REF!</definedName>
    <definedName name="_PRN7">[4]내역서!#REF!</definedName>
    <definedName name="_Regression_Int" hidden="1">1</definedName>
    <definedName name="_Sort" hidden="1">[4]내역서!#REF!</definedName>
    <definedName name="_STR2020">[6]LANGUAGE!$B$40</definedName>
    <definedName name="_STR2021">[6]LANGUAGE!$B$41</definedName>
    <definedName name="_STR2022">[6]LANGUAGE!$B$42</definedName>
    <definedName name="_STR2023">[6]LANGUAGE!$B$43</definedName>
    <definedName name="_STR2024">[6]LANGUAGE!$B$44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'[7]당월(1)'!#REF!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 localSheetId="2" hidden="1">{#N/A,#N/A,TRUE,"자재관리";#N/A,#N/A,TRUE,"품질"}</definedName>
    <definedName name="a\" localSheetId="3" hidden="1">{#N/A,#N/A,TRUE,"자재관리";#N/A,#N/A,TRUE,"품질"}</definedName>
    <definedName name="a\" localSheetId="4" hidden="1">{#N/A,#N/A,TRUE,"자재관리";#N/A,#N/A,TRUE,"품질"}</definedName>
    <definedName name="a\" hidden="1">{#N/A,#N/A,TRUE,"자재관리";#N/A,#N/A,TRUE,"품질"}</definedName>
    <definedName name="A1C1" localSheetId="4" hidden="1">#REF!</definedName>
    <definedName name="A1C1" hidden="1">#REF!</definedName>
    <definedName name="AAA">[8]EACT10!$A$1:$J$833</definedName>
    <definedName name="AccessDatabase" hidden="1">"D:\공무jaje\98년품의-수불\98146.mdb"</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Creative___Production">#REF!</definedName>
    <definedName name="Ad._Creative_and_Production">#REF!</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ministrative_SVC___Other_Charge">#REF!</definedName>
    <definedName name="Administrative_SVC_Other_Charge">#REF!</definedName>
    <definedName name="Advertisement">#REF!</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IR">#REF!</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PAC">#REF!</definedName>
    <definedName name="Application_SM_Labor">#REF!</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3" hidden="1">{#N/A,#N/A,FALSE,"CCTV"}</definedName>
    <definedName name="asdfasdf" localSheetId="4" hidden="1">{#N/A,#N/A,FALSE,"CCTV"}</definedName>
    <definedName name="asdfasdf" hidden="1">{#N/A,#N/A,FALSE,"CCTV"}</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Sales">#REF!</definedName>
    <definedName name="Audio_Conference_Service">#REF!</definedName>
    <definedName name="AV1노무">#REF!</definedName>
    <definedName name="AV1자재">#REF!</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노무">#REF!</definedName>
    <definedName name="AV자재">#REF!</definedName>
    <definedName name="aWageInflationHKC">[9]Inputs!$H$40</definedName>
    <definedName name="BBB">[8]EACT10!$A$1:$J$833</definedName>
    <definedName name="Brand_new">#REF!</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_Rental">#REF!</definedName>
    <definedName name="BUSH" localSheetId="2" hidden="1">{"'Sheet1'!$E$23","'Sheet1'!$A$3:$H$19","'Sheet1'!$A$1:$H$19"}</definedName>
    <definedName name="BUSH" localSheetId="3" hidden="1">{"'Sheet1'!$E$23","'Sheet1'!$A$3:$H$19","'Sheet1'!$A$1:$H$19"}</definedName>
    <definedName name="BUSH" localSheetId="4"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cable">#REF!</definedName>
    <definedName name="Cafeteria">#REF!</definedName>
    <definedName name="Calculation3">#REF!</definedName>
    <definedName name="Certification">#REF!</definedName>
    <definedName name="China">#REF!</definedName>
    <definedName name="CIS">#REF!</definedName>
    <definedName name="Cluster">#REF!</definedName>
    <definedName name="CMDT2">#REF!</definedName>
    <definedName name="CODE">[4]내역서!#REF!</definedName>
    <definedName name="CODESUM3">[10]!CODESUM3</definedName>
    <definedName name="Commercial_Print">#REF!</definedName>
    <definedName name="Commutation">#REF!</definedName>
    <definedName name="Complementary_Workforce_Services__2">#REF!</definedName>
    <definedName name="Complementary_Workforce_Services_1">#REF!</definedName>
    <definedName name="Complementary_Workforce_Services_2">#REF!</definedName>
    <definedName name="Construction">#REF!</definedName>
    <definedName name="Consulting">#REF!</definedName>
    <definedName name="Consulting_2">#REF!</definedName>
    <definedName name="Contact_Center_Outsourcing_Services_1">#REF!</definedName>
    <definedName name="Contact_Center_Outsourcing_Services_2">#REF!</definedName>
    <definedName name="ContractResearchGSA">[11]summary!#REF!</definedName>
    <definedName name="Copy">#REF!</definedName>
    <definedName name="copy2" localSheetId="2" hidden="1">{#N/A,#N/A,TRUE,"자재관리";#N/A,#N/A,TRUE,"품질"}</definedName>
    <definedName name="copy2" localSheetId="3" hidden="1">{#N/A,#N/A,TRUE,"자재관리";#N/A,#N/A,TRUE,"품질"}</definedName>
    <definedName name="copy2" localSheetId="4" hidden="1">{#N/A,#N/A,TRUE,"자재관리";#N/A,#N/A,TRUE,"품질"}</definedName>
    <definedName name="copy2" hidden="1">{#N/A,#N/A,TRUE,"자재관리";#N/A,#N/A,TRUE,"품질"}</definedName>
    <definedName name="copy3" localSheetId="2" hidden="1">{#N/A,#N/A,TRUE,"자재관리";#N/A,#N/A,TRUE,"품질"}</definedName>
    <definedName name="copy3" localSheetId="3" hidden="1">{#N/A,#N/A,TRUE,"자재관리";#N/A,#N/A,TRUE,"품질"}</definedName>
    <definedName name="copy3" localSheetId="4" hidden="1">{#N/A,#N/A,TRUE,"자재관리";#N/A,#N/A,TRUE,"품질"}</definedName>
    <definedName name="copy3" hidden="1">{#N/A,#N/A,TRUE,"자재관리";#N/A,#N/A,TRUE,"품질"}</definedName>
    <definedName name="copy4" localSheetId="2" hidden="1">{#N/A,#N/A,FALSE,"자재관리";#N/A,#N/A,FALSE,"자재관리";#N/A,#N/A,FALSE,"자재관리"}</definedName>
    <definedName name="copy4" localSheetId="3" hidden="1">{#N/A,#N/A,FALSE,"자재관리";#N/A,#N/A,FALSE,"자재관리";#N/A,#N/A,FALSE,"자재관리"}</definedName>
    <definedName name="copy4" localSheetId="4" hidden="1">{#N/A,#N/A,FALSE,"자재관리";#N/A,#N/A,FALSE,"자재관리";#N/A,#N/A,FALSE,"자재관리"}</definedName>
    <definedName name="copy4" hidden="1">{#N/A,#N/A,FALSE,"자재관리";#N/A,#N/A,FALSE,"자재관리";#N/A,#N/A,FALSE,"자재관리"}</definedName>
    <definedName name="Customer_Market_Research">#REF!</definedName>
    <definedName name="CV">#REF!</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localSheetId="3" hidden="1">{#N/A,#N/A,FALSE,"자재관리";#N/A,#N/A,FALSE,"자재관리";#N/A,#N/A,FALSE,"자재관리"}</definedName>
    <definedName name="D" localSheetId="4" hidden="1">{#N/A,#N/A,FALSE,"자재관리";#N/A,#N/A,FALSE,"자재관리";#N/A,#N/A,FALSE,"자재관리"}</definedName>
    <definedName name="D" hidden="1">{#N/A,#N/A,FALSE,"자재관리";#N/A,#N/A,FALSE,"자재관리";#N/A,#N/A,FALSE,"자재관리"}</definedName>
    <definedName name="DANGA">#REF!,#REF!</definedName>
    <definedName name="_xlnm.Database">#REF!</definedName>
    <definedName name="DataCenter_Utility">#REF!</definedName>
    <definedName name="date">#REF!</definedName>
    <definedName name="DDAFASDFSD" localSheetId="3" hidden="1">{#N/A,#N/A,FALSE,"Sheet1"}</definedName>
    <definedName name="DDAFASDFSD" localSheetId="4" hidden="1">{#N/A,#N/A,FALSE,"Sheet1"}</definedName>
    <definedName name="DDAFASDFSD" hidden="1">{#N/A,#N/A,FALSE,"Sheet1"}</definedName>
    <definedName name="DDD" localSheetId="4" hidden="1">#REF!</definedName>
    <definedName name="DDD" hidden="1">#REF!</definedName>
    <definedName name="ddddd" localSheetId="4" hidden="1">#REF!</definedName>
    <definedName name="ddddd" hidden="1">#REF!</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livery">#REF!</definedName>
    <definedName name="Delivery_1">#REF!</definedName>
    <definedName name="Delivery_Service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velopment_Outsourcing_Service">#REF!</definedName>
    <definedName name="Development_outsourcing_services">#REF!</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localSheetId="3" hidden="1">{#N/A,#N/A,FALSE,"자재관리";#N/A,#N/A,FALSE,"자재관리";#N/A,#N/A,FALSE,"자재관리"}</definedName>
    <definedName name="DFV" localSheetId="4" hidden="1">{#N/A,#N/A,FALSE,"자재관리";#N/A,#N/A,FALSE,"자재관리";#N/A,#N/A,FALSE,"자재관리"}</definedName>
    <definedName name="DFV" hidden="1">{#N/A,#N/A,FALSE,"자재관리";#N/A,#N/A,FALSE,"자재관리";#N/A,#N/A,FALSE,"자재관리"}</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count">#REF!</definedName>
    <definedName name="discountRate">[9]Inputs!$H$36</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3" hidden="1">{#N/A,#N/A,FALSE,"Sheet1"}</definedName>
    <definedName name="djfkdfjkdjfkd" localSheetId="4" hidden="1">{#N/A,#N/A,FALSE,"Sheet1"}</definedName>
    <definedName name="djfkdfjkdjfkd" hidden="1">{#N/A,#N/A,FALSE,"Sheet1"}</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localSheetId="3" hidden="1">{#N/A,#N/A,FALSE,"자재관리";#N/A,#N/A,FALSE,"자재관리";#N/A,#N/A,FALSE,"자재관리"}</definedName>
    <definedName name="dkd" localSheetId="4"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localSheetId="3" hidden="1">{#N/A,#N/A,FALSE,"전력간선"}</definedName>
    <definedName name="DKFDK" localSheetId="4" hidden="1">{#N/A,#N/A,FALSE,"전력간선"}</definedName>
    <definedName name="DKFDK" hidden="1">{#N/A,#N/A,FALSE,"전력간선"}</definedName>
    <definedName name="dkkjkjkjk" localSheetId="3" hidden="1">{#N/A,#N/A,FALSE,"Sheet1"}</definedName>
    <definedName name="dkkjkjkjk" localSheetId="4" hidden="1">{#N/A,#N/A,FALSE,"Sheet1"}</definedName>
    <definedName name="dkkjkjkjk" hidden="1">{#N/A,#N/A,FALSE,"Sheet1"}</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I">#REF!</definedName>
    <definedName name="EDI_service">#REF!</definedName>
    <definedName name="Education">#REF!</definedName>
    <definedName name="Education_2">#REF!</definedName>
    <definedName name="Education_for_class">#REF!</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S_T">#REF!</definedName>
    <definedName name="EU">#REF!</definedName>
    <definedName name="Event_1">#REF!</definedName>
    <definedName name="Event_2">#REF!</definedName>
    <definedName name="exh6a">#REF!</definedName>
    <definedName name="_xlnm.Extract">#REF!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#REF!</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localSheetId="3" hidden="1">{#N/A,#N/A,FALSE,"CCTV"}</definedName>
    <definedName name="FFF" localSheetId="4" hidden="1">{#N/A,#N/A,FALSE,"CCTV"}</definedName>
    <definedName name="FFF" hidden="1">{#N/A,#N/A,FALSE,"CCTV"}</definedName>
    <definedName name="FFFF" localSheetId="2" hidden="1">{#N/A,#N/A,FALSE,"자재관리";#N/A,#N/A,FALSE,"자재관리";#N/A,#N/A,FALSE,"자재관리"}</definedName>
    <definedName name="FFFF" localSheetId="3" hidden="1">{#N/A,#N/A,FALSE,"자재관리";#N/A,#N/A,FALSE,"자재관리";#N/A,#N/A,FALSE,"자재관리"}</definedName>
    <definedName name="FFFF" localSheetId="4"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localSheetId="3" hidden="1">{#N/A,#N/A,FALSE,"자재관리";#N/A,#N/A,FALSE,"자재관리";#N/A,#N/A,FALSE,"자재관리"}</definedName>
    <definedName name="FFFFFF" localSheetId="4"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localSheetId="3" hidden="1">{#N/A,#N/A,FALSE,"자재관리";#N/A,#N/A,FALSE,"자재관리";#N/A,#N/A,FALSE,"자재관리"}</definedName>
    <definedName name="fffffff" localSheetId="4" hidden="1">{#N/A,#N/A,FALSE,"자재관리";#N/A,#N/A,FALSE,"자재관리";#N/A,#N/A,FALSE,"자재관리"}</definedName>
    <definedName name="fffffff" hidden="1">{#N/A,#N/A,FALSE,"자재관리";#N/A,#N/A,FALSE,"자재관리";#N/A,#N/A,FALSE,"자재관리"}</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localSheetId="3" hidden="1">{#N/A,#N/A,FALSE,"전력간선"}</definedName>
    <definedName name="fg" localSheetId="4" hidden="1">{#N/A,#N/A,FALSE,"전력간선"}</definedName>
    <definedName name="fg" hidden="1">{#N/A,#N/A,FALSE,"전력간선"}</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[12]수량산출!$A$1:$A$8561</definedName>
    <definedName name="FHFK" localSheetId="4" hidden="1">[12]수량산출!#REF!</definedName>
    <definedName name="FHFK" hidden="1">[12]수량산출!#REF!</definedName>
    <definedName name="Finance">#REF!</definedName>
    <definedName name="firstYear">[9]Inputs!$H$29</definedName>
    <definedName name="FIXT">[13]데이타!$U$23:$V$50</definedName>
    <definedName name="Flowers">#REF!</definedName>
    <definedName name="from">#REF!</definedName>
    <definedName name="Furniture___Carpeting___Floor_Covering">#REF!</definedName>
    <definedName name="Furniture_or_Carpeting_and_Floor_Covering">#REF!</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rments_or_Uniform">#REF!</definedName>
    <definedName name="Garments_Uniform">#REF!</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neral_Technology_Outsourcing">#REF!</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[14]차액보증!#REF!</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P견적">[15]원가!$F$40</definedName>
    <definedName name="Grade">#REF!</definedName>
    <definedName name="Gsa">[11]summary!#REF!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lpdesk">#REF!</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4" hidden="1">#REF!</definedName>
    <definedName name="HHHH" hidden="1">#REF!</definedName>
    <definedName name="HHHHH" localSheetId="2" hidden="1">{#N/A,#N/A,FALSE,"자재관리";#N/A,#N/A,FALSE,"자재관리";#N/A,#N/A,FALSE,"자재관리"}</definedName>
    <definedName name="HHHHH" localSheetId="3" hidden="1">{#N/A,#N/A,FALSE,"자재관리";#N/A,#N/A,FALSE,"자재관리";#N/A,#N/A,FALSE,"자재관리"}</definedName>
    <definedName name="HHHHH" localSheetId="4"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localSheetId="3" hidden="1">{#N/A,#N/A,FALSE,"자재관리";#N/A,#N/A,FALSE,"자재관리";#N/A,#N/A,FALSE,"자재관리"}</definedName>
    <definedName name="HHHHHH" localSheetId="4" hidden="1">{#N/A,#N/A,FALSE,"자재관리";#N/A,#N/A,FALSE,"자재관리";#N/A,#N/A,FALSE,"자재관리"}</definedName>
    <definedName name="HHHHHH" hidden="1">{#N/A,#N/A,FALSE,"자재관리";#N/A,#N/A,FALSE,"자재관리";#N/A,#N/A,FALSE,"자재관리"}</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TEL">#REF!</definedName>
    <definedName name="HR">#REF!</definedName>
    <definedName name="HR_Consulting">#REF!</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localSheetId="3" hidden="1">{"'Sheet1'!$E$23","'Sheet1'!$A$3:$H$19","'Sheet1'!$A$1:$H$19"}</definedName>
    <definedName name="HTML_Control" localSheetId="4"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#REF!,#REF!</definedName>
    <definedName name="IdxDiscountFactor">[11]summary!#REF!</definedName>
    <definedName name="IdxWageInflationHkc">[11]summary!#REF!</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_store_Display">#REF!</definedName>
    <definedName name="Inland_Transportation">#REF!</definedName>
    <definedName name="Installation">#REF!</definedName>
    <definedName name="Insurance">#REF!</definedName>
    <definedName name="International_Transportation">#REF!</definedName>
    <definedName name="Internet_Service">#REF!</definedName>
    <definedName name="ISContResearchasi">[9]NPV!$I$318:$M$318</definedName>
    <definedName name="ISContResearchavi">[9]NPV!$I$416:$M$416</definedName>
    <definedName name="ISContResearchcstn">[9]NPV!$I$180:$M$180</definedName>
    <definedName name="ISContResearchMSTN">[9]NPV!$I$54:$M$54</definedName>
    <definedName name="IsOrgRd_Asi">[9]NPV!$I$321:$M$321</definedName>
    <definedName name="IsOrgRd_CSTN">[9]NPV!$I$181:$M$181</definedName>
    <definedName name="IsOrgRd_MSTN">[9]NPV!$I$55:$M$55</definedName>
    <definedName name="IsRevenueAvi">[9]NPV!$I$402:$M$402</definedName>
    <definedName name="IsRevenueCSTN">[9]NPV!$I$148:$M$148</definedName>
    <definedName name="IsRevenueMSTN">[9]NPV!$I$18:$M$18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[16]ITEM!#REF!</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localSheetId="3" hidden="1">{#N/A,#N/A,FALSE,"자재관리";#N/A,#N/A,FALSE,"자재관리";#N/A,#N/A,FALSE,"자재관리"}</definedName>
    <definedName name="JJJJ" localSheetId="4" hidden="1">{#N/A,#N/A,FALSE,"자재관리";#N/A,#N/A,FALSE,"자재관리";#N/A,#N/A,FALSE,"자재관리"}</definedName>
    <definedName name="JJJJ" hidden="1">{#N/A,#N/A,FALSE,"자재관리";#N/A,#N/A,FALSE,"자재관리";#N/A,#N/A,FALSE,"자재관리"}</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localSheetId="3" hidden="1">{#N/A,#N/A,FALSE,"자재관리";#N/A,#N/A,FALSE,"자재관리";#N/A,#N/A,FALSE,"자재관리"}</definedName>
    <definedName name="K" localSheetId="4" hidden="1">{#N/A,#N/A,FALSE,"자재관리";#N/A,#N/A,FALSE,"자재관리";#N/A,#N/A,FALSE,"자재관리"}</definedName>
    <definedName name="K" hidden="1">{#N/A,#N/A,FALSE,"자재관리";#N/A,#N/A,FALSE,"자재관리";#N/A,#N/A,FALSE,"자재관리"}</definedName>
    <definedName name="KA">[17]MOTOR!$B$61:$E$68</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[18]기준_국가명!$C$3:$H$3</definedName>
    <definedName name="KKK" localSheetId="4" hidden="1">#REF!</definedName>
    <definedName name="KKK" hidden="1">#REF!</definedName>
    <definedName name="kkkkk" localSheetId="2" hidden="1">{#N/A,#N/A,FALSE,"자재관리";#N/A,#N/A,FALSE,"자재관리";#N/A,#N/A,FALSE,"자재관리"}</definedName>
    <definedName name="kkkkk" localSheetId="3" hidden="1">{#N/A,#N/A,FALSE,"자재관리";#N/A,#N/A,FALSE,"자재관리";#N/A,#N/A,FALSE,"자재관리"}</definedName>
    <definedName name="kkkkk" localSheetId="4"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localSheetId="3" hidden="1">{#N/A,#N/A,FALSE,"자재관리";#N/A,#N/A,FALSE,"자재관리";#N/A,#N/A,FALSE,"자재관리"}</definedName>
    <definedName name="knauf" localSheetId="4" hidden="1">{#N/A,#N/A,FALSE,"자재관리";#N/A,#N/A,FALSE,"자재관리";#N/A,#N/A,FALSE,"자재관리"}</definedName>
    <definedName name="knauf" hidden="1">{#N/A,#N/A,FALSE,"자재관리";#N/A,#N/A,FALSE,"자재관리";#N/A,#N/A,FALSE,"자재관리"}</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localSheetId="3" hidden="1">{#N/A,#N/A,TRUE,"자재관리";#N/A,#N/A,TRUE,"품질"}</definedName>
    <definedName name="L" localSheetId="4" hidden="1">{#N/A,#N/A,TRUE,"자재관리";#N/A,#N/A,TRUE,"품질"}</definedName>
    <definedName name="L" hidden="1">{#N/A,#N/A,TRUE,"자재관리";#N/A,#N/A,TRUE,"품질"}</definedName>
    <definedName name="Laundry_Services">#REF!</definedName>
    <definedName name="Legal">#REF!</definedName>
    <definedName name="list">#REF!</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4" hidden="1">#REF!</definedName>
    <definedName name="lll" hidden="1">#REF!</definedName>
    <definedName name="Logistics">#REF!</definedName>
    <definedName name="Logistics_1">#REF!</definedName>
    <definedName name="Logistics_2">#REF!</definedName>
    <definedName name="LsContResearchLTPS">'[9]LTPS Calculations'!$I$113:$M$113</definedName>
    <definedName name="LsRdCost3">'[9]LTPS Calculations'!$I$114:$M$114</definedName>
    <definedName name="LsUnitRDCost3">'[9]LTPS Calculations'!#REF!</definedName>
    <definedName name="m" localSheetId="4" hidden="1">#REF!</definedName>
    <definedName name="m" hidden="1">#REF!</definedName>
    <definedName name="Macro1">[19]!Macro1</definedName>
    <definedName name="Macro10">[20]!Macro10</definedName>
    <definedName name="Macro11">[21]!Macro11</definedName>
    <definedName name="Macro12">[20]!Macro12</definedName>
    <definedName name="Macro13">[20]!Macro13</definedName>
    <definedName name="Macro14">[20]!Macro14</definedName>
    <definedName name="Macro2">[20]!Macro2</definedName>
    <definedName name="MACRO3">[22]!Macro3</definedName>
    <definedName name="Macro4">[21]!Macro4</definedName>
    <definedName name="Macro5">[20]!Macro5</definedName>
    <definedName name="Macro6">[20]!Macro6</definedName>
    <definedName name="Macro7">[20]!Macro7</definedName>
    <definedName name="Macro8">[20]!Macro8</definedName>
    <definedName name="Macro9">[20]!Macro9</definedName>
    <definedName name="Manufacturing_Equipments">#REF!</definedName>
    <definedName name="Manufacturing_Outsourcing_1">#REF!</definedName>
    <definedName name="Manufacturing_Outsourcing_2">#REF!</definedName>
    <definedName name="Marketing_Communications">#REF!</definedName>
    <definedName name="Marketing_Consulting">#REF!</definedName>
    <definedName name="Marketing_Research">#REF!</definedName>
    <definedName name="Marketing_Research_2">#REF!</definedName>
    <definedName name="MC" localSheetId="2" hidden="1">{#N/A,#N/A,FALSE,"자재관리";#N/A,#N/A,FALSE,"자재관리";#N/A,#N/A,FALSE,"자재관리"}</definedName>
    <definedName name="MC" localSheetId="3" hidden="1">{#N/A,#N/A,FALSE,"자재관리";#N/A,#N/A,FALSE,"자재관리";#N/A,#N/A,FALSE,"자재관리"}</definedName>
    <definedName name="MC" localSheetId="4" hidden="1">{#N/A,#N/A,FALSE,"자재관리";#N/A,#N/A,FALSE,"자재관리";#N/A,#N/A,FALSE,"자재관리"}</definedName>
    <definedName name="MC" hidden="1">{#N/A,#N/A,FALSE,"자재관리";#N/A,#N/A,FALSE,"자재관리";#N/A,#N/A,FALSE,"자재관리"}</definedName>
    <definedName name="MEA">#REF!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illion">1000000</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HL">[21]Sheet1!$A$4:$H$5</definedName>
    <definedName name="Mold">#REF!</definedName>
    <definedName name="Mold_1">#REF!</definedName>
    <definedName name="Mold_2">#REF!</definedName>
    <definedName name="MONEY">#REF!,#REF!</definedName>
    <definedName name="MONTH">#REF!</definedName>
    <definedName name="Mould_1">#REF!</definedName>
    <definedName name="Mould_2">#REF!</definedName>
    <definedName name="MwSalesVolCellLTPS">'[9]Mobile Window'!#REF!</definedName>
    <definedName name="MwSalesVolSphLTPS">'[9]Mobile Window'!#REF!</definedName>
    <definedName name="NA">#REF!</definedName>
    <definedName name="NAME">#N/A</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eotech" localSheetId="2" hidden="1">{#N/A,#N/A,FALSE,"자재관리";#N/A,#N/A,FALSE,"자재관리";#N/A,#N/A,FALSE,"자재관리"}</definedName>
    <definedName name="Neotech" localSheetId="3" hidden="1">{#N/A,#N/A,FALSE,"자재관리";#N/A,#N/A,FALSE,"자재관리";#N/A,#N/A,FALSE,"자재관리"}</definedName>
    <definedName name="Neotech" localSheetId="4"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_or_Renovation_Construction">#REF!</definedName>
    <definedName name="New_Technology">#REF!</definedName>
    <definedName name="New_Technology_Certification">#REF!</definedName>
    <definedName name="New_Technology_Certification1">#REF!</definedName>
    <definedName name="NEWNAME" localSheetId="2" hidden="1">{#N/A,#N/A,FALSE,"CCTV"}</definedName>
    <definedName name="NEWNAME" localSheetId="3" hidden="1">{#N/A,#N/A,FALSE,"CCTV"}</definedName>
    <definedName name="NEWNAME" localSheetId="4" hidden="1">{#N/A,#N/A,FALSE,"CCTV"}</definedName>
    <definedName name="NEWNAME" hidden="1">{#N/A,#N/A,FALSE,"CCTV"}</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L">[23]터널조도!$AR$19:$AT$25</definedName>
    <definedName name="NOMUBY">#REF!</definedName>
    <definedName name="nonono">#REF!</definedName>
    <definedName name="Office_Furniture">#REF!</definedName>
    <definedName name="Office_Supplies">#REF!</definedName>
    <definedName name="one">1</definedName>
    <definedName name="OOO" localSheetId="4" hidden="1">#REF!</definedName>
    <definedName name="OOO" hidden="1">#REF!</definedName>
    <definedName name="OOOOOO" localSheetId="2" hidden="1">{#N/A,#N/A,FALSE,"자재관리";#N/A,#N/A,FALSE,"자재관리";#N/A,#N/A,FALSE,"자재관리"}</definedName>
    <definedName name="OOOOOO" localSheetId="3" hidden="1">{#N/A,#N/A,FALSE,"자재관리";#N/A,#N/A,FALSE,"자재관리";#N/A,#N/A,FALSE,"자재관리"}</definedName>
    <definedName name="OOOOOO" localSheetId="4" hidden="1">{#N/A,#N/A,FALSE,"자재관리";#N/A,#N/A,FALSE,"자재관리";#N/A,#N/A,FALSE,"자재관리"}</definedName>
    <definedName name="OOOOOO" hidden="1">{#N/A,#N/A,FALSE,"자재관리";#N/A,#N/A,FALSE,"자재관리";#N/A,#N/A,FALSE,"자재관리"}</definedName>
    <definedName name="Operation_Consulting">#REF!</definedName>
    <definedName name="Other_IT_Product">#REF!</definedName>
    <definedName name="Other_Telecommunication">#REF!</definedName>
    <definedName name="Others">#REF!</definedName>
    <definedName name="OthersGSA">[11]summary!#REF!</definedName>
    <definedName name="Output_Device">#REF!</definedName>
    <definedName name="Output_Devices">#REF!</definedName>
    <definedName name="Output_Devices_Rent_Lease">#REF!</definedName>
    <definedName name="ownership">[24]Sheet1!$E$2:$E$7</definedName>
    <definedName name="P_Level3_KOR_Corp">'[25]Key Data_Y13'!$E$3:$E$67</definedName>
    <definedName name="P1693a3">#REF!</definedName>
    <definedName name="P90061755">[26]PART_DISCOUNT!$B$22</definedName>
    <definedName name="P90061755DISCOUNT">[26]PART_DISCOUNT!$E$22</definedName>
    <definedName name="P90065755">[26]PART_DISCOUNT!$B$21</definedName>
    <definedName name="P90065755DISCOUNT">[26]PART_DISCOUNT!$E$21</definedName>
    <definedName name="P90152455">[26]PART_DISCOUNT!$B$20</definedName>
    <definedName name="P90152455DISCOUNT">[26]PART_DISCOUNT!$E$20</definedName>
    <definedName name="P90270755">[26]PART_DISCOUNT!$B$19</definedName>
    <definedName name="P90270755DISCOUNT">[26]PART_DISCOUNT!$E$19</definedName>
    <definedName name="P90317655">[26]PART_DISCOUNT!$B$14</definedName>
    <definedName name="P90317655DISCOUNT">[26]PART_DISCOUNT!$E$14</definedName>
    <definedName name="P90458255">[26]PART_DISCOUNT!$B$17</definedName>
    <definedName name="P90458255DISCOUNT">[26]PART_DISCOUNT!$E$17</definedName>
    <definedName name="P90464555">[26]PART_DISCOUNT!$B$16</definedName>
    <definedName name="P90464555DISCOUNT">[26]PART_DISCOUNT!$E$16</definedName>
    <definedName name="P90464655">[26]PART_DISCOUNT!$B$15</definedName>
    <definedName name="P90464655DISCOUNT">[26]PART_DISCOUNT!$E$15</definedName>
    <definedName name="P90493155">[26]PART_DISCOUNT!$B$18</definedName>
    <definedName name="P90493155DISCOUNT">[26]PART_DISCOUNT!$E$18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RT">#REF!</definedName>
    <definedName name="Patent">#REF!</definedName>
    <definedName name="PC_Helpdesk">#REF!</definedName>
    <definedName name="PC_Product">#REF!</definedName>
    <definedName name="PC_Software">#REF!</definedName>
    <definedName name="PE">#REF!</definedName>
    <definedName name="PEE">[27]DATA!$N$4:$P$12</definedName>
    <definedName name="Performance">#REF!</definedName>
    <definedName name="PH">#REF!</definedName>
    <definedName name="PIPE40">#REF!</definedName>
    <definedName name="pLength">[9]Inputs!$H$31</definedName>
    <definedName name="pp">#REF!,#REF!</definedName>
    <definedName name="ppcp">'[28]RAW MATL PRICE'!$D$36</definedName>
    <definedName name="ppp">[29]!Macro9</definedName>
    <definedName name="PR_1">#REF!</definedName>
    <definedName name="PR_2">#REF!</definedName>
    <definedName name="Pre_Purchased">#REF!</definedName>
    <definedName name="Premium_LTPS">[11]summary!#REF!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2" hidden="1">{"'Sheet1'!$E$23","'Sheet1'!$A$3:$H$19","'Sheet1'!$A$1:$H$19"}</definedName>
    <definedName name="PRESS" localSheetId="3" hidden="1">{"'Sheet1'!$E$23","'Sheet1'!$A$3:$H$19","'Sheet1'!$A$1:$H$19"}</definedName>
    <definedName name="PRESS" localSheetId="4" hidden="1">{"'Sheet1'!$E$23","'Sheet1'!$A$3:$H$19","'Sheet1'!$A$1:$H$19"}</definedName>
    <definedName name="PRESS" hidden="1">{"'Sheet1'!$E$23","'Sheet1'!$A$3:$H$19","'Sheet1'!$A$1:$H$19"}</definedName>
    <definedName name="press1" localSheetId="2" hidden="1">{"'Sheet1'!$E$23","'Sheet1'!$A$3:$H$19","'Sheet1'!$A$1:$H$19"}</definedName>
    <definedName name="press1" localSheetId="3" hidden="1">{"'Sheet1'!$E$23","'Sheet1'!$A$3:$H$19","'Sheet1'!$A$1:$H$19"}</definedName>
    <definedName name="press1" localSheetId="4" hidden="1">{"'Sheet1'!$E$23","'Sheet1'!$A$3:$H$19","'Sheet1'!$A$1:$H$19"}</definedName>
    <definedName name="press1" hidden="1">{"'Sheet1'!$E$23","'Sheet1'!$A$3:$H$19","'Sheet1'!$A$1:$H$19"}</definedName>
    <definedName name="_xlnm.Print_Area" localSheetId="4">'상반기 증빙'!$A$1:$V$12</definedName>
    <definedName name="_xlnm.Print_Area">#REF!</definedName>
    <definedName name="Print_Area_MI">#REF!</definedName>
    <definedName name="PRINT_AREA_MI1">#REF!</definedName>
    <definedName name="PRINT_PAPER">#REF!</definedName>
    <definedName name="Print_Services">#REF!</definedName>
    <definedName name="_xlnm.Print_Titles">#REF!,#REF!</definedName>
    <definedName name="PRINT_TITLES_MI">#REF!</definedName>
    <definedName name="Printing">#REF!</definedName>
    <definedName name="Printing_Kitting_Services">#REF!</definedName>
    <definedName name="PRN">#REF!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motion">#REF!</definedName>
    <definedName name="Promotion_1">#REF!</definedName>
    <definedName name="Promotion_2">#REF!</definedName>
    <definedName name="Q" localSheetId="2" hidden="1">{#N/A,#N/A,FALSE,"자재관리";#N/A,#N/A,FALSE,"자재관리";#N/A,#N/A,FALSE,"자재관리"}</definedName>
    <definedName name="Q" localSheetId="3" hidden="1">{#N/A,#N/A,FALSE,"자재관리";#N/A,#N/A,FALSE,"자재관리";#N/A,#N/A,FALSE,"자재관리"}</definedName>
    <definedName name="Q" localSheetId="4" hidden="1">{#N/A,#N/A,FALSE,"자재관리";#N/A,#N/A,FALSE,"자재관리";#N/A,#N/A,FALSE,"자재관리"}</definedName>
    <definedName name="Q" hidden="1">{#N/A,#N/A,FALSE,"자재관리";#N/A,#N/A,FALSE,"자재관리";#N/A,#N/A,FALSE,"자재관리"}</definedName>
    <definedName name="qq" localSheetId="3" hidden="1">{#N/A,#N/A,FALSE,"단가표지"}</definedName>
    <definedName name="qq" localSheetId="4" hidden="1">{#N/A,#N/A,FALSE,"단가표지"}</definedName>
    <definedName name="qq" hidden="1">{#N/A,#N/A,FALSE,"단가표지"}</definedName>
    <definedName name="qqq" localSheetId="2" hidden="1">{#N/A,#N/A,FALSE,"전력간선"}</definedName>
    <definedName name="qqq" localSheetId="3" hidden="1">{#N/A,#N/A,FALSE,"전력간선"}</definedName>
    <definedName name="qqq" localSheetId="4" hidden="1">{#N/A,#N/A,FALSE,"전력간선"}</definedName>
    <definedName name="qqq" hidden="1">{#N/A,#N/A,FALSE,"전력간선"}</definedName>
    <definedName name="QQQW" localSheetId="2" hidden="1">{#N/A,#N/A,FALSE,"전력간선"}</definedName>
    <definedName name="QQQW" localSheetId="3" hidden="1">{#N/A,#N/A,FALSE,"전력간선"}</definedName>
    <definedName name="QQQW" localSheetId="4" hidden="1">{#N/A,#N/A,FALSE,"전력간선"}</definedName>
    <definedName name="QQQW" hidden="1">{#N/A,#N/A,FALSE,"전력간선"}</definedName>
    <definedName name="Quick_Services">#REF!</definedName>
    <definedName name="qw" localSheetId="3" hidden="1">{#N/A,#N/A,FALSE,"단가표지"}</definedName>
    <definedName name="qw" localSheetId="4" hidden="1">{#N/A,#N/A,FALSE,"단가표지"}</definedName>
    <definedName name="qw" hidden="1">{#N/A,#N/A,FALSE,"단가표지"}</definedName>
    <definedName name="QWERRTT" localSheetId="3" hidden="1">{#N/A,#N/A,FALSE,"Sheet1"}</definedName>
    <definedName name="QWERRTT" localSheetId="4" hidden="1">{#N/A,#N/A,FALSE,"Sheet1"}</definedName>
    <definedName name="QWERRTT" hidden="1">{#N/A,#N/A,FALSE,"Sheet1"}</definedName>
    <definedName name="R_D">#REF!</definedName>
    <definedName name="R_D_1">#REF!</definedName>
    <definedName name="R_D_Material">#REF!</definedName>
    <definedName name="R_D_Software">#REF!</definedName>
    <definedName name="R_D_Software_Maintenance">#REF!</definedName>
    <definedName name="Real_Estate">#REF!</definedName>
    <definedName name="Region">#REF!</definedName>
    <definedName name="Relocation">#REF!</definedName>
    <definedName name="Rental_car">#REF!</definedName>
    <definedName name="ret" localSheetId="2" hidden="1">{#N/A,#N/A,FALSE,"전력간선"}</definedName>
    <definedName name="ret" localSheetId="3" hidden="1">{#N/A,#N/A,FALSE,"전력간선"}</definedName>
    <definedName name="ret" localSheetId="4" hidden="1">{#N/A,#N/A,FALSE,"전력간선"}</definedName>
    <definedName name="ret" hidden="1">{#N/A,#N/A,FALSE,"전력간선"}</definedName>
    <definedName name="RevenueAsi">[9]Revenue!$I$311:$M$311</definedName>
    <definedName name="RevenueLTPS">[9]Revenue!$I$312:$M$312</definedName>
    <definedName name="Revision">#REF!</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localSheetId="3" hidden="1">{#N/A,#N/A,FALSE,"전력간선"}</definedName>
    <definedName name="RIRI" localSheetId="4" hidden="1">{#N/A,#N/A,FALSE,"전력간선"}</definedName>
    <definedName name="RIRI" hidden="1">{#N/A,#N/A,FALSE,"전력간선"}</definedName>
    <definedName name="RK" hidden="1">[12]수량산출!#REF!</definedName>
    <definedName name="RND">#REF!</definedName>
    <definedName name="RnD_Outsourcing_Services">#REF!</definedName>
    <definedName name="RND_Part">#REF!</definedName>
    <definedName name="RND_Supplier_Name">#REF!</definedName>
    <definedName name="RND_Vendor_Code">#REF!</definedName>
    <definedName name="Royalty">#REF!</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3" hidden="1">{#N/A,#N/A,FALSE,"전력간선"}</definedName>
    <definedName name="rr" localSheetId="4" hidden="1">{#N/A,#N/A,FALSE,"전력간선"}</definedName>
    <definedName name="rr" hidden="1">{#N/A,#N/A,FALSE,"전력간선"}</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localSheetId="3" hidden="1">{#N/A,#N/A,TRUE,"자재관리";#N/A,#N/A,TRUE,"품질"}</definedName>
    <definedName name="rthyetyuety" localSheetId="4" hidden="1">{#N/A,#N/A,TRUE,"자재관리";#N/A,#N/A,TRUE,"품질"}</definedName>
    <definedName name="rthyetyuety" hidden="1">{#N/A,#N/A,TRUE,"자재관리";#N/A,#N/A,TRUE,"품질"}</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fety">#REF!</definedName>
    <definedName name="Safety_Certification">#REF!</definedName>
    <definedName name="Safety_Certification1">#REF!</definedName>
    <definedName name="SCA">#REF!</definedName>
    <definedName name="SD" localSheetId="2" hidden="1">{#N/A,#N/A,FALSE,"자재관리";#N/A,#N/A,FALSE,"자재관리";#N/A,#N/A,FALSE,"자재관리"}</definedName>
    <definedName name="SD" localSheetId="3" hidden="1">{#N/A,#N/A,FALSE,"자재관리";#N/A,#N/A,FALSE,"자재관리";#N/A,#N/A,FALSE,"자재관리"}</definedName>
    <definedName name="SD" localSheetId="4" hidden="1">{#N/A,#N/A,FALSE,"자재관리";#N/A,#N/A,FALSE,"자재관리";#N/A,#N/A,FALSE,"자재관리"}</definedName>
    <definedName name="SD" hidden="1">{#N/A,#N/A,FALSE,"자재관리";#N/A,#N/A,FALSE,"자재관리";#N/A,#N/A,FALSE,"자재관리"}</definedName>
    <definedName name="Security">#REF!</definedName>
    <definedName name="Security_Equipment">#REF!</definedName>
    <definedName name="Server___Storage">#REF!</definedName>
    <definedName name="Server_and_Storage">#REF!</definedName>
    <definedName name="Server_Storage_Lease">#REF!</definedName>
    <definedName name="Server_Storage_Maintenance">#REF!</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op_Construction_or_Rennovation">#REF!</definedName>
    <definedName name="SI_Project">#REF!</definedName>
    <definedName name="SI_Project1">#REF!</definedName>
    <definedName name="SIL">[13]데이타!$R$23:$S$32</definedName>
    <definedName name="Site_Maintenance">#REF!</definedName>
    <definedName name="SM_Labor">#REF!</definedName>
    <definedName name="SMS_MMS">#REF!</definedName>
    <definedName name="Software">#REF!</definedName>
    <definedName name="Software_1">#REF!</definedName>
    <definedName name="Software_2">#REF!</definedName>
    <definedName name="SORT" hidden="1">#REF!</definedName>
    <definedName name="SORT1" hidden="1">#REF!</definedName>
    <definedName name="sourcingPremiumLTPS">[9]Inputs!$H$115</definedName>
    <definedName name="sss" localSheetId="2" hidden="1">{#N/A,#N/A,FALSE,"전력간선"}</definedName>
    <definedName name="sss" localSheetId="3" hidden="1">{#N/A,#N/A,FALSE,"전력간선"}</definedName>
    <definedName name="sss" localSheetId="4" hidden="1">{#N/A,#N/A,FALSE,"전력간선"}</definedName>
    <definedName name="sss" hidden="1">{#N/A,#N/A,FALSE,"전력간선"}</definedName>
    <definedName name="Standard_Certification">#REF!</definedName>
    <definedName name="Standard_Certification1">#REF!</definedName>
    <definedName name="Strategy_Consulting">#REF!</definedName>
    <definedName name="SUM_A">[10]!SUM_A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VC_Repair">#REF!</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newcase">'[9]LTPS Calculations'!#REF!</definedName>
    <definedName name="t" localSheetId="2" hidden="1">{#N/A,#N/A,TRUE,"자재관리";#N/A,#N/A,TRUE,"품질"}</definedName>
    <definedName name="t" localSheetId="3" hidden="1">{#N/A,#N/A,TRUE,"자재관리";#N/A,#N/A,TRUE,"품질"}</definedName>
    <definedName name="t" localSheetId="4" hidden="1">{#N/A,#N/A,TRUE,"자재관리";#N/A,#N/A,TRUE,"품질"}</definedName>
    <definedName name="t" hidden="1">{#N/A,#N/A,TRUE,"자재관리";#N/A,#N/A,TRUE,"품질"}</definedName>
    <definedName name="TaxRateAsi">[11]summary!#REF!</definedName>
    <definedName name="TaxRateCSTN">[11]summary!#REF!</definedName>
    <definedName name="TaxRateMSTN">[11]summary!#REF!</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housand">1000</definedName>
    <definedName name="tka" localSheetId="3" hidden="1">{#N/A,#N/A,FALSE,"전력간선"}</definedName>
    <definedName name="tka" localSheetId="4" hidden="1">{#N/A,#N/A,FALSE,"전력간선"}</definedName>
    <definedName name="tka" hidden="1">{#N/A,#N/A,FALSE,"전력간선"}</definedName>
    <definedName name="Top">#REF!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TTT" hidden="1">#REF!</definedName>
    <definedName name="Type">#REF!</definedName>
    <definedName name="Uniform">#REF!</definedName>
    <definedName name="Utilities">#REF!</definedName>
    <definedName name="uu">[30]DATA!$B$4:$F$495</definedName>
    <definedName name="uwehdiueih" localSheetId="2" hidden="1">{#N/A,#N/A,FALSE,"자재관리";#N/A,#N/A,FALSE,"자재관리";#N/A,#N/A,FALSE,"자재관리"}</definedName>
    <definedName name="uwehdiueih" localSheetId="3" hidden="1">{#N/A,#N/A,FALSE,"자재관리";#N/A,#N/A,FALSE,"자재관리";#N/A,#N/A,FALSE,"자재관리"}</definedName>
    <definedName name="uwehdiueih" localSheetId="4" hidden="1">{#N/A,#N/A,FALSE,"자재관리";#N/A,#N/A,FALSE,"자재관리";#N/A,#N/A,FALSE,"자재관리"}</definedName>
    <definedName name="uwehdiueih" hidden="1">{#N/A,#N/A,FALSE,"자재관리";#N/A,#N/A,FALSE,"자재관리";#N/A,#N/A,FALSE,"자재관리"}</definedName>
    <definedName name="Vehicle">#REF!</definedName>
    <definedName name="Voice_Service">#REF!</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N_Service">#REF!</definedName>
    <definedName name="Warehouse_Storage">#REF!</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ContMarginAsi">#REF!</definedName>
    <definedName name="Wfcooasi1">#REF!</definedName>
    <definedName name="Wfifoasi">#REF!</definedName>
    <definedName name="WfSalesAsi">#REF!</definedName>
    <definedName name="Wftaxrateasi">#REF!</definedName>
    <definedName name="WJDEHDRHS" localSheetId="3" hidden="1">{#N/A,#N/A,FALSE,"CCTV"}</definedName>
    <definedName name="WJDEHDRHS" localSheetId="4" hidden="1">{#N/A,#N/A,FALSE,"CCTV"}</definedName>
    <definedName name="WJDEHDRHS" hidden="1">{#N/A,#N/A,FALSE,"CCTV"}</definedName>
    <definedName name="wm.조골재1" localSheetId="3" hidden="1">{#N/A,#N/A,FALSE,"조골재"}</definedName>
    <definedName name="wm.조골재1" localSheetId="4" hidden="1">{#N/A,#N/A,FALSE,"조골재"}</definedName>
    <definedName name="wm.조골재1" hidden="1">{#N/A,#N/A,FALSE,"조골재"}</definedName>
    <definedName name="Workstation">#REF!</definedName>
    <definedName name="WQR" localSheetId="3" hidden="1">{#N/A,#N/A,FALSE,"Sheet1"}</definedName>
    <definedName name="WQR" localSheetId="4" hidden="1">{#N/A,#N/A,FALSE,"Sheet1"}</definedName>
    <definedName name="WQR" hidden="1">{#N/A,#N/A,FALSE,"Sheet1"}</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localSheetId="3" hidden="1">{#N/A,#N/A,FALSE,"CCTV"}</definedName>
    <definedName name="WRITE" localSheetId="4"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3" hidden="1">{#N/A,#N/A,FALSE,"2~8번"}</definedName>
    <definedName name="wrn.2번." localSheetId="4" hidden="1">{#N/A,#N/A,FALSE,"2~8번"}</definedName>
    <definedName name="wrn.2번."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localSheetId="4"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localSheetId="3" hidden="1">{#N/A,#N/A,FALSE,"자재관리";#N/A,#N/A,FALSE,"자재관리";#N/A,#N/A,FALSE,"자재관리"}</definedName>
    <definedName name="wrn.6월._.자재관리._.현황." localSheetId="4" hidden="1">{#N/A,#N/A,FALSE,"자재관리";#N/A,#N/A,FALSE,"자재관리";#N/A,#N/A,FALSE,"자재관리"}</definedName>
    <definedName name="wrn.6월._.자재관리._.현황." hidden="1">{#N/A,#N/A,FALSE,"자재관리";#N/A,#N/A,FALSE,"자재관리";#N/A,#N/A,FALSE,"자재관리"}</definedName>
    <definedName name="wrn.abc." localSheetId="3" hidden="1">{#N/A,#N/A,TRUE,"천상그린44PY"}</definedName>
    <definedName name="wrn.abc." localSheetId="4"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localSheetId="3" hidden="1">{#N/A,#N/A,FALSE,"CCTV"}</definedName>
    <definedName name="wrn.BM." localSheetId="4"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3" hidden="1">{#N/A,#N/A,FALSE,"골재소요량";#N/A,#N/A,FALSE,"골재소요량"}</definedName>
    <definedName name="wrn.골재소요량." localSheetId="4" hidden="1">{#N/A,#N/A,FALSE,"골재소요량";#N/A,#N/A,FALSE,"골재소요량"}</definedName>
    <definedName name="wrn.골재소요량." hidden="1">{#N/A,#N/A,FALSE,"골재소요량";#N/A,#N/A,FALSE,"골재소요량"}</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localSheetId="3" hidden="1">{#N/A,#N/A,FALSE,"전력간선"}</definedName>
    <definedName name="wrn.교육청." localSheetId="4" hidden="1">{#N/A,#N/A,FALSE,"전력간선"}</definedName>
    <definedName name="wrn.교육청." hidden="1">{#N/A,#N/A,FALSE,"전력간선"}</definedName>
    <definedName name="wrn.구조2." localSheetId="3" hidden="1">{#N/A,#N/A,FALSE,"구조2"}</definedName>
    <definedName name="wrn.구조2." localSheetId="4" hidden="1">{#N/A,#N/A,FALSE,"구조2"}</definedName>
    <definedName name="wrn.구조2." hidden="1">{#N/A,#N/A,FALSE,"구조2"}</definedName>
    <definedName name="wrn.기성." localSheetId="2" hidden="1">{#N/A,#N/A,FALSE,"신청통보";#N/A,#N/A,FALSE,"기성확인서";#N/A,#N/A,FALSE,"기성내역서"}</definedName>
    <definedName name="wrn.기성." localSheetId="3" hidden="1">{#N/A,#N/A,FALSE,"신청통보";#N/A,#N/A,FALSE,"기성확인서";#N/A,#N/A,FALSE,"기성내역서"}</definedName>
    <definedName name="wrn.기성." localSheetId="4"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localSheetId="4"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3" hidden="1">{#N/A,#N/A,FALSE,"단가표지"}</definedName>
    <definedName name="wrn.단가표지." localSheetId="4" hidden="1">{#N/A,#N/A,FALSE,"단가표지"}</definedName>
    <definedName name="wrn.단가표지." hidden="1">{#N/A,#N/A,FALSE,"단가표지"}</definedName>
    <definedName name="wrn.배수1." localSheetId="3" hidden="1">{#N/A,#N/A,FALSE,"배수1"}</definedName>
    <definedName name="wrn.배수1." localSheetId="4" hidden="1">{#N/A,#N/A,FALSE,"배수1"}</definedName>
    <definedName name="wrn.배수1." hidden="1">{#N/A,#N/A,FALSE,"배수1"}</definedName>
    <definedName name="wrn.배수2." localSheetId="3" hidden="1">{#N/A,#N/A,FALSE,"배수2"}</definedName>
    <definedName name="wrn.배수2." localSheetId="4" hidden="1">{#N/A,#N/A,FALSE,"배수2"}</definedName>
    <definedName name="wrn.배수2." hidden="1">{#N/A,#N/A,FALSE,"배수2"}</definedName>
    <definedName name="wrn.보고서." localSheetId="2" hidden="1">{#N/A,#N/A,TRUE,"자재관리";#N/A,#N/A,TRUE,"품질"}</definedName>
    <definedName name="wrn.보고서." localSheetId="3" hidden="1">{#N/A,#N/A,TRUE,"자재관리";#N/A,#N/A,TRUE,"품질"}</definedName>
    <definedName name="wrn.보고서." localSheetId="4"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localSheetId="4"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3" hidden="1">{#N/A,#N/A,FALSE,"부대1"}</definedName>
    <definedName name="wrn.부대1." localSheetId="4" hidden="1">{#N/A,#N/A,FALSE,"부대1"}</definedName>
    <definedName name="wrn.부대1." hidden="1">{#N/A,#N/A,FALSE,"부대1"}</definedName>
    <definedName name="wrn.부대2." localSheetId="3" hidden="1">{#N/A,#N/A,FALSE,"부대2"}</definedName>
    <definedName name="wrn.부대2." localSheetId="4" hidden="1">{#N/A,#N/A,FALSE,"부대2"}</definedName>
    <definedName name="wrn.부대2." hidden="1">{#N/A,#N/A,FALSE,"부대2"}</definedName>
    <definedName name="wrn.속도." localSheetId="3" hidden="1">{#N/A,#N/A,FALSE,"속도"}</definedName>
    <definedName name="wrn.속도." localSheetId="4" hidden="1">{#N/A,#N/A,FALSE,"속도"}</definedName>
    <definedName name="wrn.속도." hidden="1">{#N/A,#N/A,FALSE,"속도"}</definedName>
    <definedName name="wrn.시행결의." localSheetId="2"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localSheetId="4"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localSheetId="3" hidden="1">{#N/A,#N/A,FALSE,"신청통보";#N/A,#N/A,FALSE,"기성확인서";#N/A,#N/A,FALSE,"기성내역서"}</definedName>
    <definedName name="wrn.외주기성." localSheetId="4" hidden="1">{#N/A,#N/A,FALSE,"신청통보";#N/A,#N/A,FALSE,"기성확인서";#N/A,#N/A,FALSE,"기성내역서"}</definedName>
    <definedName name="wrn.외주기성." hidden="1">{#N/A,#N/A,FALSE,"신청통보";#N/A,#N/A,FALSE,"기성확인서";#N/A,#N/A,FALSE,"기성내역서"}</definedName>
    <definedName name="wrn.운반시간." localSheetId="3" hidden="1">{#N/A,#N/A,FALSE,"운반시간"}</definedName>
    <definedName name="wrn.운반시간." localSheetId="4" hidden="1">{#N/A,#N/A,FALSE,"운반시간"}</definedName>
    <definedName name="wrn.운반시간." hidden="1">{#N/A,#N/A,FALSE,"운반시간"}</definedName>
    <definedName name="wrn.이정표." localSheetId="3" hidden="1">{#N/A,#N/A,FALSE,"이정표"}</definedName>
    <definedName name="wrn.이정표." localSheetId="4" hidden="1">{#N/A,#N/A,FALSE,"이정표"}</definedName>
    <definedName name="wrn.이정표." hidden="1">{#N/A,#N/A,FALSE,"이정표"}</definedName>
    <definedName name="wrn.일위대가." localSheetId="3" hidden="1">{#N/A,#N/A,TRUE,"대가1"}</definedName>
    <definedName name="wrn.일위대가." localSheetId="4" hidden="1">{#N/A,#N/A,TRUE,"대가1"}</definedName>
    <definedName name="wrn.일위대가." hidden="1">{#N/A,#N/A,TRUE,"대가1"}</definedName>
    <definedName name="wrn.조골재." localSheetId="3" hidden="1">{#N/A,#N/A,FALSE,"조골재"}</definedName>
    <definedName name="wrn.조골재." localSheetId="4" hidden="1">{#N/A,#N/A,FALSE,"조골재"}</definedName>
    <definedName name="wrn.조골재." hidden="1">{#N/A,#N/A,FALSE,"조골재"}</definedName>
    <definedName name="wrn.토공1." localSheetId="3" hidden="1">{#N/A,#N/A,FALSE,"구조1"}</definedName>
    <definedName name="wrn.토공1." localSheetId="4" hidden="1">{#N/A,#N/A,FALSE,"구조1"}</definedName>
    <definedName name="wrn.토공1." hidden="1">{#N/A,#N/A,FALSE,"구조1"}</definedName>
    <definedName name="wrn.토공2." localSheetId="3" hidden="1">{#N/A,#N/A,FALSE,"토공2"}</definedName>
    <definedName name="wrn.토공2." localSheetId="4" hidden="1">{#N/A,#N/A,FALSE,"토공2"}</definedName>
    <definedName name="wrn.토공2." hidden="1">{#N/A,#N/A,FALSE,"토공2"}</definedName>
    <definedName name="wrn.포장1." localSheetId="3" hidden="1">{#N/A,#N/A,FALSE,"포장1";#N/A,#N/A,FALSE,"포장1"}</definedName>
    <definedName name="wrn.포장1." localSheetId="4" hidden="1">{#N/A,#N/A,FALSE,"포장1";#N/A,#N/A,FALSE,"포장1"}</definedName>
    <definedName name="wrn.포장1." hidden="1">{#N/A,#N/A,FALSE,"포장1";#N/A,#N/A,FALSE,"포장1"}</definedName>
    <definedName name="wrn.포장2." localSheetId="3" hidden="1">{#N/A,#N/A,FALSE,"포장2"}</definedName>
    <definedName name="wrn.포장2." localSheetId="4" hidden="1">{#N/A,#N/A,FALSE,"포장2"}</definedName>
    <definedName name="wrn.포장2." hidden="1">{#N/A,#N/A,FALSE,"포장2"}</definedName>
    <definedName name="wrn.표지목차." localSheetId="3" hidden="1">{#N/A,#N/A,FALSE,"표지목차"}</definedName>
    <definedName name="wrn.표지목차." localSheetId="4" hidden="1">{#N/A,#N/A,FALSE,"표지목차"}</definedName>
    <definedName name="wrn.표지목차." hidden="1">{#N/A,#N/A,FALSE,"표지목차"}</definedName>
    <definedName name="wrn.혼합골재." localSheetId="3" hidden="1">{#N/A,#N/A,FALSE,"혼합골재"}</definedName>
    <definedName name="wrn.혼합골재." localSheetId="4" hidden="1">{#N/A,#N/A,FALSE,"혼합골재"}</definedName>
    <definedName name="wrn.혼합골재." hidden="1">{#N/A,#N/A,FALSE,"혼합골재"}</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'[31]Key Data_Y13'!$H$3:$H$2649</definedName>
    <definedName name="X" localSheetId="2" hidden="1">{#N/A,#N/A,TRUE,"자재관리";#N/A,#N/A,TRUE,"품질"}</definedName>
    <definedName name="X" localSheetId="3" hidden="1">{#N/A,#N/A,TRUE,"자재관리";#N/A,#N/A,TRUE,"품질"}</definedName>
    <definedName name="X" localSheetId="4" hidden="1">{#N/A,#N/A,TRUE,"자재관리";#N/A,#N/A,TRUE,"품질"}</definedName>
    <definedName name="X" hidden="1">{#N/A,#N/A,TRUE,"자재관리";#N/A,#N/A,TRUE,"품질"}</definedName>
    <definedName name="yy" localSheetId="3" hidden="1">{#N/A,#N/A,FALSE,"전력간선"}</definedName>
    <definedName name="yy" localSheetId="4" hidden="1">{#N/A,#N/A,FALSE,"전력간선"}</definedName>
    <definedName name="yy" hidden="1">{#N/A,#N/A,FALSE,"전력간선"}</definedName>
    <definedName name="YY0" localSheetId="3" hidden="1">{#N/A,#N/A,FALSE,"전력간선"}</definedName>
    <definedName name="YY0" localSheetId="4" hidden="1">{#N/A,#N/A,FALSE,"전력간선"}</definedName>
    <definedName name="YY0" hidden="1">{#N/A,#N/A,FALSE,"전력간선"}</definedName>
    <definedName name="yyy" hidden="1">[32]수량산출!$A$1:$A$8561</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ero">0</definedName>
    <definedName name="ZP">#REF!</definedName>
    <definedName name="ㄱ">#REF!</definedName>
    <definedName name="가">#REF!</definedName>
    <definedName name="가로등부표1">[20]!Macro13</definedName>
    <definedName name="가로등부표2">#REF!,#REF!</definedName>
    <definedName name="가스" localSheetId="3" hidden="1">{#N/A,#N/A,FALSE,"CCTV"}</definedName>
    <definedName name="가스" localSheetId="4" hidden="1">{#N/A,#N/A,FALSE,"CCTV"}</definedName>
    <definedName name="가스" hidden="1">{#N/A,#N/A,FALSE,"CCTV"}</definedName>
    <definedName name="가스실행내역" localSheetId="3" hidden="1">{#N/A,#N/A,FALSE,"전력간선"}</definedName>
    <definedName name="가스실행내역" localSheetId="4" hidden="1">{#N/A,#N/A,FALSE,"전력간선"}</definedName>
    <definedName name="가스실행내역" hidden="1">{#N/A,#N/A,FALSE,"전력간선"}</definedName>
    <definedName name="가실" localSheetId="3" hidden="1">{#N/A,#N/A,FALSE,"전력간선"}</definedName>
    <definedName name="가실" localSheetId="4" hidden="1">{#N/A,#N/A,FALSE,"전력간선"}</definedName>
    <definedName name="가실" hidden="1">{#N/A,#N/A,FALSE,"전력간선"}</definedName>
    <definedName name="가아" hidden="1">[33]수량산출!#REF!</definedName>
    <definedName name="간접노무비">#REF!</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#REF!</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4" hidden="1">#REF!</definedName>
    <definedName name="강아지" hidden="1">#REF!</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보수">#REF!</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갤겁">'[34]조사방법 참조'!$F$1:$F$40</definedName>
    <definedName name="거ㅏ" hidden="1">[35]수량산출!$A$3:$H$8539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시운전">#REF!</definedName>
    <definedName name="겨격" localSheetId="4" hidden="1">#REF!</definedName>
    <definedName name="겨격" hidden="1">#REF!</definedName>
    <definedName name="견적" hidden="1">'[36]내역서1999.8최종'!$A$1:$A$2438</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#REF!</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localSheetId="3" hidden="1">{#N/A,#N/A,FALSE,"도급대비시행율";#N/A,#N/A,FALSE,"결의서";#N/A,#N/A,FALSE,"내역서";#N/A,#N/A,FALSE,"도급예상"}</definedName>
    <definedName name="경수" localSheetId="4" hidden="1">{#N/A,#N/A,FALSE,"도급대비시행율";#N/A,#N/A,FALSE,"결의서";#N/A,#N/A,FALSE,"내역서";#N/A,#N/A,FALSE,"도급예상"}</definedName>
    <definedName name="경수" hidden="1">{#N/A,#N/A,FALSE,"도급대비시행율";#N/A,#N/A,FALSE,"결의서";#N/A,#N/A,FALSE,"내역서";#N/A,#N/A,FALSE,"도급예상"}</definedName>
    <definedName name="경수을">#REF!,#REF!,#REF!,#REF!</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localSheetId="3" hidden="1">{#N/A,#N/A,FALSE,"자재관리";#N/A,#N/A,FALSE,"자재관리";#N/A,#N/A,FALSE,"자재관리"}</definedName>
    <definedName name="경영목표2" localSheetId="4" hidden="1">{#N/A,#N/A,FALSE,"자재관리";#N/A,#N/A,FALSE,"자재관리";#N/A,#N/A,FALSE,"자재관리"}</definedName>
    <definedName name="경영목표2" hidden="1">{#N/A,#N/A,FALSE,"자재관리";#N/A,#N/A,FALSE,"자재관리";#N/A,#N/A,FALSE,"자재관리"}</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방법">[24]Sheet1!$B$2:$B$8</definedName>
    <definedName name="계약의뢰" hidden="1">[37]프랜트면허!#REF!</definedName>
    <definedName name="고재">#REF!</definedName>
    <definedName name="고케">#REF!</definedName>
    <definedName name="공급가액">#REF!</definedName>
    <definedName name="공내역" localSheetId="3" hidden="1">{#N/A,#N/A,FALSE,"CCTV"}</definedName>
    <definedName name="공내역" localSheetId="4" hidden="1">{#N/A,#N/A,FALSE,"CCTV"}</definedName>
    <definedName name="공내역" hidden="1">{#N/A,#N/A,FALSE,"CCTV"}</definedName>
    <definedName name="공문" localSheetId="2" hidden="1">{#N/A,#N/A,FALSE,"자재관리";#N/A,#N/A,FALSE,"자재관리";#N/A,#N/A,FALSE,"자재관리"}</definedName>
    <definedName name="공문" localSheetId="3" hidden="1">{#N/A,#N/A,FALSE,"자재관리";#N/A,#N/A,FALSE,"자재관리";#N/A,#N/A,FALSE,"자재관리"}</definedName>
    <definedName name="공문" localSheetId="4"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localSheetId="3" hidden="1">{#N/A,#N/A,FALSE,"자재관리";#N/A,#N/A,FALSE,"자재관리";#N/A,#N/A,FALSE,"자재관리"}</definedName>
    <definedName name="공문1" localSheetId="4" hidden="1">{#N/A,#N/A,FALSE,"자재관리";#N/A,#N/A,FALSE,"자재관리";#N/A,#N/A,FALSE,"자재관리"}</definedName>
    <definedName name="공문1" hidden="1">{#N/A,#N/A,FALSE,"자재관리";#N/A,#N/A,FALSE,"자재관리";#N/A,#N/A,FALSE,"자재관리"}</definedName>
    <definedName name="공사내역1">#REF!</definedName>
    <definedName name="공사명">#REF!</definedName>
    <definedName name="공사비">#REF!</definedName>
    <definedName name="공사수립계획서" hidden="1">#REF!</definedName>
    <definedName name="공장동" hidden="1">#REF!</definedName>
    <definedName name="공정">#REF!</definedName>
    <definedName name="관급">#REF!,#REF!,#REF!</definedName>
    <definedName name="관급자재비">#REF!</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매요청_부서명">'[25]Key Data_Y13'!$H$3:$H$2649</definedName>
    <definedName name="구산갑지" localSheetId="4" hidden="1">#REF!</definedName>
    <definedName name="구산갑지" hidden="1">#REF!</definedName>
    <definedName name="구자관" localSheetId="2" hidden="1">{#N/A,#N/A,FALSE,"신청통보";#N/A,#N/A,FALSE,"기성확인서";#N/A,#N/A,FALSE,"기성내역서"}</definedName>
    <definedName name="구자관" localSheetId="3" hidden="1">{#N/A,#N/A,FALSE,"신청통보";#N/A,#N/A,FALSE,"기성확인서";#N/A,#N/A,FALSE,"기성내역서"}</definedName>
    <definedName name="구자관" localSheetId="4" hidden="1">{#N/A,#N/A,FALSE,"신청통보";#N/A,#N/A,FALSE,"기성확인서";#N/A,#N/A,FALSE,"기성내역서"}</definedName>
    <definedName name="구자관" hidden="1">{#N/A,#N/A,FALSE,"신청통보";#N/A,#N/A,FALSE,"기성확인서";#N/A,#N/A,FALSE,"기성내역서"}</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localSheetId="3" hidden="1">{#N/A,#N/A,TRUE,"자재관리";#N/A,#N/A,TRUE,"품질"}</definedName>
    <definedName name="기" localSheetId="4" hidden="1">{#N/A,#N/A,TRUE,"자재관리";#N/A,#N/A,TRUE,"품질"}</definedName>
    <definedName name="기" hidden="1">{#N/A,#N/A,TRUE,"자재관리";#N/A,#N/A,TRUE,"품질"}</definedName>
    <definedName name="기계공">[38]노임단가!#REF!</definedName>
    <definedName name="기계단가1" localSheetId="2" hidden="1">{#N/A,#N/A,FALSE,"전력간선"}</definedName>
    <definedName name="기계단가1" localSheetId="3" hidden="1">{#N/A,#N/A,FALSE,"전력간선"}</definedName>
    <definedName name="기계단가1" localSheetId="4" hidden="1">{#N/A,#N/A,FALSE,"전력간선"}</definedName>
    <definedName name="기계단가1" hidden="1">{#N/A,#N/A,FALSE,"전력간선"}</definedName>
    <definedName name="기계설치공">[38]노임단가!#REF!</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존단가">[24]Sheet1!$A$2:$A$8</definedName>
    <definedName name="기준">#REF!</definedName>
    <definedName name="기타경비">#REF!</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localSheetId="3" hidden="1">{#N/A,#N/A,FALSE,"도급대비시행율";#N/A,#N/A,FALSE,"결의서";#N/A,#N/A,FALSE,"내역서";#N/A,#N/A,FALSE,"도급예상"}</definedName>
    <definedName name="길화건" localSheetId="4"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localSheetId="4"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localSheetId="3" hidden="1">{#N/A,#N/A,TRUE,"자재관리";#N/A,#N/A,TRUE,"품질"}</definedName>
    <definedName name="ㄴ" localSheetId="4" hidden="1">{#N/A,#N/A,TRUE,"자재관리";#N/A,#N/A,TRUE,"품질"}</definedName>
    <definedName name="ㄴ" hidden="1">{#N/A,#N/A,TRUE,"자재관리";#N/A,#N/A,TRUE,"품질"}</definedName>
    <definedName name="ㄴㄴㄴ" localSheetId="2" hidden="1">{#N/A,#N/A,FALSE,"자재관리";#N/A,#N/A,FALSE,"자재관리";#N/A,#N/A,FALSE,"자재관리"}</definedName>
    <definedName name="ㄴㄴㄴ" localSheetId="3" hidden="1">{#N/A,#N/A,FALSE,"자재관리";#N/A,#N/A,FALSE,"자재관리";#N/A,#N/A,FALSE,"자재관리"}</definedName>
    <definedName name="ㄴㄴㄴ" localSheetId="4" hidden="1">{#N/A,#N/A,FALSE,"자재관리";#N/A,#N/A,FALSE,"자재관리";#N/A,#N/A,FALSE,"자재관리"}</definedName>
    <definedName name="ㄴㄴㄴ" hidden="1">{#N/A,#N/A,FALSE,"자재관리";#N/A,#N/A,FALSE,"자재관리";#N/A,#N/A,FALSE,"자재관리"}</definedName>
    <definedName name="ㄴㄴㄴㄴ" localSheetId="4" hidden="1">#REF!</definedName>
    <definedName name="ㄴㄴㄴㄴ" hidden="1">#REF!</definedName>
    <definedName name="ㄴㄴㄴㄴㄴ" localSheetId="2" hidden="1">{#N/A,#N/A,TRUE,"자재관리";#N/A,#N/A,TRUE,"품질"}</definedName>
    <definedName name="ㄴㄴㄴㄴㄴ" localSheetId="3" hidden="1">{#N/A,#N/A,TRUE,"자재관리";#N/A,#N/A,TRUE,"품질"}</definedName>
    <definedName name="ㄴㄴㄴㄴㄴ" localSheetId="4" hidden="1">{#N/A,#N/A,TRUE,"자재관리";#N/A,#N/A,TRUE,"품질"}</definedName>
    <definedName name="ㄴㄴㄴㄴㄴ" hidden="1">{#N/A,#N/A,TRUE,"자재관리";#N/A,#N/A,TRUE,"품질"}</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localSheetId="3" hidden="1">{#N/A,#N/A,FALSE,"자재관리";#N/A,#N/A,FALSE,"자재관리";#N/A,#N/A,FALSE,"자재관리"}</definedName>
    <definedName name="ㄴㅁㅁㅁ" localSheetId="4" hidden="1">{#N/A,#N/A,FALSE,"자재관리";#N/A,#N/A,FALSE,"자재관리";#N/A,#N/A,FALSE,"자재관리"}</definedName>
    <definedName name="ㄴㅁㅁㅁ" hidden="1">{#N/A,#N/A,FALSE,"자재관리";#N/A,#N/A,FALSE,"자재관리";#N/A,#N/A,FALSE,"자재관리"}</definedName>
    <definedName name="ㄴㅇㄹ">#REF!</definedName>
    <definedName name="ㄴㅌㄴㅌ" localSheetId="2" hidden="1">{#N/A,#N/A,FALSE,"CCTV"}</definedName>
    <definedName name="ㄴㅌㄴㅌ" localSheetId="3" hidden="1">{#N/A,#N/A,FALSE,"CCTV"}</definedName>
    <definedName name="ㄴㅌㄴㅌ" localSheetId="4" hidden="1">{#N/A,#N/A,FALSE,"CCTV"}</definedName>
    <definedName name="ㄴㅌㄴㅌ" hidden="1">{#N/A,#N/A,FALSE,"CCTV"}</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localSheetId="3" hidden="1">{#N/A,#N/A,FALSE,"CCTV"}</definedName>
    <definedName name="내역" localSheetId="4" hidden="1">{#N/A,#N/A,FALSE,"CCTV"}</definedName>
    <definedName name="내역" hidden="1">{#N/A,#N/A,FALSE,"CCTV"}</definedName>
    <definedName name="내역서">#REF!</definedName>
    <definedName name="내역점검" localSheetId="3" hidden="1">{#N/A,#N/A,FALSE,"전력간선"}</definedName>
    <definedName name="내역점검" localSheetId="4" hidden="1">{#N/A,#N/A,FALSE,"전력간선"}</definedName>
    <definedName name="내역점검" hidden="1">{#N/A,#N/A,FALSE,"전력간선"}</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전">#REF!</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#REF!,#REF!,#REF!,#REF!</definedName>
    <definedName name="노출형">[13]DATA!$E$50:$F$59</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4" hidden="1">#REF!</definedName>
    <definedName name="ㄷㄷ" hidden="1">#REF!</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_가">#REF!</definedName>
    <definedName name="단_가2">#REF!</definedName>
    <definedName name="단_가3">#REF!</definedName>
    <definedName name="단_가4">#REF!</definedName>
    <definedName name="단_가5">#REF!</definedName>
    <definedName name="단_가6">#REF!</definedName>
    <definedName name="단가">#REF!,#REF!</definedName>
    <definedName name="단가2">#REF!</definedName>
    <definedName name="단가비교표">#REF!,#REF!</definedName>
    <definedName name="단가산출서" localSheetId="2" hidden="1">{#N/A,#N/A,FALSE,"전력간선"}</definedName>
    <definedName name="단가산출서" localSheetId="3" hidden="1">{#N/A,#N/A,FALSE,"전력간선"}</definedName>
    <definedName name="단가산출서" localSheetId="4" hidden="1">{#N/A,#N/A,FALSE,"전력간선"}</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열작업" hidden="1">#REF!</definedName>
    <definedName name="단위">[39]품목!$C$2:$C$51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금지불조건">#REF!</definedName>
    <definedName name="대륙">[40]기준_국가명!$C$3:$H$3</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근좌표">#REF!</definedName>
    <definedName name="도급공사">#REF!</definedName>
    <definedName name="도급분">#REF!</definedName>
    <definedName name="도급분경비">#REF!</definedName>
    <definedName name="도급예산액">#REF!</definedName>
    <definedName name="도급예상액">#REF!</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#REF!</definedName>
    <definedName name="ㄹ224">#REF!</definedName>
    <definedName name="ㄹ32" localSheetId="4" hidden="1">#REF!</definedName>
    <definedName name="ㄹ32" hidden="1">#REF!</definedName>
    <definedName name="ㄹㄷ">#REF!</definedName>
    <definedName name="ㄹㄹ">#REF!</definedName>
    <definedName name="ㄹㅇ">#REF!</definedName>
    <definedName name="ㄹㅇㄹㅇ" hidden="1">#REF!</definedName>
    <definedName name="러헐" localSheetId="2" hidden="1">{#N/A,#N/A,FALSE,"도급대비시행율";#N/A,#N/A,FALSE,"결의서";#N/A,#N/A,FALSE,"내역서";#N/A,#N/A,FALSE,"도급예상"}</definedName>
    <definedName name="러헐" localSheetId="3" hidden="1">{#N/A,#N/A,FALSE,"도급대비시행율";#N/A,#N/A,FALSE,"결의서";#N/A,#N/A,FALSE,"내역서";#N/A,#N/A,FALSE,"도급예상"}</definedName>
    <definedName name="러헐" localSheetId="4" hidden="1">{#N/A,#N/A,FALSE,"도급대비시행율";#N/A,#N/A,FALSE,"결의서";#N/A,#N/A,FALSE,"내역서";#N/A,#N/A,FALSE,"도급예상"}</definedName>
    <definedName name="러헐" hidden="1">{#N/A,#N/A,FALSE,"도급대비시행율";#N/A,#N/A,FALSE,"결의서";#N/A,#N/A,FALSE,"내역서";#N/A,#N/A,FALSE,"도급예상"}</definedName>
    <definedName name="럭키" localSheetId="3" hidden="1">{#N/A,#N/A,FALSE,"전력간선"}</definedName>
    <definedName name="럭키" localSheetId="4" hidden="1">{#N/A,#N/A,FALSE,"전력간선"}</definedName>
    <definedName name="럭키" hidden="1">{#N/A,#N/A,FALSE,"전력간선"}</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localSheetId="3" hidden="1">{#N/A,#N/A,FALSE,"자재관리";#N/A,#N/A,FALSE,"자재관리";#N/A,#N/A,FALSE,"자재관리"}</definedName>
    <definedName name="ㅁ" localSheetId="4" hidden="1">{#N/A,#N/A,FALSE,"자재관리";#N/A,#N/A,FALSE,"자재관리";#N/A,#N/A,FALSE,"자재관리"}</definedName>
    <definedName name="ㅁ" hidden="1">{#N/A,#N/A,FALSE,"자재관리";#N/A,#N/A,FALSE,"자재관리";#N/A,#N/A,FALSE,"자재관리"}</definedName>
    <definedName name="ㅁ1">#REF!</definedName>
    <definedName name="ㅁ16300">#REF!</definedName>
    <definedName name="ㅁ60">[41]직노!#REF!</definedName>
    <definedName name="ㅁㄱㄷ" localSheetId="2" hidden="1">{#N/A,#N/A,FALSE,"자재관리";#N/A,#N/A,FALSE,"자재관리";#N/A,#N/A,FALSE,"자재관리"}</definedName>
    <definedName name="ㅁㄱㄷ" localSheetId="3" hidden="1">{#N/A,#N/A,FALSE,"자재관리";#N/A,#N/A,FALSE,"자재관리";#N/A,#N/A,FALSE,"자재관리"}</definedName>
    <definedName name="ㅁㄱㄷ" localSheetId="4" hidden="1">{#N/A,#N/A,FALSE,"자재관리";#N/A,#N/A,FALSE,"자재관리";#N/A,#N/A,FALSE,"자재관리"}</definedName>
    <definedName name="ㅁㄱㄷ" hidden="1">{#N/A,#N/A,FALSE,"자재관리";#N/A,#N/A,FALSE,"자재관리";#N/A,#N/A,FALSE,"자재관리"}</definedName>
    <definedName name="ㅁㄴㄹㄷㅁㄴㅇㄹㄷㅈ">#REF!</definedName>
    <definedName name="ㅁㅁ" localSheetId="2" hidden="1">{#N/A,#N/A,FALSE,"전력간선"}</definedName>
    <definedName name="ㅁㅁ" localSheetId="3" hidden="1">{#N/A,#N/A,FALSE,"전력간선"}</definedName>
    <definedName name="ㅁㅁ" localSheetId="4" hidden="1">{#N/A,#N/A,FALSE,"전력간선"}</definedName>
    <definedName name="ㅁㅁ" hidden="1">{#N/A,#N/A,FALSE,"전력간선"}</definedName>
    <definedName name="ㅁㅇ" localSheetId="2" hidden="1">{#N/A,#N/A,FALSE,"자재관리";#N/A,#N/A,FALSE,"자재관리";#N/A,#N/A,FALSE,"자재관리"}</definedName>
    <definedName name="ㅁㅇ" localSheetId="3" hidden="1">{#N/A,#N/A,FALSE,"자재관리";#N/A,#N/A,FALSE,"자재관리";#N/A,#N/A,FALSE,"자재관리"}</definedName>
    <definedName name="ㅁㅇ" localSheetId="4" hidden="1">{#N/A,#N/A,FALSE,"자재관리";#N/A,#N/A,FALSE,"자재관리";#N/A,#N/A,FALSE,"자재관리"}</definedName>
    <definedName name="ㅁㅇ" hidden="1">{#N/A,#N/A,FALSE,"자재관리";#N/A,#N/A,FALSE,"자재관리";#N/A,#N/A,FALSE,"자재관리"}</definedName>
    <definedName name="ㅁㅇㄹ" localSheetId="3" hidden="1">{#N/A,#N/A,FALSE,"Sheet1"}</definedName>
    <definedName name="ㅁㅇㄹ" localSheetId="4" hidden="1">{#N/A,#N/A,FALSE,"Sheet1"}</definedName>
    <definedName name="ㅁㅇㄹ" hidden="1">{#N/A,#N/A,FALSE,"Sheet1"}</definedName>
    <definedName name="ㅁㅇㄹㅁㅇㄹㅇㅁㄴ" localSheetId="3" hidden="1">{#N/A,#N/A,FALSE,"Sheet1"}</definedName>
    <definedName name="ㅁㅇㄹㅁㅇㄹㅇㅁㄴ" localSheetId="4" hidden="1">{#N/A,#N/A,FALSE,"Sheet1"}</definedName>
    <definedName name="ㅁㅇㄹㅁㅇㄹㅇㅁㄴ" hidden="1">{#N/A,#N/A,FALSE,"Sheet1"}</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매입개방">[13]DATA!$E$6:$F$15</definedName>
    <definedName name="면벽">[42]도근좌표!$B$5:$R$17</definedName>
    <definedName name="명신" localSheetId="3" hidden="1">{#N/A,#N/A,FALSE,"전력간선"}</definedName>
    <definedName name="명신" localSheetId="4" hidden="1">{#N/A,#N/A,FALSE,"전력간선"}</definedName>
    <definedName name="명신" hidden="1">{#N/A,#N/A,FALSE,"전력간선"}</definedName>
    <definedName name="명지입찰">#REF!</definedName>
    <definedName name="목도">[43]단위단가!$B$11</definedName>
    <definedName name="목표" localSheetId="2" hidden="1">{#N/A,#N/A,FALSE,"자재관리";#N/A,#N/A,FALSE,"자재관리";#N/A,#N/A,FALSE,"자재관리"}</definedName>
    <definedName name="목표" localSheetId="3" hidden="1">{#N/A,#N/A,FALSE,"자재관리";#N/A,#N/A,FALSE,"자재관리";#N/A,#N/A,FALSE,"자재관리"}</definedName>
    <definedName name="목표" localSheetId="4" hidden="1">{#N/A,#N/A,FALSE,"자재관리";#N/A,#N/A,FALSE,"자재관리";#N/A,#N/A,FALSE,"자재관리"}</definedName>
    <definedName name="목표" hidden="1">{#N/A,#N/A,FALSE,"자재관리";#N/A,#N/A,FALSE,"자재관리";#N/A,#N/A,FALSE,"자재관리"}</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래">#REF!</definedName>
    <definedName name="미래표지">#REF!</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장공">[38]노임단가!#REF!</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localSheetId="3" hidden="1">{#N/A,#N/A,FALSE,"전력간선"}</definedName>
    <definedName name="ㅂ" localSheetId="4" hidden="1">{#N/A,#N/A,FALSE,"전력간선"}</definedName>
    <definedName name="ㅂ" hidden="1">{#N/A,#N/A,FALSE,"전력간선"}</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#REF!</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ㄷㄷㅈ">'[44]Key Data_Y13'!$E$3:$E$67</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이어_성명">'[45]Key Data'!$B$3:$B$5</definedName>
    <definedName name="방수공">[38]노임단가!#REF!</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관공">[38]노임단가!#REF!</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전">#REF!</definedName>
    <definedName name="보">#REF!</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인">#REF!</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통인부">#REF!</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[46]설계명세!#REF!</definedName>
    <definedName name="본부">[47]Data!$J$4:$J$11</definedName>
    <definedName name="본사분자재">#REF!</definedName>
    <definedName name="본사재료비">#REF!</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부가가치세">#REF!</definedName>
    <definedName name="부대">[48]도근좌표!$B$5:$R$17</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비계">#REF!</definedName>
    <definedName name="비목1">#REF!</definedName>
    <definedName name="비목2">#REF!</definedName>
    <definedName name="비목3">#REF!</definedName>
    <definedName name="비목4">#REF!</definedName>
    <definedName name="비용">#REF!</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localSheetId="3" hidden="1">{#N/A,#N/A,FALSE,"자재관리";#N/A,#N/A,FALSE,"자재관리";#N/A,#N/A,FALSE,"자재관리"}</definedName>
    <definedName name="ㅅ" localSheetId="4" hidden="1">{#N/A,#N/A,FALSE,"자재관리";#N/A,#N/A,FALSE,"자재관리";#N/A,#N/A,FALSE,"자재관리"}</definedName>
    <definedName name="ㅅ" hidden="1">{#N/A,#N/A,FALSE,"자재관리";#N/A,#N/A,FALSE,"자재관리";#N/A,#N/A,FALSE,"자재관리"}</definedName>
    <definedName name="ㅅㅅ" localSheetId="4" hidden="1">#REF!</definedName>
    <definedName name="ㅅㅅ" hidden="1">#REF!</definedName>
    <definedName name="ㅅ서">#REF!</definedName>
    <definedName name="사급분자재">#REF!</definedName>
    <definedName name="사업소분자재">#REF!</definedName>
    <definedName name="사업소재료비">'[49]20_10_100'!#REF!</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재보험료">#REF!</definedName>
    <definedName name="산출서" localSheetId="3" hidden="1">{#N/A,#N/A,FALSE,"Sheet1"}</definedName>
    <definedName name="산출서" localSheetId="4" hidden="1">{#N/A,#N/A,FALSE,"Sheet1"}</definedName>
    <definedName name="산출서" hidden="1">{#N/A,#N/A,FALSE,"Sheet1"}</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기산">#REF!</definedName>
    <definedName name="서원열" localSheetId="2" hidden="1">{#N/A,#N/A,FALSE,"자재관리";#N/A,#N/A,FALSE,"자재관리";#N/A,#N/A,FALSE,"자재관리"}</definedName>
    <definedName name="서원열" localSheetId="3" hidden="1">{#N/A,#N/A,FALSE,"자재관리";#N/A,#N/A,FALSE,"자재관리";#N/A,#N/A,FALSE,"자재관리"}</definedName>
    <definedName name="서원열" localSheetId="4"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localSheetId="3" hidden="1">{#N/A,#N/A,FALSE,"자재관리";#N/A,#N/A,FALSE,"자재관리";#N/A,#N/A,FALSE,"자재관리"}</definedName>
    <definedName name="서원영" localSheetId="4" hidden="1">{#N/A,#N/A,FALSE,"자재관리";#N/A,#N/A,FALSE,"자재관리";#N/A,#N/A,FALSE,"자재관리"}</definedName>
    <definedName name="서원영" hidden="1">{#N/A,#N/A,FALSE,"자재관리";#N/A,#N/A,FALSE,"자재관리";#N/A,#N/A,FALSE,"자재관리"}</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계대예산대비표" hidden="1">#REF!</definedName>
    <definedName name="설시운전">#REF!</definedName>
    <definedName name="설치12c">#REF!</definedName>
    <definedName name="설치12ㅊ">#REF!</definedName>
    <definedName name="설치17c">#REF!</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localSheetId="3" hidden="1">{#N/A,#N/A,FALSE,"자재관리";#N/A,#N/A,FALSE,"자재관리";#N/A,#N/A,FALSE,"자재관리"}</definedName>
    <definedName name="세현" localSheetId="4" hidden="1">{#N/A,#N/A,FALSE,"자재관리";#N/A,#N/A,FALSE,"자재관리";#N/A,#N/A,FALSE,"자재관리"}</definedName>
    <definedName name="세현" hidden="1">{#N/A,#N/A,FALSE,"자재관리";#N/A,#N/A,FALSE,"자재관리";#N/A,#N/A,FALSE,"자재관리"}</definedName>
    <definedName name="소">#REF!</definedName>
    <definedName name="소분류">#REF!</definedName>
    <definedName name="소화갑지" localSheetId="2" hidden="1">{#N/A,#N/A,FALSE,"CCTV"}</definedName>
    <definedName name="소화갑지" localSheetId="3" hidden="1">{#N/A,#N/A,FALSE,"CCTV"}</definedName>
    <definedName name="소화갑지" localSheetId="4" hidden="1">{#N/A,#N/A,FALSE,"CCTV"}</definedName>
    <definedName name="소화갑지" hidden="1">{#N/A,#N/A,FALSE,"CCTV"}</definedName>
    <definedName name="속초조양부대입찰요청서">[50]확약서!#REF!</definedName>
    <definedName name="속초조양원하도급예정금액대비">[50]확약서!#REF!</definedName>
    <definedName name="속초조양지급자재">[50]확약서!#REF!</definedName>
    <definedName name="속초조양하도급사항">[50]확약서!#REF!</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순공사비">#REF!</definedName>
    <definedName name="순공사원가">#REF!</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실행">#REF!</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localSheetId="3" hidden="1">{#N/A,#N/A,TRUE,"자재관리";#N/A,#N/A,TRUE,"품질"}</definedName>
    <definedName name="ㅇ" localSheetId="4" hidden="1">{#N/A,#N/A,TRUE,"자재관리";#N/A,#N/A,TRUE,"품질"}</definedName>
    <definedName name="ㅇ" hidden="1">{#N/A,#N/A,TRUE,"자재관리";#N/A,#N/A,TRUE,"품질"}</definedName>
    <definedName name="ㅇㄴㅇㄴ" localSheetId="2" hidden="1">{#N/A,#N/A,FALSE,"CCTV"}</definedName>
    <definedName name="ㅇㄴㅇㄴ" localSheetId="3" hidden="1">{#N/A,#N/A,FALSE,"CCTV"}</definedName>
    <definedName name="ㅇㄴㅇㄴ" localSheetId="4" hidden="1">{#N/A,#N/A,FALSE,"CCTV"}</definedName>
    <definedName name="ㅇㄴㅇㄴ" hidden="1">{#N/A,#N/A,FALSE,"CCTV"}</definedName>
    <definedName name="ㅇㄹㅇㄹ" localSheetId="4" hidden="1">#REF!</definedName>
    <definedName name="ㅇㄹㅇㄹ" hidden="1">#REF!</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localSheetId="3" hidden="1">{#N/A,#N/A,FALSE,"자재관리";#N/A,#N/A,FALSE,"자재관리";#N/A,#N/A,FALSE,"자재관리"}</definedName>
    <definedName name="ㅇㅇ" localSheetId="4" hidden="1">{#N/A,#N/A,FALSE,"자재관리";#N/A,#N/A,FALSE,"자재관리";#N/A,#N/A,FALSE,"자재관리"}</definedName>
    <definedName name="ㅇㅇ" hidden="1">{#N/A,#N/A,FALSE,"자재관리";#N/A,#N/A,FALSE,"자재관리";#N/A,#N/A,FALSE,"자재관리"}</definedName>
    <definedName name="ㅇㅇㄹ" localSheetId="4" hidden="1">#REF!</definedName>
    <definedName name="ㅇㅇㄹ" hidden="1">#REF!</definedName>
    <definedName name="ㅇㅇㄹㄴㅁㄹ" localSheetId="2" hidden="1">{#N/A,#N/A,FALSE,"자재관리";#N/A,#N/A,FALSE,"자재관리";#N/A,#N/A,FALSE,"자재관리"}</definedName>
    <definedName name="ㅇㅇㄹㄴㅁㄹ" localSheetId="3" hidden="1">{#N/A,#N/A,FALSE,"자재관리";#N/A,#N/A,FALSE,"자재관리";#N/A,#N/A,FALSE,"자재관리"}</definedName>
    <definedName name="ㅇㅇㄹㄴㅁㄹ" localSheetId="4" hidden="1">{#N/A,#N/A,FALSE,"자재관리";#N/A,#N/A,FALSE,"자재관리";#N/A,#N/A,FALSE,"자재관리"}</definedName>
    <definedName name="ㅇㅇㄹㄴㅁㄹ" hidden="1">{#N/A,#N/A,FALSE,"자재관리";#N/A,#N/A,FALSE,"자재관리";#N/A,#N/A,FALSE,"자재관리"}</definedName>
    <definedName name="ㅇㅇㅇ">[51]기준_국가명!$C$3:$H$3</definedName>
    <definedName name="ㅇㅇㅇㅇ">[52]기준_국가명!$C$3:$H$3</definedName>
    <definedName name="ㅇㅇㅇㅇㅇ" localSheetId="2" hidden="1">{#N/A,#N/A,TRUE,"자재관리";#N/A,#N/A,TRUE,"품질"}</definedName>
    <definedName name="ㅇㅇㅇㅇㅇ" localSheetId="3" hidden="1">{#N/A,#N/A,TRUE,"자재관리";#N/A,#N/A,TRUE,"품질"}</definedName>
    <definedName name="ㅇㅇㅇㅇㅇ" localSheetId="4" hidden="1">{#N/A,#N/A,TRUE,"자재관리";#N/A,#N/A,TRUE,"품질"}</definedName>
    <definedName name="ㅇㅇㅇㅇㅇ" hidden="1">{#N/A,#N/A,TRUE,"자재관리";#N/A,#N/A,TRUE,"품질"}</definedName>
    <definedName name="ㅇㅇㅇㅇㅇㅇㅇ">#REF!</definedName>
    <definedName name="ㅇㅇㅇㅇㅇㅇㅇㅇㅇㅇㅇㅇ">#REF!</definedName>
    <definedName name="아" localSheetId="2" hidden="1">{#N/A,#N/A,FALSE,"자재관리";#N/A,#N/A,FALSE,"자재관리";#N/A,#N/A,FALSE,"자재관리"}</definedName>
    <definedName name="아" localSheetId="3" hidden="1">{#N/A,#N/A,FALSE,"자재관리";#N/A,#N/A,FALSE,"자재관리";#N/A,#N/A,FALSE,"자재관리"}</definedName>
    <definedName name="아" localSheetId="4" hidden="1">{#N/A,#N/A,FALSE,"자재관리";#N/A,#N/A,FALSE,"자재관리";#N/A,#N/A,FALSE,"자재관리"}</definedName>
    <definedName name="아" hidden="1">{#N/A,#N/A,FALSE,"자재관리";#N/A,#N/A,FALSE,"자재관리";#N/A,#N/A,FALSE,"자재관리"}</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localSheetId="3" hidden="1">{#N/A,#N/A,FALSE,"자재관리";#N/A,#N/A,FALSE,"자재관리";#N/A,#N/A,FALSE,"자재관리"}</definedName>
    <definedName name="아이템별투자" localSheetId="4" hidden="1">{#N/A,#N/A,FALSE,"자재관리";#N/A,#N/A,FALSE,"자재관리";#N/A,#N/A,FALSE,"자재관리"}</definedName>
    <definedName name="아이템별투자" hidden="1">{#N/A,#N/A,FALSE,"자재관리";#N/A,#N/A,FALSE,"자재관리";#N/A,#N/A,FALSE,"자재관리"}</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전관리비">#REF!</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포메">#REF!</definedName>
    <definedName name="암거" localSheetId="4" hidden="1">#REF!</definedName>
    <definedName name="암거" hidden="1">#REF!</definedName>
    <definedName name="앙" localSheetId="2" hidden="1">{#N/A,#N/A,FALSE,"자재관리";#N/A,#N/A,FALSE,"자재관리";#N/A,#N/A,FALSE,"자재관리"}</definedName>
    <definedName name="앙" localSheetId="3" hidden="1">{#N/A,#N/A,FALSE,"자재관리";#N/A,#N/A,FALSE,"자재관리";#N/A,#N/A,FALSE,"자재관리"}</definedName>
    <definedName name="앙" localSheetId="4" hidden="1">{#N/A,#N/A,FALSE,"자재관리";#N/A,#N/A,FALSE,"자재관리";#N/A,#N/A,FALSE,"자재관리"}</definedName>
    <definedName name="앙" hidden="1">{#N/A,#N/A,FALSE,"자재관리";#N/A,#N/A,FALSE,"자재관리";#N/A,#N/A,FALSE,"자재관리"}</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localSheetId="3" hidden="1">{#N/A,#N/A,FALSE,"자재관리";#N/A,#N/A,FALSE,"자재관리";#N/A,#N/A,FALSE,"자재관리"}</definedName>
    <definedName name="양" localSheetId="4" hidden="1">{#N/A,#N/A,FALSE,"자재관리";#N/A,#N/A,FALSE,"자재관리";#N/A,#N/A,FALSE,"자재관리"}</definedName>
    <definedName name="양" hidden="1">{#N/A,#N/A,FALSE,"자재관리";#N/A,#N/A,FALSE,"자재관리";#N/A,#N/A,FALSE,"자재관리"}</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식">#REF!</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얼">#REF!</definedName>
    <definedName name="업" localSheetId="2"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localSheetId="4"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localSheetId="3" hidden="1">{#N/A,#N/A,TRUE,"자재관리";#N/A,#N/A,TRUE,"품질"}</definedName>
    <definedName name="업소용" localSheetId="4"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localSheetId="3" hidden="1">{#N/A,#N/A,FALSE,"자재관리";#N/A,#N/A,FALSE,"자재관리";#N/A,#N/A,FALSE,"자재관리"}</definedName>
    <definedName name="업소용생산1팀" localSheetId="4" hidden="1">{#N/A,#N/A,FALSE,"자재관리";#N/A,#N/A,FALSE,"자재관리";#N/A,#N/A,FALSE,"자재관리"}</definedName>
    <definedName name="업소용생산1팀" hidden="1">{#N/A,#N/A,FALSE,"자재관리";#N/A,#N/A,FALSE,"자재관리";#N/A,#N/A,FALSE,"자재관리"}</definedName>
    <definedName name="업체명">'[45]Key Data'!$J$3:$J$45</definedName>
    <definedName name="없음">#REF!</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3" hidden="1">{#N/A,#N/A,FALSE,"전력간선"}</definedName>
    <definedName name="염" localSheetId="4" hidden="1">{#N/A,#N/A,FALSE,"전력간선"}</definedName>
    <definedName name="염" hidden="1">{#N/A,#N/A,FALSE,"전력간선"}</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3" hidden="1">{#N/A,#N/A,FALSE,"전력간선"}</definedName>
    <definedName name="영조" localSheetId="4" hidden="1">{#N/A,#N/A,FALSE,"전력간선"}</definedName>
    <definedName name="영조" hidden="1">{#N/A,#N/A,FALSE,"전력간선"}</definedName>
    <definedName name="예상도급내역" localSheetId="2" hidden="1">{#N/A,#N/A,FALSE,"CCTV"}</definedName>
    <definedName name="예상도급내역" localSheetId="3" hidden="1">{#N/A,#N/A,FALSE,"CCTV"}</definedName>
    <definedName name="예상도급내역" localSheetId="4" hidden="1">{#N/A,#N/A,FALSE,"CCTV"}</definedName>
    <definedName name="예상도급내역" hidden="1">{#N/A,#N/A,FALSE,"CCTV"}</definedName>
    <definedName name="오">#REF!</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4" hidden="1">#REF!</definedName>
    <definedName name="완공3" hidden="1">#REF!</definedName>
    <definedName name="용접">#REF!</definedName>
    <definedName name="우인보고표지" localSheetId="2" hidden="1">{#N/A,#N/A,FALSE,"자재관리";#N/A,#N/A,FALSE,"자재관리";#N/A,#N/A,FALSE,"자재관리"}</definedName>
    <definedName name="우인보고표지" localSheetId="3" hidden="1">{#N/A,#N/A,FALSE,"자재관리";#N/A,#N/A,FALSE,"자재관리";#N/A,#N/A,FALSE,"자재관리"}</definedName>
    <definedName name="우인보고표지" localSheetId="4"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localSheetId="3" hidden="1">{#N/A,#N/A,TRUE,"자재관리";#N/A,#N/A,TRUE,"품질"}</definedName>
    <definedName name="우인표지" localSheetId="4" hidden="1">{#N/A,#N/A,TRUE,"자재관리";#N/A,#N/A,TRUE,"품질"}</definedName>
    <definedName name="우인표지" hidden="1">{#N/A,#N/A,TRUE,"자재관리";#N/A,#N/A,TRUE,"품질"}</definedName>
    <definedName name="운전">#REF!</definedName>
    <definedName name="운전사">#REF!</definedName>
    <definedName name="운전사_기계">[38]노임단가!#REF!</definedName>
    <definedName name="운전사_운반차">[38]노임단가!#REF!</definedName>
    <definedName name="운전조">#REF!</definedName>
    <definedName name="원가TABLE" localSheetId="2" hidden="1">{#N/A,#N/A,TRUE,"자재관리";#N/A,#N/A,TRUE,"품질"}</definedName>
    <definedName name="원가TABLE" localSheetId="3" hidden="1">{#N/A,#N/A,TRUE,"자재관리";#N/A,#N/A,TRUE,"품질"}</definedName>
    <definedName name="원가TABLE" localSheetId="4" hidden="1">{#N/A,#N/A,TRUE,"자재관리";#N/A,#N/A,TRUE,"품질"}</definedName>
    <definedName name="원가TABLE" hidden="1">{#N/A,#N/A,TRUE,"자재관리";#N/A,#N/A,TRUE,"품질"}</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위치">[50]!원위치</definedName>
    <definedName name="월">'[53]Drop Down'!$B$4:$B$15</definedName>
    <definedName name="월2">#REF!</definedName>
    <definedName name="유리공">[38]노임단가!#REF!</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localSheetId="3" hidden="1">{#N/A,#N/A,FALSE,"도급대비시행율";#N/A,#N/A,FALSE,"결의서";#N/A,#N/A,FALSE,"내역서";#N/A,#N/A,FALSE,"도급예상"}</definedName>
    <definedName name="을" localSheetId="4"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localSheetId="3" hidden="1">{#N/A,#N/A,FALSE,"자재관리";#N/A,#N/A,FALSE,"자재관리";#N/A,#N/A,FALSE,"자재관리"}</definedName>
    <definedName name="이" localSheetId="4"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localSheetId="3" hidden="1">{#N/A,#N/A,FALSE,"전력간선"}</definedName>
    <definedName name="이름" localSheetId="4" hidden="1">{#N/A,#N/A,FALSE,"전력간선"}</definedName>
    <definedName name="이름" hidden="1">{#N/A,#N/A,FALSE,"전력간선"}</definedName>
    <definedName name="이봉해" localSheetId="2" hidden="1">{#N/A,#N/A,FALSE,"자재관리";#N/A,#N/A,FALSE,"자재관리";#N/A,#N/A,FALSE,"자재관리"}</definedName>
    <definedName name="이봉해" localSheetId="3" hidden="1">{#N/A,#N/A,FALSE,"자재관리";#N/A,#N/A,FALSE,"자재관리";#N/A,#N/A,FALSE,"자재관리"}</definedName>
    <definedName name="이봉해" localSheetId="4" hidden="1">{#N/A,#N/A,FALSE,"자재관리";#N/A,#N/A,FALSE,"자재관리";#N/A,#N/A,FALSE,"자재관리"}</definedName>
    <definedName name="이봉해" hidden="1">{#N/A,#N/A,FALSE,"자재관리";#N/A,#N/A,FALSE,"자재관리";#N/A,#N/A,FALSE,"자재관리"}</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윤">#REF!</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건비">'[54]노무비 근거'!$B$3:$D$23</definedName>
    <definedName name="일" localSheetId="2" hidden="1">{#N/A,#N/A,FALSE,"도급대비시행율";#N/A,#N/A,FALSE,"결의서";#N/A,#N/A,FALSE,"내역서";#N/A,#N/A,FALSE,"도급예상"}</definedName>
    <definedName name="일" localSheetId="3" hidden="1">{#N/A,#N/A,FALSE,"도급대비시행율";#N/A,#N/A,FALSE,"결의서";#N/A,#N/A,FALSE,"내역서";#N/A,#N/A,FALSE,"도급예상"}</definedName>
    <definedName name="일" localSheetId="4" hidden="1">{#N/A,#N/A,FALSE,"도급대비시행율";#N/A,#N/A,FALSE,"결의서";#N/A,#N/A,FALSE,"내역서";#N/A,#N/A,FALSE,"도급예상"}</definedName>
    <definedName name="일" hidden="1">{#N/A,#N/A,FALSE,"도급대비시행율";#N/A,#N/A,FALSE,"결의서";#N/A,#N/A,FALSE,"내역서";#N/A,#N/A,FALSE,"도급예상"}</definedName>
    <definedName name="일대">#REF!</definedName>
    <definedName name="일련번호">#REF!</definedName>
    <definedName name="일반관리비">#REF!</definedName>
    <definedName name="일위">#REF!,#REF!</definedName>
    <definedName name="일위대가">#REF!</definedName>
    <definedName name="일의01">[41]직노!#REF!</definedName>
    <definedName name="ㅈ" localSheetId="2" hidden="1">{#N/A,#N/A,FALSE,"자재관리";#N/A,#N/A,FALSE,"자재관리";#N/A,#N/A,FALSE,"자재관리"}</definedName>
    <definedName name="ㅈ" localSheetId="3" hidden="1">{#N/A,#N/A,FALSE,"자재관리";#N/A,#N/A,FALSE,"자재관리";#N/A,#N/A,FALSE,"자재관리"}</definedName>
    <definedName name="ㅈ" localSheetId="4" hidden="1">{#N/A,#N/A,FALSE,"자재관리";#N/A,#N/A,FALSE,"자재관리";#N/A,#N/A,FALSE,"자재관리"}</definedName>
    <definedName name="ㅈ" hidden="1">{#N/A,#N/A,FALSE,"자재관리";#N/A,#N/A,FALSE,"자재관리";#N/A,#N/A,FALSE,"자재관리"}</definedName>
    <definedName name="ㅈㅈㅈㅈ">#REF!</definedName>
    <definedName name="작업">#REF!</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localSheetId="3" hidden="1">{#N/A,#N/A,FALSE,"자재관리";#N/A,#N/A,FALSE,"자재관리";#N/A,#N/A,FALSE,"자재관리"}</definedName>
    <definedName name="재료" localSheetId="4" hidden="1">{#N/A,#N/A,FALSE,"자재관리";#N/A,#N/A,FALSE,"자재관리";#N/A,#N/A,FALSE,"자재관리"}</definedName>
    <definedName name="재료" hidden="1">{#N/A,#N/A,FALSE,"자재관리";#N/A,#N/A,FALSE,"자재관리";#N/A,#N/A,FALSE,"자재관리"}</definedName>
    <definedName name="재료비">#REF!</definedName>
    <definedName name="재료비1" localSheetId="2" hidden="1">{#N/A,#N/A,FALSE,"자재관리";#N/A,#N/A,FALSE,"자재관리";#N/A,#N/A,FALSE,"자재관리"}</definedName>
    <definedName name="재료비1" localSheetId="3" hidden="1">{#N/A,#N/A,FALSE,"자재관리";#N/A,#N/A,FALSE,"자재관리";#N/A,#N/A,FALSE,"자재관리"}</definedName>
    <definedName name="재료비1" localSheetId="4" hidden="1">{#N/A,#N/A,FALSE,"자재관리";#N/A,#N/A,FALSE,"자재관리";#N/A,#N/A,FALSE,"자재관리"}</definedName>
    <definedName name="재료비1" hidden="1">{#N/A,#N/A,FALSE,"자재관리";#N/A,#N/A,FALSE,"자재관리";#N/A,#N/A,FALSE,"자재관리"}</definedName>
    <definedName name="저케">#REF!</definedName>
    <definedName name="전기" localSheetId="3" hidden="1">{#N/A,#N/A,FALSE,"전력간선"}</definedName>
    <definedName name="전기" localSheetId="4" hidden="1">{#N/A,#N/A,FALSE,"전력간선"}</definedName>
    <definedName name="전기" hidden="1">{#N/A,#N/A,FALSE,"전력간선"}</definedName>
    <definedName name="전년" localSheetId="2" hidden="1">{#N/A,#N/A,FALSE,"자재관리";#N/A,#N/A,FALSE,"자재관리";#N/A,#N/A,FALSE,"자재관리"}</definedName>
    <definedName name="전년" localSheetId="3" hidden="1">{#N/A,#N/A,FALSE,"자재관리";#N/A,#N/A,FALSE,"자재관리";#N/A,#N/A,FALSE,"자재관리"}</definedName>
    <definedName name="전년" localSheetId="4"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localSheetId="3" hidden="1">{#N/A,#N/A,FALSE,"자재관리";#N/A,#N/A,FALSE,"자재관리";#N/A,#N/A,FALSE,"자재관리"}</definedName>
    <definedName name="전년월" localSheetId="4" hidden="1">{#N/A,#N/A,FALSE,"자재관리";#N/A,#N/A,FALSE,"자재관리";#N/A,#N/A,FALSE,"자재관리"}</definedName>
    <definedName name="전년월" hidden="1">{#N/A,#N/A,FALSE,"자재관리";#N/A,#N/A,FALSE,"자재관리";#N/A,#N/A,FALSE,"자재관리"}</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산서양식">[55]DB!$1:$950</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3" hidden="1">{#N/A,#N/A,FALSE,"CCTV"}</definedName>
    <definedName name="정화조" localSheetId="4" hidden="1">{#N/A,#N/A,FALSE,"CCTV"}</definedName>
    <definedName name="정화조" hidden="1">{#N/A,#N/A,FALSE,"CCTV"}</definedName>
    <definedName name="제목">#REF!</definedName>
    <definedName name="조명율표">[56]조명율표!$B$4:$F$495</definedName>
    <definedName name="조사구분">'[57]조사방법 참조'!$A$2:$A$3</definedName>
    <definedName name="조사방법">[58]조사방식!$C$2:$D$2</definedName>
    <definedName name="조용영" localSheetId="3" hidden="1">{#N/A,#N/A,FALSE,"Sheet1"}</definedName>
    <definedName name="조용영" localSheetId="4" hidden="1">{#N/A,#N/A,FALSE,"Sheet1"}</definedName>
    <definedName name="조용영" hidden="1">{#N/A,#N/A,FALSE,"Sheet1"}</definedName>
    <definedName name="조장">#REF!</definedName>
    <definedName name="조적" hidden="1">#REF!</definedName>
    <definedName name="조적공">[38]노임단가!#REF!</definedName>
    <definedName name="조정">#REF!</definedName>
    <definedName name="조정내역2" localSheetId="3" hidden="1">{#N/A,#N/A,FALSE,"전력간선"}</definedName>
    <definedName name="조정내역2" localSheetId="4" hidden="1">{#N/A,#N/A,FALSE,"전력간선"}</definedName>
    <definedName name="조정내역2" hidden="1">{#N/A,#N/A,FALSE,"전력간선"}</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기운전조수">[38]노임단가!#REF!</definedName>
    <definedName name="중기조장">[38]노임단가!#REF!</definedName>
    <definedName name="중분류">#REF!</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입자재">#REF!</definedName>
    <definedName name="지입재료비">#REF!</definedName>
    <definedName name="직접경비">#REF!</definedName>
    <definedName name="직접노무비">#REF!</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localSheetId="3" hidden="1">{#N/A,#N/A,FALSE,"자재관리";#N/A,#N/A,FALSE,"자재관리";#N/A,#N/A,FALSE,"자재관리"}</definedName>
    <definedName name="진우1" localSheetId="4" hidden="1">{#N/A,#N/A,FALSE,"자재관리";#N/A,#N/A,FALSE,"자재관리";#N/A,#N/A,FALSE,"자재관리"}</definedName>
    <definedName name="진우1" hidden="1">{#N/A,#N/A,FALSE,"자재관리";#N/A,#N/A,FALSE,"자재관리";#N/A,#N/A,FALSE,"자재관리"}</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공">#REF!</definedName>
    <definedName name="청마총괄">[59]직노!#REF!</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_원_가">[60]손익분석!#REF!</definedName>
    <definedName name="총공" localSheetId="3" hidden="1">{#N/A,#N/A,FALSE,"운반시간"}</definedName>
    <definedName name="총공" localSheetId="4" hidden="1">{#N/A,#N/A,FALSE,"운반시간"}</definedName>
    <definedName name="총공" hidden="1">{#N/A,#N/A,FALSE,"운반시간"}</definedName>
    <definedName name="총공사비">#REF!</definedName>
    <definedName name="총괄">#REF!</definedName>
    <definedName name="총괄표">[59]직노!#REF!</definedName>
    <definedName name="총노무">#REF!</definedName>
    <definedName name="총원가">#REF!</definedName>
    <definedName name="총원가2">#REF!</definedName>
    <definedName name="총자재">#REF!</definedName>
    <definedName name="최종">#REF!</definedName>
    <definedName name="최종갑지1" localSheetId="3" hidden="1">{#N/A,#N/A,FALSE,"전력간선"}</definedName>
    <definedName name="최종갑지1" localSheetId="4" hidden="1">{#N/A,#N/A,FALSE,"전력간선"}</definedName>
    <definedName name="최종갑지1" hidden="1">{#N/A,#N/A,FALSE,"전력간선"}</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콘크">#REF!</definedName>
    <definedName name="ㅌㅍㅊㅇㅌㅎ" localSheetId="2"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localSheetId="4"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3" hidden="1">{#N/A,#N/A,FALSE,"골재소요량";#N/A,#N/A,FALSE,"골재소요량"}</definedName>
    <definedName name="토목설계" localSheetId="4" hidden="1">{#N/A,#N/A,FALSE,"골재소요량";#N/A,#N/A,FALSE,"골재소요량"}</definedName>
    <definedName name="토목설계" hidden="1">{#N/A,#N/A,FALSE,"골재소요량";#N/A,#N/A,FALSE,"골재소요량"}</definedName>
    <definedName name="통1">#REF!</definedName>
    <definedName name="통신설비공">#REF!</definedName>
    <definedName name="통신케이블공">#REF!</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localSheetId="3" hidden="1">{#N/A,#N/A,FALSE,"자재관리";#N/A,#N/A,FALSE,"자재관리";#N/A,#N/A,FALSE,"자재관리"}</definedName>
    <definedName name="투자및자재" localSheetId="4"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localSheetId="3" hidden="1">{#N/A,#N/A,TRUE,"자재관리";#N/A,#N/A,TRUE,"품질"}</definedName>
    <definedName name="투자비내역" localSheetId="4" hidden="1">{#N/A,#N/A,TRUE,"자재관리";#N/A,#N/A,TRUE,"품질"}</definedName>
    <definedName name="투자비내역" hidden="1">{#N/A,#N/A,TRUE,"자재관리";#N/A,#N/A,TRUE,"품질"}</definedName>
    <definedName name="특고">#REF!</definedName>
    <definedName name="특별">#REF!</definedName>
    <definedName name="팀별" localSheetId="2" hidden="1">{#N/A,#N/A,FALSE,"자재관리";#N/A,#N/A,FALSE,"자재관리";#N/A,#N/A,FALSE,"자재관리"}</definedName>
    <definedName name="팀별" localSheetId="3" hidden="1">{#N/A,#N/A,FALSE,"자재관리";#N/A,#N/A,FALSE,"자재관리";#N/A,#N/A,FALSE,"자재관리"}</definedName>
    <definedName name="팀별" localSheetId="4" hidden="1">{#N/A,#N/A,FALSE,"자재관리";#N/A,#N/A,FALSE,"자재관리";#N/A,#N/A,FALSE,"자재관리"}</definedName>
    <definedName name="팀별" hidden="1">{#N/A,#N/A,FALSE,"자재관리";#N/A,#N/A,FALSE,"자재관리";#N/A,#N/A,FALSE,"자재관리"}</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이프펜던트">[13]DATA!$E$17:$F$26</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localSheetId="3" hidden="1">{#N/A,#N/A,FALSE,"자재관리";#N/A,#N/A,FALSE,"자재관리";#N/A,#N/A,FALSE,"자재관리"}</definedName>
    <definedName name="표지1" localSheetId="4" hidden="1">{#N/A,#N/A,FALSE,"자재관리";#N/A,#N/A,FALSE,"자재관리";#N/A,#N/A,FALSE,"자재관리"}</definedName>
    <definedName name="표지1" hidden="1">{#N/A,#N/A,FALSE,"자재관리";#N/A,#N/A,FALSE,"자재관리";#N/A,#N/A,FALSE,"자재관리"}</definedName>
    <definedName name="품_______명">#REF!</definedName>
    <definedName name="품의">[61]DB!$1:$950</definedName>
    <definedName name="프랜트전공">#REF!</definedName>
    <definedName name="ㅎ" localSheetId="2" hidden="1">{#N/A,#N/A,TRUE,"자재관리";#N/A,#N/A,TRUE,"품질"}</definedName>
    <definedName name="ㅎ" localSheetId="3" hidden="1">{#N/A,#N/A,TRUE,"자재관리";#N/A,#N/A,TRUE,"품질"}</definedName>
    <definedName name="ㅎ" localSheetId="4" hidden="1">{#N/A,#N/A,TRUE,"자재관리";#N/A,#N/A,TRUE,"품질"}</definedName>
    <definedName name="ㅎ" hidden="1">{#N/A,#N/A,TRUE,"자재관리";#N/A,#N/A,TRUE,"품질"}</definedName>
    <definedName name="ㅎ114">#REF!</definedName>
    <definedName name="ㅎ314">#REF!</definedName>
    <definedName name="ㅎㄷㅁ">#REF!</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localSheetId="3" hidden="1">{#N/A,#N/A,FALSE,"CCTV"}</definedName>
    <definedName name="ㅎㅀㅀㅀㅀㄹ" localSheetId="4" hidden="1">{#N/A,#N/A,FALSE,"CCTV"}</definedName>
    <definedName name="ㅎㅀㅀㅀㅀㄹ" hidden="1">{#N/A,#N/A,FALSE,"CCTV"}</definedName>
    <definedName name="하도">#REF!</definedName>
    <definedName name="하도비율">#REF!</definedName>
    <definedName name="하행터널" localSheetId="3" hidden="1">{#N/A,#N/A,TRUE,"대가1"}</definedName>
    <definedName name="하행터널" localSheetId="4" hidden="1">{#N/A,#N/A,TRUE,"대가1"}</definedName>
    <definedName name="하행터널" hidden="1">{#N/A,#N/A,TRUE,"대가1"}</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3" hidden="1">{#N/A,#N/A,FALSE,"Sheet1"}</definedName>
    <definedName name="한아름" localSheetId="4" hidden="1">{#N/A,#N/A,FALSE,"Sheet1"}</definedName>
    <definedName name="한아름" hidden="1">{#N/A,#N/A,FALSE,"Sheet1"}</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전수탁비">#REF!</definedName>
    <definedName name="할석공">[38]노임단가!#REF!</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의">[24]Sheet1!$C$2:$C$8</definedName>
    <definedName name="행열변환_1.행열변환_1">[22]!행열변환_1.행열변환_1</definedName>
    <definedName name="행열변환_2.행열변환_2">[22]!행열변환_2.행열변환_2</definedName>
    <definedName name="행열변환_3.행열변환_3">[62]!행열변환_3.행열변환_3</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도사">[38]노임단가!#REF!</definedName>
    <definedName name="현설자재수량검토" localSheetId="3" hidden="1">{#N/A,#N/A,FALSE,"전력간선"}</definedName>
    <definedName name="현설자재수량검토" localSheetId="4" hidden="1">{#N/A,#N/A,FALSE,"전력간선"}</definedName>
    <definedName name="현설자재수량검토" hidden="1">{#N/A,#N/A,FALSE,"전력간선"}</definedName>
    <definedName name="현천기자재비">#REF!</definedName>
    <definedName name="형틀">#REF!</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회사분">#REF!</definedName>
    <definedName name="회사분경비">'[49]20_10_100'!#REF!</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2" hidden="1">{"'Sheet1'!$E$23","'Sheet1'!$A$3:$H$19","'Sheet1'!$A$1:$H$19"}</definedName>
    <definedName name="ㅏㅏㅏ" localSheetId="3" hidden="1">{"'Sheet1'!$E$23","'Sheet1'!$A$3:$H$19","'Sheet1'!$A$1:$H$19"}</definedName>
    <definedName name="ㅏㅏㅏ" localSheetId="4"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localSheetId="4"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localSheetId="3" hidden="1">{#N/A,#N/A,FALSE,"전력간선"}</definedName>
    <definedName name="ㅏㅓㅗ" localSheetId="4" hidden="1">{#N/A,#N/A,FALSE,"전력간선"}</definedName>
    <definedName name="ㅏㅓㅗ" hidden="1">{#N/A,#N/A,FALSE,"전력간선"}</definedName>
    <definedName name="ㅓ" localSheetId="2" hidden="1">{#N/A,#N/A,TRUE,"자재관리";#N/A,#N/A,TRUE,"품질"}</definedName>
    <definedName name="ㅓ" localSheetId="3" hidden="1">{#N/A,#N/A,TRUE,"자재관리";#N/A,#N/A,TRUE,"품질"}</definedName>
    <definedName name="ㅓ" localSheetId="4" hidden="1">{#N/A,#N/A,TRUE,"자재관리";#N/A,#N/A,TRUE,"품질"}</definedName>
    <definedName name="ㅓ" hidden="1">{#N/A,#N/A,TRUE,"자재관리";#N/A,#N/A,TRUE,"품질"}</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2" hidden="1">{#N/A,#N/A,FALSE,"자재관리";#N/A,#N/A,FALSE,"자재관리";#N/A,#N/A,FALSE,"자재관리"}</definedName>
    <definedName name="ㅛ" localSheetId="3" hidden="1">{#N/A,#N/A,FALSE,"자재관리";#N/A,#N/A,FALSE,"자재관리";#N/A,#N/A,FALSE,"자재관리"}</definedName>
    <definedName name="ㅛ" localSheetId="4" hidden="1">{#N/A,#N/A,FALSE,"자재관리";#N/A,#N/A,FALSE,"자재관리";#N/A,#N/A,FALSE,"자재관리"}</definedName>
    <definedName name="ㅛ" hidden="1">{#N/A,#N/A,FALSE,"자재관리";#N/A,#N/A,FALSE,"자재관리";#N/A,#N/A,FALSE,"자재관리"}</definedName>
    <definedName name="ㅛㅛㅛㅛ" hidden="1">[32]수량산출!$A$1:$A$8561</definedName>
    <definedName name="ㅜ" localSheetId="4" hidden="1">[35]수량산출!#REF!</definedName>
    <definedName name="ㅜ" hidden="1">[35]수량산출!#REF!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localSheetId="4" hidden="1">{#N/A,#N/A,FALSE,"CCTV"}</definedName>
    <definedName name="ㅜㅜㅜㅜㅜㅜㅜㅜㅜㅜㅜㅜㅜㅜㅜㅜㅜㅜㅜㅜㅜㅜㅜㅜㅜㅜㅜㅜㅜㅜㅜㅜㅜㅜㅜㅜㅜㅜㅜㅜㅜㅜ" hidden="1">{#N/A,#N/A,FALSE,"CCTV"}</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localSheetId="3" hidden="1">{#N/A,#N/A,FALSE,"전력간선"}</definedName>
    <definedName name="ㅡㅗ" localSheetId="4"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6" i="18" l="1"/>
  <c r="Q16" i="18"/>
  <c r="O16" i="18"/>
  <c r="A10" i="18"/>
  <c r="A11" i="18"/>
  <c r="Q10" i="18"/>
  <c r="U10" i="18"/>
  <c r="V10" i="18"/>
  <c r="Q11" i="18"/>
  <c r="U11" i="18"/>
  <c r="V11" i="18"/>
  <c r="O10" i="18"/>
  <c r="L9" i="18"/>
  <c r="L8" i="18"/>
  <c r="L7" i="18"/>
  <c r="O7" i="18" s="1"/>
  <c r="V7" i="18" s="1"/>
  <c r="L6" i="18"/>
  <c r="U5" i="18"/>
  <c r="V5" i="18"/>
  <c r="U6" i="18"/>
  <c r="V6" i="18"/>
  <c r="U7" i="18"/>
  <c r="U8" i="18"/>
  <c r="V8" i="18" s="1"/>
  <c r="U9" i="18"/>
  <c r="V9" i="18"/>
  <c r="Q6" i="18"/>
  <c r="Q7" i="18"/>
  <c r="Q8" i="18"/>
  <c r="Q9" i="18"/>
  <c r="A6" i="18"/>
  <c r="A7" i="18"/>
  <c r="A8" i="18"/>
  <c r="A9" i="18"/>
  <c r="O9" i="18"/>
  <c r="O8" i="18"/>
  <c r="O6" i="18"/>
  <c r="O5" i="18"/>
  <c r="O11" i="18"/>
  <c r="A12" i="18"/>
  <c r="A5" i="18" l="1"/>
  <c r="A16" i="18"/>
  <c r="A4" i="18"/>
  <c r="M8" i="17" l="1"/>
  <c r="M4" i="17"/>
  <c r="O11" i="17"/>
  <c r="L5" i="18" s="1"/>
  <c r="N11" i="17"/>
  <c r="L4" i="18" s="1"/>
  <c r="U4" i="18" l="1"/>
  <c r="Q4" i="18"/>
  <c r="O4" i="18"/>
  <c r="S4" i="18"/>
  <c r="S16" i="18" s="1"/>
  <c r="V16" i="18" s="1"/>
  <c r="Q5" i="18"/>
  <c r="V4" i="18" l="1"/>
  <c r="F16" i="22"/>
  <c r="F17" i="22"/>
  <c r="F18" i="22"/>
  <c r="F26" i="22" l="1"/>
  <c r="F25" i="22"/>
  <c r="F27" i="22" s="1"/>
  <c r="F22" i="22"/>
  <c r="F20" i="22"/>
  <c r="F28" i="22" l="1"/>
  <c r="F29" i="22" s="1"/>
  <c r="F31" i="22" s="1"/>
  <c r="F32" i="22" s="1"/>
  <c r="B12"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2" authorId="0" shapeId="0" xr:uid="{6E2B94BE-43EE-4FAE-9532-3A5E31EDF2C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<sst xmlns="http://schemas.openxmlformats.org/spreadsheetml/2006/main" count="178" uniqueCount="134">
  <si>
    <t>보온공</t>
    <phoneticPr fontId="10" type="noConversion"/>
  </si>
  <si>
    <t>번호</t>
    <phoneticPr fontId="12" type="noConversion"/>
  </si>
  <si>
    <t>일자</t>
    <phoneticPr fontId="12" type="noConversion"/>
  </si>
  <si>
    <t>호실</t>
    <phoneticPr fontId="12" type="noConversion"/>
  </si>
  <si>
    <t>누수위치</t>
    <phoneticPr fontId="12" type="noConversion"/>
  </si>
  <si>
    <t>보수내용</t>
    <phoneticPr fontId="12" type="noConversion"/>
  </si>
  <si>
    <t>보수업체</t>
    <phoneticPr fontId="12" type="noConversion"/>
  </si>
  <si>
    <t>보수인원</t>
    <phoneticPr fontId="12" type="noConversion"/>
  </si>
  <si>
    <t>특이사항</t>
    <phoneticPr fontId="12" type="noConversion"/>
  </si>
  <si>
    <t>배관공</t>
    <phoneticPr fontId="12" type="noConversion"/>
  </si>
  <si>
    <t>보통인부</t>
    <phoneticPr fontId="12" type="noConversion"/>
  </si>
  <si>
    <t>누수탐지</t>
    <phoneticPr fontId="12" type="noConversion"/>
  </si>
  <si>
    <t xml:space="preserve"> 집계↑</t>
    <phoneticPr fontId="12" type="noConversion"/>
  </si>
  <si>
    <t>안전관찰자
(보통인부)</t>
    <phoneticPr fontId="12" type="noConversion"/>
  </si>
  <si>
    <t>화기감시
(보통인부)</t>
    <phoneticPr fontId="12" type="noConversion"/>
  </si>
  <si>
    <t>정산 현황</t>
    <phoneticPr fontId="12" type="noConversion"/>
  </si>
  <si>
    <t>구분</t>
    <phoneticPr fontId="12" type="noConversion"/>
  </si>
  <si>
    <t>5-204</t>
    <phoneticPr fontId="10" type="noConversion"/>
  </si>
  <si>
    <t>누수 난방 분배기 교체</t>
    <phoneticPr fontId="10" type="noConversion"/>
  </si>
  <si>
    <t>7-302</t>
    <phoneticPr fontId="10" type="noConversion"/>
  </si>
  <si>
    <t>2-204</t>
    <phoneticPr fontId="10" type="noConversion"/>
  </si>
  <si>
    <t>2-301</t>
    <phoneticPr fontId="10" type="noConversion"/>
  </si>
  <si>
    <t>수안이엔지</t>
  </si>
  <si>
    <t>수안이엔지</t>
    <phoneticPr fontId="10" type="noConversion"/>
  </si>
  <si>
    <t>X</t>
    <phoneticPr fontId="10" type="noConversion"/>
  </si>
  <si>
    <t>2-106</t>
    <phoneticPr fontId="10" type="noConversion"/>
  </si>
  <si>
    <t>9-103</t>
    <phoneticPr fontId="10" type="noConversion"/>
  </si>
  <si>
    <t>빨래 건조대 교체</t>
    <phoneticPr fontId="10" type="noConversion"/>
  </si>
  <si>
    <t>세대내 파손 세면대 교체</t>
    <phoneticPr fontId="10" type="noConversion"/>
  </si>
  <si>
    <r>
      <rPr>
        <b/>
        <sz val="18"/>
        <color rgb="FF0000FF"/>
        <rFont val="맑은 고딕"/>
        <family val="3"/>
        <charset val="129"/>
        <scheme val="minor"/>
      </rPr>
      <t>상반기 이월분 : 0 건</t>
    </r>
    <r>
      <rPr>
        <b/>
        <sz val="18"/>
        <color theme="1"/>
        <rFont val="맑은 고딕"/>
        <family val="3"/>
        <charset val="129"/>
        <scheme val="minor"/>
      </rPr>
      <t xml:space="preserve"> / </t>
    </r>
    <r>
      <rPr>
        <b/>
        <sz val="18"/>
        <color rgb="FFFF0000"/>
        <rFont val="맑은 고딕"/>
        <family val="3"/>
        <charset val="129"/>
        <scheme val="minor"/>
      </rPr>
      <t>유상 : -건</t>
    </r>
    <r>
      <rPr>
        <b/>
        <sz val="18"/>
        <color theme="1"/>
        <rFont val="맑은 고딕"/>
        <family val="3"/>
        <charset val="129"/>
        <scheme val="minor"/>
      </rPr>
      <t xml:space="preserve"> / </t>
    </r>
    <r>
      <rPr>
        <b/>
        <sz val="18"/>
        <color rgb="FFFF00FF"/>
        <rFont val="맑은 고딕"/>
        <family val="3"/>
        <charset val="129"/>
        <scheme val="minor"/>
      </rPr>
      <t xml:space="preserve">무상(묶음) : -건 </t>
    </r>
    <phoneticPr fontId="10" type="noConversion"/>
  </si>
  <si>
    <t>이 월</t>
    <phoneticPr fontId="12" type="noConversion"/>
  </si>
  <si>
    <t>기계 긴급 대응 목록</t>
    <phoneticPr fontId="12" type="noConversion"/>
  </si>
  <si>
    <t>긴급 투입인원 환산</t>
    <phoneticPr fontId="10" type="noConversion"/>
  </si>
  <si>
    <r>
      <rPr>
        <b/>
        <sz val="10"/>
        <color theme="0"/>
        <rFont val="LG스마트체 Regular"/>
        <family val="3"/>
        <charset val="129"/>
      </rPr>
      <t>▶</t>
    </r>
    <r>
      <rPr>
        <b/>
        <sz val="10"/>
        <color theme="0"/>
        <rFont val="Arial"/>
        <family val="2"/>
      </rPr>
      <t xml:space="preserve"> </t>
    </r>
    <r>
      <rPr>
        <b/>
        <sz val="10"/>
        <color theme="0"/>
        <rFont val="LG스마트체 Regular"/>
        <family val="3"/>
        <charset val="129"/>
      </rPr>
      <t>표준</t>
    </r>
    <r>
      <rPr>
        <b/>
        <sz val="10"/>
        <color theme="0"/>
        <rFont val="Arial"/>
        <family val="2"/>
      </rPr>
      <t xml:space="preserve"> Code(</t>
    </r>
    <r>
      <rPr>
        <b/>
        <sz val="10"/>
        <color theme="0"/>
        <rFont val="LG스마트체 Regular"/>
        <family val="3"/>
        <charset val="129"/>
      </rPr>
      <t>표준단가</t>
    </r>
    <r>
      <rPr>
        <b/>
        <sz val="10"/>
        <color theme="0"/>
        <rFont val="Arial"/>
        <family val="2"/>
      </rPr>
      <t>/</t>
    </r>
    <r>
      <rPr>
        <b/>
        <sz val="10"/>
        <color theme="0"/>
        <rFont val="LG스마트체 Regular"/>
        <family val="3"/>
        <charset val="129"/>
      </rPr>
      <t>품셈</t>
    </r>
    <r>
      <rPr>
        <b/>
        <sz val="10"/>
        <color theme="0"/>
        <rFont val="Arial"/>
        <family val="2"/>
      </rPr>
      <t>/</t>
    </r>
    <r>
      <rPr>
        <b/>
        <sz val="10"/>
        <color theme="0"/>
        <rFont val="LG스마트체 Regular"/>
        <family val="3"/>
        <charset val="129"/>
      </rPr>
      <t>물정</t>
    </r>
    <r>
      <rPr>
        <b/>
        <sz val="10"/>
        <color theme="0"/>
        <rFont val="Arial"/>
        <family val="2"/>
      </rPr>
      <t>/</t>
    </r>
    <r>
      <rPr>
        <b/>
        <sz val="10"/>
        <color theme="0"/>
        <rFont val="LG스마트체 Regular"/>
        <family val="3"/>
        <charset val="129"/>
      </rPr>
      <t>노임</t>
    </r>
    <r>
      <rPr>
        <b/>
        <sz val="10"/>
        <color theme="0"/>
        <rFont val="Arial"/>
        <family val="2"/>
      </rPr>
      <t xml:space="preserve">) </t>
    </r>
    <r>
      <rPr>
        <b/>
        <sz val="10"/>
        <color theme="0"/>
        <rFont val="LG스마트체 Regular"/>
        <family val="3"/>
        <charset val="129"/>
      </rPr>
      <t>순서별</t>
    </r>
    <r>
      <rPr>
        <b/>
        <sz val="10"/>
        <color theme="0"/>
        <rFont val="Arial"/>
        <family val="2"/>
      </rPr>
      <t xml:space="preserve"> </t>
    </r>
    <r>
      <rPr>
        <b/>
        <sz val="10"/>
        <color theme="0"/>
        <rFont val="LG스마트체 Regular"/>
        <family val="3"/>
        <charset val="129"/>
      </rPr>
      <t>입력</t>
    </r>
    <r>
      <rPr>
        <b/>
        <sz val="10"/>
        <color theme="0"/>
        <rFont val="Arial"/>
        <family val="2"/>
      </rPr>
      <t xml:space="preserve">(Upload </t>
    </r>
    <r>
      <rPr>
        <b/>
        <sz val="10"/>
        <color theme="0"/>
        <rFont val="LG스마트체 Regular"/>
        <family val="3"/>
        <charset val="129"/>
      </rPr>
      <t>자동반영</t>
    </r>
    <r>
      <rPr>
        <b/>
        <sz val="10"/>
        <color theme="0"/>
        <rFont val="Arial"/>
        <family val="2"/>
      </rPr>
      <t>)</t>
    </r>
    <phoneticPr fontId="10" type="noConversion"/>
  </si>
  <si>
    <t>주요내역</t>
    <phoneticPr fontId="10" type="noConversion"/>
  </si>
  <si>
    <r>
      <rPr>
        <b/>
        <sz val="10"/>
        <rFont val="LG스마트체 Regular"/>
        <family val="3"/>
        <charset val="129"/>
      </rPr>
      <t>단위</t>
    </r>
  </si>
  <si>
    <r>
      <rPr>
        <b/>
        <sz val="10"/>
        <rFont val="LG스마트체 Regular"/>
        <family val="3"/>
        <charset val="129"/>
      </rPr>
      <t>수량</t>
    </r>
  </si>
  <si>
    <r>
      <rPr>
        <b/>
        <sz val="10"/>
        <rFont val="LG스마트체 Regular"/>
        <family val="3"/>
        <charset val="129"/>
      </rPr>
      <t>재료비</t>
    </r>
    <phoneticPr fontId="12" type="noConversion"/>
  </si>
  <si>
    <r>
      <rPr>
        <b/>
        <sz val="10"/>
        <rFont val="LG스마트체 Regular"/>
        <family val="3"/>
        <charset val="129"/>
      </rPr>
      <t>노무비</t>
    </r>
    <phoneticPr fontId="12" type="noConversion"/>
  </si>
  <si>
    <r>
      <rPr>
        <b/>
        <sz val="10"/>
        <rFont val="LG스마트체 Regular"/>
        <family val="3"/>
        <charset val="129"/>
      </rPr>
      <t>기계경비</t>
    </r>
  </si>
  <si>
    <r>
      <rPr>
        <b/>
        <sz val="10"/>
        <rFont val="LG스마트체 Regular"/>
        <family val="3"/>
        <charset val="129"/>
      </rPr>
      <t>기타경비</t>
    </r>
    <r>
      <rPr>
        <b/>
        <sz val="10"/>
        <rFont val="Arial"/>
        <family val="2"/>
      </rPr>
      <t>(</t>
    </r>
    <r>
      <rPr>
        <b/>
        <sz val="10"/>
        <rFont val="LG스마트체 Regular"/>
        <family val="3"/>
        <charset val="129"/>
      </rPr>
      <t>부자재비</t>
    </r>
    <r>
      <rPr>
        <b/>
        <sz val="10"/>
        <rFont val="Arial"/>
        <family val="2"/>
      </rPr>
      <t>)</t>
    </r>
  </si>
  <si>
    <r>
      <rPr>
        <b/>
        <sz val="10"/>
        <color theme="1"/>
        <rFont val="LG스마트체 Regular"/>
        <family val="3"/>
        <charset val="129"/>
      </rPr>
      <t>합계</t>
    </r>
    <phoneticPr fontId="12" type="noConversion"/>
  </si>
  <si>
    <r>
      <rPr>
        <b/>
        <sz val="10"/>
        <color theme="0"/>
        <rFont val="LG스마트체 Regular"/>
        <family val="3"/>
        <charset val="129"/>
      </rPr>
      <t>노무비</t>
    </r>
    <r>
      <rPr>
        <b/>
        <sz val="10"/>
        <color theme="0"/>
        <rFont val="Arial"/>
        <family val="2"/>
      </rPr>
      <t xml:space="preserve"> </t>
    </r>
    <r>
      <rPr>
        <b/>
        <sz val="10"/>
        <color theme="0"/>
        <rFont val="LG스마트체 Regular"/>
        <family val="3"/>
        <charset val="129"/>
      </rPr>
      <t>할증</t>
    </r>
    <phoneticPr fontId="10" type="noConversion"/>
  </si>
  <si>
    <t>할증기준</t>
    <phoneticPr fontId="10" type="noConversion"/>
  </si>
  <si>
    <r>
      <rPr>
        <b/>
        <sz val="10"/>
        <color theme="1"/>
        <rFont val="LG스마트체 Regular"/>
        <family val="3"/>
        <charset val="129"/>
      </rPr>
      <t>합계</t>
    </r>
    <phoneticPr fontId="10" type="noConversion"/>
  </si>
  <si>
    <r>
      <rPr>
        <b/>
        <sz val="10"/>
        <color theme="1"/>
        <rFont val="LG스마트체 Regular"/>
        <family val="3"/>
        <charset val="129"/>
      </rPr>
      <t>표준단가</t>
    </r>
    <phoneticPr fontId="10" type="noConversion"/>
  </si>
  <si>
    <r>
      <rPr>
        <b/>
        <sz val="10"/>
        <color theme="1"/>
        <rFont val="LG스마트체 Regular"/>
        <family val="3"/>
        <charset val="129"/>
      </rPr>
      <t>표준품셈</t>
    </r>
    <phoneticPr fontId="10" type="noConversion"/>
  </si>
  <si>
    <r>
      <rPr>
        <b/>
        <sz val="10"/>
        <color theme="1"/>
        <rFont val="LG스마트체 Regular"/>
        <family val="3"/>
        <charset val="129"/>
      </rPr>
      <t>물가정보</t>
    </r>
    <phoneticPr fontId="10" type="noConversion"/>
  </si>
  <si>
    <r>
      <rPr>
        <b/>
        <sz val="10"/>
        <color theme="1"/>
        <rFont val="LG스마트체 Regular"/>
        <family val="3"/>
        <charset val="129"/>
      </rPr>
      <t>노임단가</t>
    </r>
    <phoneticPr fontId="10" type="noConversion"/>
  </si>
  <si>
    <r>
      <rPr>
        <b/>
        <sz val="10"/>
        <rFont val="LG스마트체 Regular"/>
        <family val="3"/>
        <charset val="129"/>
      </rPr>
      <t>품목</t>
    </r>
    <phoneticPr fontId="10" type="noConversion"/>
  </si>
  <si>
    <r>
      <rPr>
        <b/>
        <sz val="10"/>
        <rFont val="LG스마트체 Regular"/>
        <family val="3"/>
        <charset val="129"/>
      </rPr>
      <t>규격</t>
    </r>
    <phoneticPr fontId="10" type="noConversion"/>
  </si>
  <si>
    <r>
      <rPr>
        <b/>
        <sz val="10"/>
        <rFont val="LG스마트체 Regular"/>
        <family val="3"/>
        <charset val="129"/>
      </rPr>
      <t>품셈</t>
    </r>
    <r>
      <rPr>
        <b/>
        <sz val="10"/>
        <rFont val="Arial"/>
        <family val="2"/>
      </rPr>
      <t>/</t>
    </r>
    <r>
      <rPr>
        <b/>
        <sz val="10"/>
        <rFont val="LG스마트체 Regular"/>
        <family val="3"/>
        <charset val="129"/>
      </rPr>
      <t>표단</t>
    </r>
    <phoneticPr fontId="10" type="noConversion"/>
  </si>
  <si>
    <r>
      <rPr>
        <b/>
        <sz val="10"/>
        <rFont val="LG스마트체 Regular"/>
        <family val="3"/>
        <charset val="129"/>
      </rPr>
      <t>물가정보</t>
    </r>
    <phoneticPr fontId="10" type="noConversion"/>
  </si>
  <si>
    <r>
      <rPr>
        <b/>
        <sz val="10"/>
        <rFont val="LG스마트체 Regular"/>
        <family val="3"/>
        <charset val="129"/>
      </rPr>
      <t>금액</t>
    </r>
  </si>
  <si>
    <r>
      <rPr>
        <b/>
        <sz val="10"/>
        <rFont val="LG스마트체 Regular"/>
        <family val="3"/>
        <charset val="129"/>
      </rPr>
      <t>단가</t>
    </r>
    <phoneticPr fontId="12" type="noConversion"/>
  </si>
  <si>
    <r>
      <rPr>
        <b/>
        <sz val="10"/>
        <rFont val="LG스마트체 Regular"/>
        <family val="3"/>
        <charset val="129"/>
      </rPr>
      <t>단가</t>
    </r>
  </si>
  <si>
    <t>L039</t>
  </si>
  <si>
    <t>긴급 보수 대응</t>
    <phoneticPr fontId="10" type="noConversion"/>
  </si>
  <si>
    <t>배관공</t>
    <phoneticPr fontId="10" type="noConversion"/>
  </si>
  <si>
    <t>인</t>
    <phoneticPr fontId="10" type="noConversion"/>
  </si>
  <si>
    <t>L002</t>
    <phoneticPr fontId="10" type="noConversion"/>
  </si>
  <si>
    <t>견 적 서</t>
    <phoneticPr fontId="17" type="noConversion"/>
  </si>
  <si>
    <t xml:space="preserve"> 수신인 : (주)에스앤아이코퍼레이션</t>
    <phoneticPr fontId="17" type="noConversion"/>
  </si>
  <si>
    <t>등록번호</t>
  </si>
  <si>
    <t>305-86-01887</t>
  </si>
  <si>
    <t>상 호</t>
  </si>
  <si>
    <t>주식회사수안이엔지</t>
  </si>
  <si>
    <t>대표 이사</t>
  </si>
  <si>
    <t>김용도</t>
  </si>
  <si>
    <t>사업장</t>
  </si>
  <si>
    <t>대전광역시 동구 태전로 157번길 58, 2층</t>
    <phoneticPr fontId="10" type="noConversion"/>
  </si>
  <si>
    <t>업 태</t>
  </si>
  <si>
    <t>건설업</t>
  </si>
  <si>
    <t>종 목</t>
  </si>
  <si>
    <t>기계설비공사</t>
  </si>
  <si>
    <t>TEL, FAX</t>
  </si>
  <si>
    <t>042-224-0252 / 042-224-5424</t>
  </si>
  <si>
    <t xml:space="preserve">금액: </t>
    <phoneticPr fontId="17" type="noConversion"/>
  </si>
  <si>
    <t>원정</t>
    <phoneticPr fontId="18" type="noConversion"/>
  </si>
  <si>
    <t xml:space="preserve">  </t>
  </si>
  <si>
    <t>NO</t>
  </si>
  <si>
    <t>품명</t>
    <phoneticPr fontId="18" type="noConversion"/>
  </si>
  <si>
    <t>규격</t>
    <phoneticPr fontId="18" type="noConversion"/>
  </si>
  <si>
    <t>수량</t>
    <phoneticPr fontId="18" type="noConversion"/>
  </si>
  <si>
    <t>단위</t>
    <phoneticPr fontId="18" type="noConversion"/>
  </si>
  <si>
    <t>금액</t>
    <phoneticPr fontId="18" type="noConversion"/>
  </si>
  <si>
    <t>비고</t>
    <phoneticPr fontId="18" type="noConversion"/>
  </si>
  <si>
    <t>직접비</t>
    <phoneticPr fontId="17" type="noConversion"/>
  </si>
  <si>
    <t>재료비</t>
    <phoneticPr fontId="17" type="noConversion"/>
  </si>
  <si>
    <t>노무비</t>
    <phoneticPr fontId="18" type="noConversion"/>
  </si>
  <si>
    <t>기계/기타경비</t>
    <phoneticPr fontId="17" type="noConversion"/>
  </si>
  <si>
    <t>건설기계대여금</t>
    <phoneticPr fontId="17" type="noConversion"/>
  </si>
  <si>
    <t>소계</t>
    <phoneticPr fontId="17" type="noConversion"/>
  </si>
  <si>
    <t>간접비</t>
    <phoneticPr fontId="17" type="noConversion"/>
  </si>
  <si>
    <t>안전관리비</t>
    <phoneticPr fontId="18" type="noConversion"/>
  </si>
  <si>
    <t> (재료비+노무비)*3.11%</t>
    <phoneticPr fontId="10" type="noConversion"/>
  </si>
  <si>
    <t>식</t>
    <phoneticPr fontId="18" type="noConversion"/>
  </si>
  <si>
    <t>모든공사에 적용</t>
    <phoneticPr fontId="18" type="noConversion"/>
  </si>
  <si>
    <t>산재보험료</t>
    <phoneticPr fontId="18" type="noConversion"/>
  </si>
  <si>
    <t> 노무비*3.56%</t>
    <phoneticPr fontId="10" type="noConversion"/>
  </si>
  <si>
    <t>고용보험료</t>
    <phoneticPr fontId="18" type="noConversion"/>
  </si>
  <si>
    <t> 노무비*1.01%</t>
    <phoneticPr fontId="10" type="noConversion"/>
  </si>
  <si>
    <t>국민건강 보험료</t>
    <phoneticPr fontId="18" type="noConversion"/>
  </si>
  <si>
    <t> 노무비*3.545%</t>
    <phoneticPr fontId="10" type="noConversion"/>
  </si>
  <si>
    <t>국민연금 보험료</t>
    <phoneticPr fontId="18" type="noConversion"/>
  </si>
  <si>
    <t> 노무비*4.5%</t>
    <phoneticPr fontId="12" type="noConversion"/>
  </si>
  <si>
    <t>노인장기요양 보험료</t>
    <phoneticPr fontId="18" type="noConversion"/>
  </si>
  <si>
    <t> 국민건강보험료*12.95%</t>
    <phoneticPr fontId="10" type="noConversion"/>
  </si>
  <si>
    <t>일반관리비/이윤</t>
    <phoneticPr fontId="18" type="noConversion"/>
  </si>
  <si>
    <t> (노무비+간접공사비)*5%</t>
  </si>
  <si>
    <t>합계(단수조정)</t>
    <phoneticPr fontId="17" type="noConversion"/>
  </si>
  <si>
    <t>VAT별도</t>
    <phoneticPr fontId="18" type="noConversion"/>
  </si>
  <si>
    <t xml:space="preserve"> 공사명 : 기숙사 및 사택 긴급보수 작업(기계)</t>
    <phoneticPr fontId="17" type="noConversion"/>
  </si>
  <si>
    <t xml:space="preserve"> 견적일 : 2025년  08월  08일</t>
    <phoneticPr fontId="17" type="noConversion"/>
  </si>
  <si>
    <t>M02502Q610020101</t>
  </si>
  <si>
    <t>XL온돌파이프</t>
  </si>
  <si>
    <t>ø15</t>
  </si>
  <si>
    <t>m</t>
  </si>
  <si>
    <t>온수분배기</t>
  </si>
  <si>
    <t>4구(ST)/나비벨브/니플(15-&gt;9.5Ø)</t>
  </si>
  <si>
    <t>Set</t>
  </si>
  <si>
    <t>5구(ST)/나비벨브/니플(15-&gt;9.5Ø)</t>
  </si>
  <si>
    <t>M030506310090101</t>
  </si>
  <si>
    <t>M030506310100101</t>
  </si>
  <si>
    <t>XL온돌파이프이음관</t>
  </si>
  <si>
    <t>ø15, 유니온</t>
  </si>
  <si>
    <t>개</t>
  </si>
  <si>
    <t>M02502Q710020103</t>
  </si>
  <si>
    <t>999999</t>
    <phoneticPr fontId="10" type="noConversion"/>
  </si>
  <si>
    <t>스텐청정건조대</t>
    <phoneticPr fontId="10" type="noConversion"/>
  </si>
  <si>
    <t>대</t>
    <phoneticPr fontId="10" type="noConversion"/>
  </si>
  <si>
    <t>CL-350</t>
    <phoneticPr fontId="10" type="noConversion"/>
  </si>
  <si>
    <t>세면기</t>
    <phoneticPr fontId="10" type="noConversion"/>
  </si>
  <si>
    <t>보통</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</si>
</sst>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2">
    <numFmt numFmtId="41" formatCode="_-* #,##0_-;\-* #,##0_-;_-* &quot;-&quot;_-;_-@_-"/>
    <numFmt numFmtId="24" formatCode="\$#,##0_);[Red]\(\$#,##0\)"/>
    <numFmt numFmtId="25" formatCode="\$#,##0.00_);\(\$#,##0.00\)"/>
    <numFmt numFmtId="176" formatCode="_(&quot;₩&quot;* #,##0_);_(&quot;₩&quot;* \(#,##0\);_(&quot;₩&quot;* &quot;-&quot;_);_(@_)"/>
    <numFmt numFmtId="177" formatCode="_(* #,##0_);_(* \(#,##0\);_(* &quot;-&quot;_);_(@_)"/>
    <numFmt numFmtId="178" formatCode="_(* #,##0.00_);_(* \(#,##0.00\);_(* &quot;-&quot;??_);_(@_)"/>
    <numFmt numFmtId="179" formatCode="_ * #,##0_ ;_ * \-#,##0_ ;_ * &quot;-&quot;_ ;_ @_ "/>
    <numFmt numFmtId="180" formatCode="_ &quot;kr&quot;\ * #,##0.00_ ;_ &quot;kr&quot;\ * \-#,##0.00_ ;_ &quot;kr&quot;\ * &quot;-&quot;??_ ;_ @_ "/>
    <numFmt numFmtId="181" formatCode="&quot;₩&quot;#,##0.00;&quot;₩&quot;&quot;₩&quot;&quot;₩&quot;&quot;₩&quot;&quot;₩&quot;&quot;₩&quot;\-#,##0.00"/>
    <numFmt numFmtId="182" formatCode="&quot;도급대비&quot;0.00%"/>
    <numFmt numFmtId="183" formatCode="#,##0.00;[Red]&quot;-&quot;#,##0.00"/>
    <numFmt numFmtId="184" formatCode="#,##0\ "/>
    <numFmt numFmtId="185" formatCode="&quot; '&quot;yy&quot;年&quot;\ m&quot;月&quot;\ d&quot;日&quot;"/>
    <numFmt numFmtId="186" formatCode="#,##0\ \ "/>
    <numFmt numFmtId="187" formatCode=";;&quot;－ &quot;"/>
    <numFmt numFmtId="188" formatCode=";;"/>
    <numFmt numFmtId="189" formatCode="#,##0.0"/>
    <numFmt numFmtId="190" formatCode="#,##0&quot;%&quot;"/>
    <numFmt numFmtId="191" formatCode="#,##0.0&quot;%&quot;"/>
    <numFmt numFmtId="192" formatCode="&quot;&quot;#&quot;月   &quot;#&quot;週&quot;"/>
    <numFmt numFmtId="193" formatCode="&quot;   &quot;#,##0"/>
    <numFmt numFmtId="194" formatCode="&quot;          &quot;#,##0"/>
    <numFmt numFmtId="195" formatCode="#,##0&quot;(億원)&quot;"/>
    <numFmt numFmtId="196" formatCode="#,##0&quot;(件)&quot;"/>
    <numFmt numFmtId="197" formatCode="yyyy&quot;年&quot;mm&quot;月&quot;dd&quot;日&quot;"/>
    <numFmt numFmtId="198" formatCode="&quot; &quot;#,##0"/>
    <numFmt numFmtId="199" formatCode="#,##0&quot; &quot;"/>
    <numFmt numFmtId="200" formatCode="#,##0.0&quot; &quot;"/>
    <numFmt numFmtId="201" formatCode="&quot; &quot;#,##0.0"/>
    <numFmt numFmtId="202" formatCode="0.0"/>
    <numFmt numFmtId="203" formatCode="\ #,##0&quot;%&quot;"/>
    <numFmt numFmtId="204" formatCode="\ #,##0"/>
    <numFmt numFmtId="205" formatCode="\ \ #,##0"/>
    <numFmt numFmtId="206" formatCode="\ #,##0.0"/>
    <numFmt numFmtId="207" formatCode="\ #,##0&quot; &quot;"/>
    <numFmt numFmtId="208" formatCode="#,##0&quot;  &quot;\ \ "/>
    <numFmt numFmtId="209" formatCode="#,##0.000"/>
    <numFmt numFmtId="210" formatCode="&quot;₩&quot;&quot;₩&quot;\$#,##0_);&quot;₩&quot;&quot;₩&quot;\(&quot;₩&quot;&quot;₩&quot;\$#,##0&quot;₩&quot;&quot;₩&quot;\)"/>
    <numFmt numFmtId="211" formatCode="0.000E+00"/>
    <numFmt numFmtId="212" formatCode="\(#,##0.0000\)"/>
    <numFmt numFmtId="213" formatCode="0.000%"/>
    <numFmt numFmtId="214" formatCode="0.0000%"/>
    <numFmt numFmtId="215" formatCode="_ * #,##0.00_ ;_ * \-#,##0.00_ ;_ * &quot;-&quot;??_ ;_ @_ "/>
    <numFmt numFmtId="216" formatCode="#,##0_ ;[Red]&quot;△&quot;#,##0\ "/>
    <numFmt numFmtId="217" formatCode="#000"/>
    <numFmt numFmtId="218" formatCode="#."/>
    <numFmt numFmtId="219" formatCode="_-* #,##0.0_-;&quot;₩&quot;\!\-* #,##0.0_-;_-* &quot;-&quot;_-;_-@_-"/>
    <numFmt numFmtId="220" formatCode="_(&quot;$&quot;* #,##0_);_(&quot;$&quot;* \(#,##0\);_(&quot;$&quot;* &quot;-&quot;_);_(@_)"/>
    <numFmt numFmtId="221" formatCode="0.000"/>
    <numFmt numFmtId="222" formatCode="[&lt;=9999999]###\-####;\(0###\)\ ###\-####"/>
    <numFmt numFmtId="223" formatCode="0%\ "/>
    <numFmt numFmtId="224" formatCode="&quot;$&quot;#,##0.00_);\(&quot;$&quot;#,##0.00\)"/>
    <numFmt numFmtId="225" formatCode="_ &quot;₩&quot;* #,##0_ ;_ &quot;₩&quot;* \-#,##0_ ;_ &quot;₩&quot;* &quot;-&quot;_ ;_ @_ "/>
    <numFmt numFmtId="226" formatCode="_ &quot;₩&quot;* #,##0.00_ ;_ &quot;₩&quot;* \-#,##0.00_ ;_ &quot;₩&quot;* &quot;-&quot;??_ ;_ @_ "/>
    <numFmt numFmtId="227" formatCode="#00&quot;-&quot;0000"/>
    <numFmt numFmtId="228" formatCode="#,##0.0###&quot;A㎥/h/대&quot;;\-#,##0.0#####&quot;A㎥/h/대&quot;"/>
    <numFmt numFmtId="229" formatCode="##00"/>
    <numFmt numFmtId="230" formatCode="_-* #,##0.0000_-;\-* #,##0.0000_-;_-* &quot;-&quot;????_-;_-@_-"/>
    <numFmt numFmtId="231" formatCode="#,##0.0#&quot;CMH/대&quot;;\-#,##0.0#&quot;CMH/대&quot;"/>
    <numFmt numFmtId="232" formatCode="#,##0.0#&quot;CMM/대&quot;;\-#,##0.0#&quot;CMM/대&quot;"/>
    <numFmt numFmtId="233" formatCode="_ * #,##0.0000000_ ;_ * \-#,##0.0000000_ ;_ * &quot;-&quot;_ ;_ @_ "/>
    <numFmt numFmtId="234" formatCode="\$&quot;_x000c_ _x0001_-)_x0008__x0004__x0000__x0000__x0005__x0002_&quot;;[Red]\(\$#,##0\)"/>
    <numFmt numFmtId="235" formatCode="0.000&quot;  &quot;"/>
    <numFmt numFmtId="236" formatCode="#,##0;\(#,##0\)"/>
    <numFmt numFmtId="237" formatCode=";;;"/>
    <numFmt numFmtId="238" formatCode="&quot;$&quot;#,##0_);[Red]\(&quot;$&quot;#,##0\)"/>
    <numFmt numFmtId="239" formatCode="\(&quot;₩&quot;###,##0\)"/>
    <numFmt numFmtId="240" formatCode="_ * #,##0.00_ ;_ * \-#,##0.00_ ;_ * &quot;-&quot;_ ;_ @_ "/>
    <numFmt numFmtId="241" formatCode="0.00000000"/>
    <numFmt numFmtId="242" formatCode="&quot;₩&quot;#,##0.00;[Red]&quot;₩&quot;&quot;₩&quot;\-#,##0.00"/>
    <numFmt numFmtId="243" formatCode="\$#,##0\ ;\(\$#,##0\)"/>
    <numFmt numFmtId="244" formatCode="\(&quot;$&quot;#,##0\);\(&quot;$&quot;#,##0\)"/>
    <numFmt numFmtId="245" formatCode="#&quot;(홍보)&quot;"/>
    <numFmt numFmtId="246" formatCode="&quot;RM&quot;#,##0.00_);\(&quot;RM&quot;#,##0.00\)"/>
    <numFmt numFmtId="247" formatCode="#,##0.0\ ;\(#,##0.0\);&quot;-&quot;\ "/>
    <numFmt numFmtId="248" formatCode="#,##0;&quot;₩&quot;\-#,##0&quot;MM&quot;"/>
    <numFmt numFmtId="249" formatCode="_-* #,##0\ _k_r_-;\-* #,##0\ _k_r_-;_-* &quot;-&quot;\ _k_r_-;_-@_-"/>
    <numFmt numFmtId="250" formatCode="000&quot;-&quot;0000"/>
    <numFmt numFmtId="251" formatCode="00##"/>
    <numFmt numFmtId="252" formatCode="_-[$€-2]* #,##0.00_-;&quot;₩&quot;\!\-[$€-2]* #,##0.00_-;_-[$€-2]* &quot;-&quot;??_-"/>
    <numFmt numFmtId="253" formatCode="_-[$€-2]* #,##0.00_-;\-[$€-2]* #,##0.00_-;_-[$€-2]* &quot;-&quot;??_-"/>
    <numFmt numFmtId="254" formatCode="#,##0.0\ "/>
    <numFmt numFmtId="255" formatCode="_ * #,##0.000_ ;_ * \-#,##0.000_ ;_ * &quot;-&quot;_ ;_ @_ "/>
    <numFmt numFmtId="256" formatCode="#,##0;[Red]&quot;-&quot;#,##0"/>
    <numFmt numFmtId="257" formatCode="#,##0&quot;kcal/h&quot;;\-#,##0&quot;kcal/h&quot;"/>
    <numFmt numFmtId="258" formatCode="#,##0.0###&quot;kg/h&quot;;\-#,##0.0#####&quot;kg/h&quot;"/>
    <numFmt numFmtId="259" formatCode="#,##0.0###&quot;kg/h/대&quot;;\-#,##0.0#####&quot;kg/h/대&quot;"/>
    <numFmt numFmtId="260" formatCode="#,##0.0###&quot;kg/대&quot;;\-#,##0.0#####&quot;kg/대&quot;"/>
    <numFmt numFmtId="261" formatCode="#,##0.0#&quot;kW/대&quot;;\-#,##0.0#&quot;kW/대&quot;"/>
    <numFmt numFmtId="262" formatCode="#,##0.0##&quot;m&quot;;\-#,##0.0##&quot;m&quot;"/>
    <numFmt numFmtId="263" formatCode="General&quot;m&quot;"/>
    <numFmt numFmtId="264" formatCode="#,##0.0###&quot;㎥/대&quot;;\-#,##0.0#####&quot;㎥/대&quot;"/>
    <numFmt numFmtId="265" formatCode="_-* #,##0.00\ &quot;Kc&quot;_-;\-* #,##0.00\ &quot;Kc&quot;_-;_-* &quot;-&quot;??\ &quot;Kc&quot;_-;_-@_-"/>
    <numFmt numFmtId="266" formatCode="General_)"/>
    <numFmt numFmtId="267" formatCode="_ &quot;₩&quot;* #,##0.00_ ;_ &quot;₩&quot;* &quot;₩&quot;&quot;₩&quot;&quot;₩&quot;&quot;₩&quot;&quot;₩&quot;&quot;₩&quot;&quot;₩&quot;&quot;₩&quot;\-#,##0.00_ ;_ &quot;₩&quot;* &quot;-&quot;??_ ;_ @_ "/>
    <numFmt numFmtId="268" formatCode="#,##0.00&quot;?_);\(#,##0.00&quot;&quot;?&quot;\)"/>
    <numFmt numFmtId="269" formatCode="#,##0\ .0"/>
    <numFmt numFmtId="270" formatCode="_ * #,##0.0000_ ;_ * \-#,##0.0000_ ;_ * &quot;-&quot;_ ;_ @_ "/>
    <numFmt numFmtId="271" formatCode="0.0_)"/>
    <numFmt numFmtId="272" formatCode="#,##0.0###&quot;Ton&quot;;\-#,##0.0#####&quot;Ton&quot;"/>
    <numFmt numFmtId="273" formatCode="General&quot;ton/㎥&quot;"/>
    <numFmt numFmtId="274" formatCode="#,##0.0###&quot;Ton/set&quot;;\-#,##0.0#####&quot;Ton/대&quot;"/>
    <numFmt numFmtId="275" formatCode="#,##0.0###&quot;Ton/대&quot;;\-#,##0.0#####&quot;Ton/대&quot;"/>
    <numFmt numFmtId="276" formatCode="#,##0.0###&quot;TPH/대&quot;;\-#,##0.0#####&quot;TPH/대&quot;"/>
    <numFmt numFmtId="277" formatCode="#,##0\ &quot;DM&quot;;[Red]\-#,##0\ &quot;DM&quot;"/>
    <numFmt numFmtId="278" formatCode="#,##0.00\ &quot;DM&quot;;[Red]\-#,##0.00\ &quot;DM&quot;"/>
    <numFmt numFmtId="279" formatCode="&quot;₩&quot;#,##0.00;&quot;₩&quot;\-#,##0.00"/>
    <numFmt numFmtId="280" formatCode="&quot;₩&quot;#,##0;&quot;₩&quot;&quot;₩&quot;\!\-#,##0"/>
    <numFmt numFmtId="281" formatCode="yy&quot;년&quot;m&quot;월&quot;d&quot;일&quot;"/>
    <numFmt numFmtId="282" formatCode="&quot;₩&quot;#,##0;&quot;₩&quot;&quot;₩&quot;&quot;₩&quot;&quot;₩&quot;\-#,##0"/>
    <numFmt numFmtId="283" formatCode="mm&quot;월&quot;\ dd&quot;일&quot;"/>
    <numFmt numFmtId="284" formatCode="0_);[Red]\(0\)"/>
    <numFmt numFmtId="285" formatCode="#,##0;[Red]&quot;△&quot;#,##0"/>
    <numFmt numFmtId="286" formatCode="0.000000000"/>
    <numFmt numFmtId="287" formatCode="0.0000000"/>
    <numFmt numFmtId="288" formatCode="m/dd"/>
    <numFmt numFmtId="289" formatCode="_-* #,##0.00\ _F_B_-;\-* #,##0.00\ _F_B_-;_-* &quot;-&quot;??\ _F_B_-;_-@_-"/>
    <numFmt numFmtId="290" formatCode="&quot;₩&quot;#,##0.00;[Red]&quot;₩&quot;\-#,##0.00"/>
    <numFmt numFmtId="291" formatCode="[Red]#,##0"/>
    <numFmt numFmtId="292" formatCode="#,##0_ "/>
    <numFmt numFmtId="293" formatCode="_(\$#,##0_);[Red]\(\$#,##0\)"/>
    <numFmt numFmtId="294" formatCode="mmm&quot;-&quot;yy"/>
    <numFmt numFmtId="295" formatCode="&quot;₩&quot;#,##0;&quot;₩&quot;\-&quot;₩&quot;#,##0"/>
    <numFmt numFmtId="296" formatCode="_-* #,##0.0_-;\-* #,##0.0_-;_-* &quot;-&quot;_-;_-@_-"/>
    <numFmt numFmtId="297" formatCode="_ &quot;₩&quot;* #,##0.00_ ;_ &quot;₩&quot;* &quot;₩&quot;&quot;₩&quot;\-#,##0.00_ ;_ &quot;₩&quot;* &quot;-&quot;??_ ;_ @_ "/>
    <numFmt numFmtId="298" formatCode="_(&quot;$&quot;* #,##0.00_);_(&quot;$&quot;* \(#,##0.00\);_(&quot;$&quot;* &quot;-&quot;??_);_(@_)"/>
    <numFmt numFmtId="299" formatCode="_-* #,##0.00_-;&quot;₩&quot;&quot;₩&quot;&quot;₩&quot;&quot;₩&quot;\-* #,##0.00_-;_-* &quot;-&quot;??_-;_-@_-"/>
    <numFmt numFmtId="300" formatCode="_-* #,##0_-;&quot;₩&quot;&quot;₩&quot;&quot;₩&quot;&quot;₩&quot;\-* #,##0_-;_-* &quot;-&quot;_-;_-@_-"/>
    <numFmt numFmtId="301" formatCode="&quot;,&quot;###0"/>
    <numFmt numFmtId="302" formatCode="&quot;~&quot;#0"/>
    <numFmt numFmtId="303" formatCode="[&lt;=999999]&quot;,&quot;##\-####;\(0###\)\ ##\-####"/>
    <numFmt numFmtId="304" formatCode="[&lt;=9999999]&quot;,&quot;###\-####;\(0###\)\ ###\-####"/>
    <numFmt numFmtId="305" formatCode="#,##0.0000"/>
    <numFmt numFmtId="306" formatCode="0.0000_);[Red]\(0.0000\)"/>
    <numFmt numFmtId="307" formatCode="&quot;₩&quot;#,##0;[Red]&quot;₩&quot;&quot;₩&quot;&quot;₩&quot;&quot;₩&quot;\-#,##0"/>
    <numFmt numFmtId="308" formatCode="[&lt;=999999]##\-####;\(0###\)\ ##\-####"/>
    <numFmt numFmtId="309" formatCode="[&lt;=99999999]####\-####;\(0###\)\ ####\-####"/>
    <numFmt numFmtId="310" formatCode="_ * #\!\,##0_ ;_ * &quot;₩&quot;\!\-#\!\,##0_ ;_ * &quot;-&quot;_ ;_ @_ "/>
    <numFmt numFmtId="311" formatCode="&quot;₩&quot;#,##0.00;[Red]&quot;₩&quot;\-&quot;₩&quot;#,##0.00"/>
    <numFmt numFmtId="312" formatCode="&quot;₩&quot;#,##0.00;&quot;₩&quot;\-&quot;₩&quot;#,##0.00"/>
    <numFmt numFmtId="313" formatCode="_-* #,##0_-;&quot;₩&quot;\-* #,##0_-;_-* &quot;-&quot;_-;_-@_-"/>
    <numFmt numFmtId="314" formatCode="0.0000000000"/>
    <numFmt numFmtId="315" formatCode="#,##0.00_ "/>
    <numFmt numFmtId="316" formatCode="0.000\ &quot;KW&quot;"/>
    <numFmt numFmtId="317" formatCode="#,##0;[Red]#,##0"/>
    <numFmt numFmtId="318" formatCode="#,##0.0_);\(#,##0.0\)"/>
    <numFmt numFmtId="319" formatCode="00000000"/>
    <numFmt numFmtId="320" formatCode="0.0\ &quot;KW&quot;"/>
    <numFmt numFmtId="321" formatCode="#,##0\ ;[Red]&quot;-&quot;#,##0\ "/>
    <numFmt numFmtId="322" formatCode="* #,##0\ ;[Red]* &quot;-&quot;#,##0\ "/>
    <numFmt numFmtId="323" formatCode="_-* #,##0.000_-;\-* #,##0.000_-;_-* &quot;-&quot;_-;_-@_-"/>
    <numFmt numFmtId="324" formatCode="#,##0.####;[Red]&quot;-&quot;#,##0.####"/>
    <numFmt numFmtId="325" formatCode="_-* #,##0.00_-;&quot;₩&quot;&quot;₩&quot;\-* #,##0.00_-;_-* &quot;-&quot;??_-;_-@_-"/>
    <numFmt numFmtId="326" formatCode="&quot;₩&quot;#,##0;[Red]&quot;₩&quot;\-#,##0"/>
    <numFmt numFmtId="327" formatCode="#,##0_);[Red]&quot;₩&quot;\!\-#,##0"/>
    <numFmt numFmtId="328" formatCode="_-&quot;₩&quot;* #,##0.00_-;&quot;₩&quot;&quot;₩&quot;\-&quot;₩&quot;* #,##0.00_-;_-&quot;₩&quot;* &quot;-&quot;??_-;_-@_-"/>
    <numFmt numFmtId="329" formatCode="&quot;₩&quot;#,##0.00;&quot;₩&quot;&quot;₩&quot;&quot;₩&quot;&quot;₩&quot;\-#,##0.00"/>
    <numFmt numFmtId="330" formatCode="m&quot;월&quot;\ d&quot;일&quot;;@"/>
    <numFmt numFmtId="331" formatCode="_-* #,##0_-;\-* #,##0_-;_-* &quot;-&quot;??_-;_-@_-"/>
    <numFmt numFmtId="332" formatCode="#,##0_);\(#,##0\)"/>
    <numFmt numFmtId="333" formatCode="###,#00,000"/>
    <numFmt numFmtId="334" formatCode="_-* #,##0_-;&quot;₩&quot;\!\-* #,##0_-;_-* &quot;-&quot;_-;_-@_-"/>
  </numFmts>
  <fonts count="249">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0"/>
      <name val="Arial"/>
      <family val="2"/>
    </font>
    <font>
      <sz val="11"/>
      <name val="바탕체"/>
      <family val="1"/>
      <charset val="129"/>
    </font>
    <font>
      <sz val="8"/>
      <name val="바탕체"/>
      <family val="1"/>
      <charset val="129"/>
    </font>
    <font>
      <sz val="8"/>
      <name val="돋움"/>
      <family val="3"/>
      <charset val="129"/>
    </font>
    <font>
      <sz val="10"/>
      <color theme="1"/>
      <name val="Arial"/>
      <family val="2"/>
    </font>
    <font>
      <sz val="10"/>
      <name val="돋움"/>
      <family val="3"/>
      <charset val="129"/>
    </font>
    <font>
      <sz val="11"/>
      <color rgb="FF000000"/>
      <name val="맑은 고딕"/>
      <family val="3"/>
      <charset val="129"/>
      <scheme val="minor"/>
    </font>
    <font>
      <sz val="11"/>
      <name val="돋움"/>
      <family val="3"/>
      <charset val="129"/>
    </font>
    <font>
      <sz val="9"/>
      <name val="굴림"/>
      <family val="3"/>
      <charset val="129"/>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0"/>
      <color theme="1"/>
      <name val="맑은 고딕"/>
      <family val="3"/>
      <charset val="129"/>
      <scheme val="minor"/>
    </font>
    <font>
      <b/>
      <sz val="15"/>
      <color rgb="FFFF0000"/>
      <name val="맑은 고딕"/>
      <family val="3"/>
      <charset val="129"/>
      <scheme val="minor"/>
    </font>
    <font>
      <b/>
      <sz val="15"/>
      <color theme="1"/>
      <name val="맑은 고딕"/>
      <family val="3"/>
      <charset val="129"/>
      <scheme val="minor"/>
    </font>
    <font>
      <sz val="14"/>
      <color rgb="FFFF0000"/>
      <name val="맑은 고딕"/>
      <family val="3"/>
      <charset val="129"/>
      <scheme val="minor"/>
    </font>
    <font>
      <b/>
      <sz val="14"/>
      <color rgb="FFFF0000"/>
      <name val="맑은 고딕"/>
      <family val="3"/>
      <charset val="129"/>
      <scheme val="minor"/>
    </font>
    <font>
      <sz val="11"/>
      <color rgb="FF0000FF"/>
      <name val="맑은 고딕"/>
      <family val="3"/>
      <charset val="129"/>
      <scheme val="minor"/>
    </font>
    <font>
      <b/>
      <sz val="13"/>
      <color rgb="FF0000FF"/>
      <name val="맑은 고딕"/>
      <family val="3"/>
      <charset val="129"/>
      <scheme val="minor"/>
    </font>
    <font>
      <b/>
      <sz val="16"/>
      <color rgb="FF0000FF"/>
      <name val="맑은 고딕"/>
      <family val="3"/>
      <charset val="129"/>
      <scheme val="minor"/>
    </font>
    <font>
      <sz val="11"/>
      <color theme="0" tint="-0.499984740745262"/>
      <name val="맑은 고딕"/>
      <family val="3"/>
      <charset val="129"/>
      <scheme val="minor"/>
    </font>
    <font>
      <b/>
      <sz val="18"/>
      <color theme="1"/>
      <name val="맑은 고딕"/>
      <family val="3"/>
      <charset val="129"/>
      <scheme val="minor"/>
    </font>
    <font>
      <b/>
      <sz val="18"/>
      <color rgb="FFFF0000"/>
      <name val="맑은 고딕"/>
      <family val="3"/>
      <charset val="129"/>
      <scheme val="minor"/>
    </font>
    <font>
      <b/>
      <sz val="18"/>
      <color rgb="FFFF00FF"/>
      <name val="맑은 고딕"/>
      <family val="3"/>
      <charset val="129"/>
      <scheme val="minor"/>
    </font>
    <font>
      <b/>
      <sz val="18"/>
      <color rgb="FF0000FF"/>
      <name val="맑은 고딕"/>
      <family val="3"/>
      <charset val="129"/>
      <scheme val="minor"/>
    </font>
    <font>
      <b/>
      <sz val="20"/>
      <name val="맑은 고딕"/>
      <family val="3"/>
      <charset val="129"/>
      <scheme val="minor"/>
    </font>
    <font>
      <b/>
      <sz val="13"/>
      <color rgb="FFFF0000"/>
      <name val="맑은 고딕"/>
      <family val="3"/>
      <charset val="129"/>
      <scheme val="minor"/>
    </font>
    <font>
      <sz val="13"/>
      <color theme="1" tint="0.34998626667073579"/>
      <name val="맑은 고딕"/>
      <family val="3"/>
      <charset val="129"/>
      <scheme val="minor"/>
    </font>
    <font>
      <sz val="15"/>
      <color rgb="FFFF00FF"/>
      <name val="맑은 고딕"/>
      <family val="3"/>
      <charset val="129"/>
      <scheme val="minor"/>
    </font>
    <font>
      <sz val="13"/>
      <name val="맑은 고딕"/>
      <family val="3"/>
      <charset val="129"/>
      <scheme val="minor"/>
    </font>
    <font>
      <sz val="11"/>
      <color rgb="FFFF00FF"/>
      <name val="맑은 고딕"/>
      <family val="3"/>
      <charset val="129"/>
      <scheme val="minor"/>
    </font>
    <font>
      <b/>
      <sz val="12"/>
      <color theme="1"/>
      <name val="맑은 고딕"/>
      <family val="3"/>
      <charset val="129"/>
      <scheme val="minor"/>
    </font>
    <font>
      <b/>
      <sz val="20"/>
      <color theme="1" tint="0.499984740745262"/>
      <name val="맑은 고딕"/>
      <family val="3"/>
      <charset val="129"/>
      <scheme val="minor"/>
    </font>
    <font>
      <sz val="10"/>
      <color indexed="8"/>
      <name val="Arial"/>
      <family val="2"/>
    </font>
    <font>
      <b/>
      <sz val="10"/>
      <color indexed="8"/>
      <name val="Arial"/>
      <family val="2"/>
    </font>
    <font>
      <b/>
      <sz val="10"/>
      <color theme="1"/>
      <name val="Arial"/>
      <family val="2"/>
    </font>
    <font>
      <b/>
      <sz val="10"/>
      <color theme="1"/>
      <name val="LG스마트체 Regular"/>
      <family val="3"/>
      <charset val="129"/>
    </font>
    <font>
      <b/>
      <sz val="10"/>
      <color theme="0"/>
      <name val="Arial"/>
      <family val="2"/>
    </font>
    <font>
      <b/>
      <sz val="10"/>
      <name val="Arial"/>
      <family val="2"/>
    </font>
    <font>
      <b/>
      <sz val="10"/>
      <color theme="0"/>
      <name val="LG스마트체 Regular"/>
      <family val="3"/>
      <charset val="129"/>
    </font>
    <font>
      <b/>
      <sz val="10"/>
      <name val="LG스마트체 Regular"/>
      <family val="3"/>
      <charset val="129"/>
    </font>
    <font>
      <sz val="10"/>
      <color indexed="8"/>
      <name val="돋움"/>
      <family val="3"/>
      <charset val="129"/>
    </font>
    <font>
      <sz val="14"/>
      <color indexed="8"/>
      <name val="Arial"/>
      <family val="2"/>
    </font>
    <font>
      <b/>
      <sz val="9"/>
      <color indexed="81"/>
      <name val="Tahoma"/>
      <family val="2"/>
    </font>
    <font>
      <b/>
      <sz val="9"/>
      <color indexed="81"/>
      <name val="돋움"/>
      <family val="3"/>
      <charset val="129"/>
    </font>
    <font>
      <sz val="9"/>
      <color indexed="81"/>
      <name val="Tahoma"/>
      <family val="2"/>
    </font>
    <font>
      <sz val="12"/>
      <color rgb="FF000000"/>
      <name val="Arial"/>
      <family val="2"/>
    </font>
    <font>
      <b/>
      <sz val="12"/>
      <color indexed="8"/>
      <name val="Arial"/>
      <family val="2"/>
    </font>
    <font>
      <sz val="12"/>
      <color indexed="8"/>
      <name val="Arial"/>
      <family val="2"/>
    </font>
    <font>
      <sz val="12"/>
      <color rgb="FF000000"/>
      <name val="돋움"/>
      <family val="3"/>
      <charset val="129"/>
    </font>
    <font>
      <sz val="12"/>
      <color rgb="FFFF0000"/>
      <name val="Arial"/>
      <family val="2"/>
    </font>
    <font>
      <sz val="12"/>
      <color rgb="FF000000"/>
      <name val="맑은 고딕"/>
      <family val="3"/>
      <charset val="129"/>
    </font>
    <font>
      <b/>
      <sz val="26"/>
      <name val="LG스마트체 Regular"/>
      <family val="3"/>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1"/>
      <name val="HY견고딕"/>
      <family val="1"/>
      <charset val="129"/>
    </font>
    <font>
      <b/>
      <sz val="11"/>
      <name val="LG스마트체 Regular"/>
      <family val="3"/>
      <charset val="129"/>
    </font>
    <font>
      <b/>
      <sz val="14"/>
      <name val="LG스마트체 Regular"/>
      <family val="3"/>
      <charset val="129"/>
    </font>
    <font>
      <sz val="11"/>
      <color rgb="FFCCFFCC"/>
      <name val="LG스마트체 Regular"/>
      <family val="3"/>
      <charset val="129"/>
    </font>
    <font>
      <b/>
      <sz val="12"/>
      <color rgb="FF000000"/>
      <name val="LG스마트체 Regular"/>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20"/>
      <color rgb="FFFF0000"/>
      <name val="LG스마트체 Regular"/>
      <family val="3"/>
      <charset val="129"/>
    </font>
    <font>
      <b/>
      <sz val="15"/>
      <name val="Arial"/>
      <family val="2"/>
    </font>
  </fonts>
  <fills count="75">
    <fill>
      <patternFill patternType="none"/>
    </fill>
    <fill>
      <patternFill patternType="gray125"/>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1" tint="0.499984740745262"/>
        <bgColor indexed="64"/>
      </patternFill>
    </fill>
    <fill>
      <patternFill patternType="solid">
        <fgColor theme="2"/>
        <bgColor indexed="64"/>
      </patternFill>
    </fill>
    <fill>
      <patternFill patternType="solid">
        <fgColor theme="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theme="8" tint="0.79998168889431442"/>
        <bgColor indexed="64"/>
      </patternFill>
    </fill>
  </fills>
  <borders count="132">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1"/>
      </right>
      <top/>
      <bottom style="thin">
        <color theme="0"/>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theme="1"/>
      </left>
      <right style="thin">
        <color theme="0"/>
      </right>
      <top/>
      <bottom style="thin">
        <color theme="1"/>
      </bottom>
      <diagonal/>
    </border>
    <border>
      <left/>
      <right style="thin">
        <color theme="1"/>
      </right>
      <top/>
      <bottom/>
      <diagonal/>
    </border>
    <border>
      <left/>
      <right/>
      <top style="thin">
        <color theme="1"/>
      </top>
      <bottom/>
      <diagonal/>
    </border>
    <border>
      <left style="thin">
        <color theme="0"/>
      </left>
      <right style="thin">
        <color theme="1"/>
      </right>
      <top/>
      <bottom style="thin">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1"/>
      </right>
      <top style="thin">
        <color theme="0"/>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style="thin">
        <color theme="1"/>
      </left>
      <right style="thin">
        <color theme="1"/>
      </right>
      <top style="thin">
        <color theme="0"/>
      </top>
      <bottom style="thin">
        <color theme="0"/>
      </bottom>
      <diagonal/>
    </border>
    <border>
      <left/>
      <right/>
      <top style="thin">
        <color indexed="64"/>
      </top>
      <bottom/>
      <diagonal/>
    </border>
    <border>
      <left style="thin">
        <color theme="0" tint="-0.24994659260841701"/>
      </left>
      <right style="thin">
        <color theme="0" tint="-0.24994659260841701"/>
      </right>
      <top/>
      <bottom/>
      <diagonal/>
    </border>
    <border>
      <left style="thin">
        <color indexed="64"/>
      </left>
      <right style="thin">
        <color theme="0" tint="-0.24994659260841701"/>
      </right>
      <top/>
      <bottom/>
      <diagonal/>
    </border>
    <border>
      <left style="thin">
        <color theme="0" tint="-0.24994659260841701"/>
      </left>
      <right style="thin">
        <color theme="0" tint="-0.24994659260841701"/>
      </right>
      <top style="thin">
        <color indexed="64"/>
      </top>
      <bottom/>
      <diagonal/>
    </border>
    <border>
      <left style="thin">
        <color indexed="64"/>
      </left>
      <right style="thin">
        <color theme="0" tint="-0.24994659260841701"/>
      </right>
      <top style="thin">
        <color indexed="64"/>
      </top>
      <bottom/>
      <diagonal/>
    </border>
    <border>
      <left style="thin">
        <color theme="1"/>
      </left>
      <right style="thin">
        <color theme="1"/>
      </right>
      <top/>
      <bottom style="thin">
        <color theme="0"/>
      </bottom>
      <diagonal/>
    </border>
    <border>
      <left style="thin">
        <color theme="1"/>
      </left>
      <right style="thin">
        <color theme="1"/>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tint="-0.24994659260841701"/>
      </right>
      <top/>
      <bottom style="thin">
        <color theme="0" tint="-0.499984740745262"/>
      </bottom>
      <diagonal/>
    </border>
    <border>
      <left style="thin">
        <color theme="0" tint="-0.24994659260841701"/>
      </left>
      <right style="thin">
        <color theme="0" tint="-0.24994659260841701"/>
      </right>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n">
        <color indexed="64"/>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499984740745262"/>
      </bottom>
      <diagonal/>
    </border>
    <border>
      <left style="thin">
        <color theme="0" tint="-0.24994659260841701"/>
      </left>
      <right style="thin">
        <color indexed="64"/>
      </right>
      <top style="thin">
        <color theme="0" tint="-0.499984740745262"/>
      </top>
      <bottom style="thin">
        <color theme="0" tint="-0.24994659260841701"/>
      </bottom>
      <diagonal/>
    </border>
    <border>
      <left/>
      <right/>
      <top style="hair">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s>
  <cellStyleXfs count="18451">
    <xf numFmtId="0" fontId="0" fillId="0" borderId="0">
      <alignment vertical="center"/>
    </xf>
    <xf numFmtId="177" fontId="11" fillId="0" borderId="0" applyFont="0" applyFill="0" applyBorder="0" applyAlignment="0" applyProtection="0">
      <alignment vertical="center"/>
    </xf>
    <xf numFmtId="0" fontId="13" fillId="0" borderId="0"/>
    <xf numFmtId="177" fontId="9" fillId="0" borderId="0" applyFont="0" applyFill="0" applyBorder="0" applyAlignment="0" applyProtection="0">
      <alignment vertical="center"/>
    </xf>
    <xf numFmtId="179" fontId="14"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177" fontId="8" fillId="0" borderId="0" applyFont="0" applyFill="0" applyBorder="0" applyAlignment="0" applyProtection="0">
      <alignment vertical="center"/>
    </xf>
    <xf numFmtId="0" fontId="8" fillId="0" borderId="0">
      <alignment vertical="center"/>
    </xf>
    <xf numFmtId="0" fontId="22" fillId="0" borderId="0"/>
    <xf numFmtId="176" fontId="22" fillId="0" borderId="0" applyFont="0" applyFill="0" applyBorder="0" applyAlignment="0" applyProtection="0"/>
    <xf numFmtId="177" fontId="22" fillId="0" borderId="0" applyFont="0" applyFill="0" applyBorder="0" applyAlignment="0" applyProtection="0">
      <alignment vertical="center"/>
    </xf>
    <xf numFmtId="0" fontId="8" fillId="0" borderId="0">
      <alignment vertical="center"/>
    </xf>
    <xf numFmtId="180" fontId="25" fillId="0" borderId="0" applyFont="0" applyFill="0" applyBorder="0" applyAlignment="0" applyProtection="0"/>
    <xf numFmtId="0" fontId="15" fillId="0" borderId="0"/>
    <xf numFmtId="181" fontId="25" fillId="0" borderId="0" applyFont="0" applyFill="0" applyBorder="0" applyAlignment="0" applyProtection="0"/>
    <xf numFmtId="0" fontId="26" fillId="0" borderId="0"/>
    <xf numFmtId="0" fontId="27" fillId="0" borderId="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9" fillId="0" borderId="0">
      <protection locked="0"/>
    </xf>
    <xf numFmtId="0" fontId="28" fillId="0" borderId="0">
      <protection locked="0"/>
    </xf>
    <xf numFmtId="0" fontId="28" fillId="0" borderId="0">
      <protection locked="0"/>
    </xf>
    <xf numFmtId="0" fontId="29" fillId="0" borderId="0">
      <protection locked="0"/>
    </xf>
    <xf numFmtId="0" fontId="30" fillId="0" borderId="18">
      <alignment horizontal="center"/>
    </xf>
    <xf numFmtId="0" fontId="31" fillId="0" borderId="0"/>
    <xf numFmtId="182" fontId="32" fillId="0" borderId="19" applyBorder="0">
      <alignment horizontal="center"/>
    </xf>
    <xf numFmtId="10" fontId="32" fillId="0" borderId="19" applyBorder="0">
      <alignment horizontal="center"/>
    </xf>
    <xf numFmtId="0" fontId="32" fillId="0" borderId="0"/>
    <xf numFmtId="0" fontId="27" fillId="0" borderId="15">
      <alignment horizontal="centerContinuous" vertical="center"/>
    </xf>
    <xf numFmtId="3" fontId="25" fillId="0" borderId="20"/>
    <xf numFmtId="3" fontId="33" fillId="0" borderId="0" applyFont="0" applyFill="0" applyBorder="0" applyAlignment="0" applyProtection="0">
      <alignment vertical="center"/>
    </xf>
    <xf numFmtId="183" fontId="22" fillId="0" borderId="0" applyFont="0" applyFill="0" applyBorder="0" applyAlignment="0" applyProtection="0"/>
    <xf numFmtId="184" fontId="28" fillId="0" borderId="0" applyFont="0" applyFill="0" applyBorder="0" applyAlignment="0" applyProtection="0"/>
    <xf numFmtId="185" fontId="22" fillId="0" borderId="20" applyFont="0" applyFill="0" applyBorder="0" applyAlignment="0" applyProtection="0">
      <alignment vertical="center"/>
    </xf>
    <xf numFmtId="186" fontId="28" fillId="0" borderId="0" applyFont="0" applyFill="0" applyBorder="0" applyAlignment="0" applyProtection="0"/>
    <xf numFmtId="187" fontId="22" fillId="0" borderId="0" applyFont="0" applyFill="0" applyBorder="0" applyAlignment="0" applyProtection="0"/>
    <xf numFmtId="188" fontId="22" fillId="0" borderId="0" applyFont="0" applyFill="0" applyBorder="0" applyAlignment="0" applyProtection="0"/>
    <xf numFmtId="187" fontId="22" fillId="0" borderId="0" applyFont="0" applyFill="0" applyBorder="0" applyAlignment="0" applyProtection="0"/>
    <xf numFmtId="189" fontId="22" fillId="0" borderId="0" applyFont="0" applyFill="0" applyBorder="0" applyAlignment="0" applyProtection="0"/>
    <xf numFmtId="190" fontId="22" fillId="0" borderId="0" applyFont="0" applyFill="0" applyBorder="0" applyAlignment="0" applyProtection="0"/>
    <xf numFmtId="191" fontId="22" fillId="0" borderId="0" applyFont="0" applyFill="0" applyBorder="0" applyAlignment="0" applyProtection="0"/>
    <xf numFmtId="192" fontId="22" fillId="0" borderId="0" applyFont="0" applyFill="0" applyBorder="0" applyAlignment="0" applyProtection="0"/>
    <xf numFmtId="193" fontId="22" fillId="0" borderId="0" applyFont="0" applyFill="0" applyBorder="0" applyAlignment="0" applyProtection="0"/>
    <xf numFmtId="194" fontId="22" fillId="0" borderId="0" applyFont="0" applyFill="0" applyBorder="0" applyAlignment="0" applyProtection="0"/>
    <xf numFmtId="195" fontId="22" fillId="0" borderId="0" applyFont="0" applyFill="0" applyBorder="0" applyAlignment="0" applyProtection="0"/>
    <xf numFmtId="196" fontId="22" fillId="0" borderId="0" applyFont="0" applyFill="0" applyBorder="0" applyAlignment="0" applyProtection="0"/>
    <xf numFmtId="197" fontId="22"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189" fontId="28" fillId="0" borderId="0">
      <alignment vertical="center"/>
    </xf>
    <xf numFmtId="198" fontId="22" fillId="0" borderId="0" applyFont="0" applyFill="0" applyBorder="0" applyAlignment="0" applyProtection="0"/>
    <xf numFmtId="199" fontId="22" fillId="0" borderId="20" applyFont="0" applyFill="0" applyBorder="0" applyAlignment="0" applyProtection="0">
      <alignment vertical="center"/>
    </xf>
    <xf numFmtId="200" fontId="22" fillId="0" borderId="0" applyFon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203" fontId="22" fillId="0" borderId="0" applyFont="0" applyFill="0" applyBorder="0" applyAlignment="0" applyProtection="0"/>
    <xf numFmtId="204" fontId="22" fillId="0" borderId="0" applyFont="0" applyFill="0" applyBorder="0" applyAlignment="0" applyProtection="0"/>
    <xf numFmtId="205" fontId="22" fillId="0" borderId="0" applyFont="0" applyFill="0" applyBorder="0" applyAlignment="0" applyProtection="0"/>
    <xf numFmtId="206" fontId="22" fillId="0" borderId="0" applyFont="0" applyFill="0" applyBorder="0" applyAlignment="0" applyProtection="0"/>
    <xf numFmtId="207" fontId="22" fillId="0" borderId="0" applyFont="0" applyFill="0" applyBorder="0" applyAlignment="0" applyProtection="0"/>
    <xf numFmtId="186" fontId="22" fillId="0" borderId="0" applyFont="0" applyFill="0" applyBorder="0" applyAlignment="0" applyProtection="0"/>
    <xf numFmtId="208" fontId="22" fillId="0" borderId="0" applyFont="0" applyFill="0" applyBorder="0" applyAlignment="0" applyProtection="0"/>
    <xf numFmtId="0" fontId="22"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4" fontId="28" fillId="0" borderId="0">
      <alignment vertical="center"/>
    </xf>
    <xf numFmtId="209" fontId="28" fillId="0" borderId="0">
      <alignment vertical="center"/>
    </xf>
    <xf numFmtId="3" fontId="25" fillId="0" borderId="20"/>
    <xf numFmtId="24" fontId="30" fillId="0" borderId="0" applyFont="0" applyFill="0" applyBorder="0" applyAlignment="0" applyProtection="0"/>
    <xf numFmtId="210" fontId="20" fillId="0" borderId="0" applyNumberFormat="0" applyFont="0" applyFill="0" applyBorder="0" applyAlignment="0" applyProtection="0"/>
    <xf numFmtId="210" fontId="20" fillId="0" borderId="0" applyNumberFormat="0" applyFont="0" applyFill="0" applyBorder="0" applyAlignment="0" applyProtection="0"/>
    <xf numFmtId="211" fontId="22" fillId="0" borderId="0" applyNumberFormat="0" applyFont="0" applyFill="0" applyBorder="0" applyAlignment="0" applyProtection="0"/>
    <xf numFmtId="0" fontId="22" fillId="0" borderId="0" applyFont="0" applyFill="0" applyBorder="0" applyAlignment="0" applyProtection="0">
      <alignment vertical="center"/>
    </xf>
    <xf numFmtId="0" fontId="34" fillId="0" borderId="0">
      <alignment vertical="center"/>
    </xf>
    <xf numFmtId="0" fontId="35" fillId="0" borderId="0">
      <alignment vertical="center"/>
    </xf>
    <xf numFmtId="212" fontId="36" fillId="0" borderId="20" applyFill="0" applyBorder="0" applyProtection="0">
      <alignment horizontal="right" vertical="center"/>
    </xf>
    <xf numFmtId="0" fontId="34" fillId="0" borderId="0">
      <alignment vertical="center"/>
    </xf>
    <xf numFmtId="0" fontId="18" fillId="0" borderId="21" applyNumberFormat="0" applyFont="0" applyFill="0" applyAlignment="0">
      <alignment horizontal="center" vertical="center"/>
    </xf>
    <xf numFmtId="0" fontId="22" fillId="0" borderId="0"/>
    <xf numFmtId="0" fontId="37" fillId="0" borderId="0" applyFont="0" applyFill="0" applyBorder="0" applyAlignment="0" applyProtection="0"/>
    <xf numFmtId="0" fontId="26" fillId="0" borderId="0"/>
    <xf numFmtId="0" fontId="28" fillId="0" borderId="0"/>
    <xf numFmtId="0" fontId="38" fillId="0" borderId="0"/>
    <xf numFmtId="0" fontId="28" fillId="0" borderId="0"/>
    <xf numFmtId="0" fontId="28" fillId="0" borderId="0"/>
    <xf numFmtId="0" fontId="15" fillId="0" borderId="0" applyFont="0" applyFill="0" applyBorder="0" applyAlignment="0" applyProtection="0"/>
    <xf numFmtId="179" fontId="39" fillId="0" borderId="0" applyFont="0" applyFill="0" applyBorder="0" applyAlignment="0" applyProtection="0"/>
    <xf numFmtId="213" fontId="22" fillId="0" borderId="0" applyFont="0" applyFill="0" applyBorder="0" applyAlignment="0" applyProtection="0"/>
    <xf numFmtId="179" fontId="39" fillId="0" borderId="0" applyFont="0" applyFill="0" applyBorder="0" applyAlignment="0" applyProtection="0"/>
    <xf numFmtId="213" fontId="22" fillId="0" borderId="0" applyFont="0" applyFill="0" applyBorder="0" applyAlignment="0" applyProtection="0"/>
    <xf numFmtId="214" fontId="22" fillId="0" borderId="0" applyFont="0" applyFill="0" applyBorder="0" applyAlignment="0" applyProtection="0"/>
    <xf numFmtId="215" fontId="39" fillId="0" borderId="0" applyFont="0" applyFill="0" applyBorder="0" applyAlignment="0" applyProtection="0"/>
    <xf numFmtId="214" fontId="22" fillId="0" borderId="0" applyFont="0" applyFill="0" applyBorder="0" applyAlignment="0" applyProtection="0"/>
    <xf numFmtId="215" fontId="39" fillId="0" borderId="0" applyFont="0" applyFill="0" applyBorder="0" applyAlignment="0" applyProtection="0"/>
    <xf numFmtId="179" fontId="40" fillId="0" borderId="0" applyFont="0" applyFill="0" applyBorder="0" applyAlignment="0" applyProtection="0"/>
    <xf numFmtId="9" fontId="41" fillId="0" borderId="0" applyFont="0" applyFill="0" applyBorder="0" applyAlignment="0" applyProtection="0"/>
    <xf numFmtId="0" fontId="41"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15" fillId="0" borderId="0" applyNumberFormat="0" applyFill="0" applyBorder="0" applyAlignment="0" applyProtection="0"/>
    <xf numFmtId="0" fontId="15" fillId="0" borderId="0"/>
    <xf numFmtId="0" fontId="22" fillId="0" borderId="0"/>
    <xf numFmtId="0" fontId="42"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2" fillId="0" borderId="0"/>
    <xf numFmtId="0" fontId="15" fillId="0" borderId="0"/>
    <xf numFmtId="0" fontId="15" fillId="0" borderId="0"/>
    <xf numFmtId="0" fontId="22" fillId="0" borderId="0"/>
    <xf numFmtId="0" fontId="22" fillId="0" borderId="0"/>
    <xf numFmtId="0" fontId="22" fillId="0" borderId="0"/>
    <xf numFmtId="0" fontId="15" fillId="0" borderId="0"/>
    <xf numFmtId="0" fontId="15" fillId="0" borderId="0"/>
    <xf numFmtId="0" fontId="15" fillId="0" borderId="0"/>
    <xf numFmtId="0" fontId="42" fillId="0" borderId="0"/>
    <xf numFmtId="0" fontId="15" fillId="0" borderId="0"/>
    <xf numFmtId="0" fontId="15" fillId="0" borderId="0"/>
    <xf numFmtId="0" fontId="42" fillId="0" borderId="0"/>
    <xf numFmtId="0" fontId="15" fillId="0" borderId="0" applyNumberFormat="0" applyFill="0" applyBorder="0" applyAlignment="0" applyProtection="0"/>
    <xf numFmtId="0" fontId="15"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applyFont="0" applyFill="0" applyBorder="0" applyAlignment="0" applyProtection="0"/>
    <xf numFmtId="0" fontId="32" fillId="0" borderId="0" applyFont="0" applyFill="0" applyBorder="0" applyAlignment="0" applyProtection="0"/>
    <xf numFmtId="0" fontId="42" fillId="0" borderId="0"/>
    <xf numFmtId="0" fontId="22" fillId="0" borderId="0"/>
    <xf numFmtId="0" fontId="22" fillId="0" borderId="0"/>
    <xf numFmtId="0" fontId="22" fillId="0" borderId="0"/>
    <xf numFmtId="0" fontId="15" fillId="0" borderId="0"/>
    <xf numFmtId="0" fontId="15" fillId="0" borderId="0" applyNumberFormat="0" applyFill="0" applyBorder="0" applyAlignment="0" applyProtection="0"/>
    <xf numFmtId="0" fontId="42" fillId="0" borderId="0"/>
    <xf numFmtId="0" fontId="42" fillId="0" borderId="0"/>
    <xf numFmtId="0" fontId="42" fillId="0" borderId="0"/>
    <xf numFmtId="0" fontId="42" fillId="0" borderId="0"/>
    <xf numFmtId="0" fontId="15" fillId="0" borderId="0"/>
    <xf numFmtId="0" fontId="30" fillId="0" borderId="0"/>
    <xf numFmtId="0" fontId="31" fillId="0" borderId="0"/>
    <xf numFmtId="0" fontId="15" fillId="0" borderId="0"/>
    <xf numFmtId="0" fontId="30"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applyNumberFormat="0" applyFill="0" applyBorder="0" applyAlignment="0" applyProtection="0"/>
    <xf numFmtId="0" fontId="30" fillId="0" borderId="0"/>
    <xf numFmtId="0" fontId="30" fillId="0" borderId="0"/>
    <xf numFmtId="0"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42" fillId="0" borderId="0"/>
    <xf numFmtId="0" fontId="42" fillId="0" borderId="0"/>
    <xf numFmtId="0" fontId="42" fillId="0" borderId="0"/>
    <xf numFmtId="0" fontId="32" fillId="0" borderId="0" applyFont="0" applyFill="0" applyBorder="0" applyAlignment="0" applyProtection="0"/>
    <xf numFmtId="0" fontId="15" fillId="0" borderId="0"/>
    <xf numFmtId="0" fontId="15" fillId="0" borderId="0" applyNumberFormat="0" applyFill="0" applyBorder="0" applyAlignment="0" applyProtection="0"/>
    <xf numFmtId="0" fontId="15" fillId="0" borderId="0"/>
    <xf numFmtId="0" fontId="30"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xf numFmtId="0" fontId="32" fillId="0" borderId="0"/>
    <xf numFmtId="0" fontId="15" fillId="0" borderId="0"/>
    <xf numFmtId="0" fontId="15"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2" fillId="0" borderId="0" applyFont="0" applyFill="0" applyBorder="0" applyAlignment="0" applyProtection="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15" fillId="0" borderId="0"/>
    <xf numFmtId="0" fontId="30" fillId="0" borderId="0"/>
    <xf numFmtId="0" fontId="30" fillId="0" borderId="0"/>
    <xf numFmtId="0" fontId="30" fillId="0" borderId="0"/>
    <xf numFmtId="0" fontId="15" fillId="0" borderId="0"/>
    <xf numFmtId="0" fontId="42" fillId="0" borderId="0"/>
    <xf numFmtId="0" fontId="22" fillId="0" borderId="0"/>
    <xf numFmtId="0" fontId="15" fillId="0" borderId="0"/>
    <xf numFmtId="0" fontId="22" fillId="0" borderId="0"/>
    <xf numFmtId="0" fontId="30" fillId="0" borderId="0"/>
    <xf numFmtId="0" fontId="22" fillId="0" borderId="0"/>
    <xf numFmtId="0" fontId="30" fillId="0" borderId="0"/>
    <xf numFmtId="0" fontId="22" fillId="0" borderId="0"/>
    <xf numFmtId="0" fontId="22" fillId="0" borderId="0"/>
    <xf numFmtId="0" fontId="22" fillId="0" borderId="0"/>
    <xf numFmtId="0" fontId="15" fillId="0" borderId="0"/>
    <xf numFmtId="0" fontId="15" fillId="0" borderId="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15" fillId="0" borderId="0"/>
    <xf numFmtId="0" fontId="22" fillId="0" borderId="0"/>
    <xf numFmtId="0" fontId="22" fillId="0" borderId="0"/>
    <xf numFmtId="0" fontId="22" fillId="0" borderId="0"/>
    <xf numFmtId="0" fontId="22" fillId="0" borderId="0"/>
    <xf numFmtId="0" fontId="30" fillId="0" borderId="0"/>
    <xf numFmtId="0" fontId="32" fillId="0" borderId="0"/>
    <xf numFmtId="0" fontId="32" fillId="0" borderId="0"/>
    <xf numFmtId="0" fontId="32" fillId="0" borderId="0"/>
    <xf numFmtId="0" fontId="42" fillId="0" borderId="0"/>
    <xf numFmtId="0" fontId="15" fillId="0" borderId="0"/>
    <xf numFmtId="0" fontId="42" fillId="0" borderId="0"/>
    <xf numFmtId="0" fontId="32" fillId="0" borderId="0"/>
    <xf numFmtId="0" fontId="32" fillId="0" borderId="0"/>
    <xf numFmtId="0" fontId="42" fillId="0" borderId="0"/>
    <xf numFmtId="0" fontId="32" fillId="0" borderId="0" applyFont="0" applyFill="0" applyBorder="0" applyAlignment="0" applyProtection="0"/>
    <xf numFmtId="0" fontId="32" fillId="0" borderId="0" applyFont="0" applyFill="0" applyBorder="0" applyAlignment="0" applyProtection="0"/>
    <xf numFmtId="0" fontId="42" fillId="0" borderId="0"/>
    <xf numFmtId="0" fontId="30" fillId="0" borderId="0"/>
    <xf numFmtId="0" fontId="15" fillId="0" borderId="0"/>
    <xf numFmtId="0" fontId="31" fillId="0" borderId="0"/>
    <xf numFmtId="0" fontId="15" fillId="0" borderId="0"/>
    <xf numFmtId="0" fontId="30" fillId="0" borderId="0"/>
    <xf numFmtId="0" fontId="30" fillId="0" borderId="0"/>
    <xf numFmtId="0" fontId="15" fillId="0" borderId="0"/>
    <xf numFmtId="0" fontId="30" fillId="0" borderId="0"/>
    <xf numFmtId="0" fontId="30" fillId="0" borderId="0"/>
    <xf numFmtId="0" fontId="30"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42" fillId="0" borderId="0"/>
    <xf numFmtId="0" fontId="32" fillId="0" borderId="0" applyFont="0" applyFill="0" applyBorder="0" applyAlignment="0" applyProtection="0"/>
    <xf numFmtId="0" fontId="22" fillId="0" borderId="0"/>
    <xf numFmtId="0" fontId="15" fillId="0" borderId="0"/>
    <xf numFmtId="178" fontId="25" fillId="0" borderId="0" applyFont="0" applyFill="0" applyBorder="0" applyAlignment="0" applyProtection="0"/>
    <xf numFmtId="178" fontId="25" fillId="0" borderId="0" applyFont="0" applyFill="0" applyBorder="0" applyAlignment="0" applyProtection="0"/>
    <xf numFmtId="0" fontId="32" fillId="0" borderId="0"/>
    <xf numFmtId="0" fontId="42" fillId="0" borderId="0"/>
    <xf numFmtId="0" fontId="22" fillId="0" borderId="0"/>
    <xf numFmtId="0" fontId="22" fillId="0" borderId="0"/>
    <xf numFmtId="0" fontId="22" fillId="0" borderId="0"/>
    <xf numFmtId="0" fontId="32" fillId="0" borderId="0"/>
    <xf numFmtId="0" fontId="15" fillId="0" borderId="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15" fillId="0" borderId="0"/>
    <xf numFmtId="0" fontId="42" fillId="0" borderId="0"/>
    <xf numFmtId="0" fontId="42" fillId="0" borderId="0"/>
    <xf numFmtId="0" fontId="22" fillId="0" borderId="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xf numFmtId="0" fontId="15" fillId="0" borderId="0"/>
    <xf numFmtId="0" fontId="32" fillId="0" borderId="0" applyFont="0" applyFill="0" applyBorder="0" applyAlignment="0" applyProtection="0"/>
    <xf numFmtId="0" fontId="15" fillId="0" borderId="0"/>
    <xf numFmtId="0" fontId="15" fillId="0" borderId="0"/>
    <xf numFmtId="0" fontId="15" fillId="0" borderId="0"/>
    <xf numFmtId="0" fontId="32" fillId="0" borderId="0"/>
    <xf numFmtId="0" fontId="42" fillId="0" borderId="0"/>
    <xf numFmtId="0" fontId="32" fillId="0" borderId="0"/>
    <xf numFmtId="0" fontId="42" fillId="0" borderId="0"/>
    <xf numFmtId="0" fontId="32" fillId="0" borderId="0"/>
    <xf numFmtId="0" fontId="42" fillId="0" borderId="0"/>
    <xf numFmtId="0" fontId="15" fillId="0" borderId="0"/>
    <xf numFmtId="0" fontId="32" fillId="0" borderId="0" applyFont="0" applyFill="0" applyBorder="0" applyAlignment="0" applyProtection="0"/>
    <xf numFmtId="0" fontId="15" fillId="0" borderId="0"/>
    <xf numFmtId="0" fontId="42" fillId="0" borderId="0"/>
    <xf numFmtId="0" fontId="30" fillId="0" borderId="0"/>
    <xf numFmtId="0" fontId="15" fillId="0" borderId="0"/>
    <xf numFmtId="0" fontId="15" fillId="0" borderId="0"/>
    <xf numFmtId="0" fontId="15" fillId="0" borderId="0" applyNumberFormat="0" applyFill="0" applyBorder="0" applyAlignment="0" applyProtection="0"/>
    <xf numFmtId="0" fontId="22" fillId="0" borderId="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applyNumberForma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42" fillId="0" borderId="0"/>
    <xf numFmtId="0" fontId="15" fillId="0" borderId="0" applyNumberFormat="0" applyFill="0" applyBorder="0" applyAlignment="0" applyProtection="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30" fillId="0" borderId="0"/>
    <xf numFmtId="0" fontId="30" fillId="0" borderId="0"/>
    <xf numFmtId="0" fontId="15" fillId="0" borderId="0"/>
    <xf numFmtId="0" fontId="30" fillId="0" borderId="0"/>
    <xf numFmtId="0" fontId="42" fillId="0" borderId="0"/>
    <xf numFmtId="0" fontId="32" fillId="0" borderId="0"/>
    <xf numFmtId="0" fontId="42" fillId="0" borderId="0"/>
    <xf numFmtId="0" fontId="42" fillId="0" borderId="0"/>
    <xf numFmtId="0" fontId="42" fillId="0" borderId="0"/>
    <xf numFmtId="0" fontId="32" fillId="0" borderId="0"/>
    <xf numFmtId="0" fontId="15" fillId="0" borderId="0"/>
    <xf numFmtId="0" fontId="15" fillId="0" borderId="0"/>
    <xf numFmtId="0" fontId="30" fillId="0" borderId="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xf numFmtId="0" fontId="15" fillId="0" borderId="0"/>
    <xf numFmtId="0" fontId="32" fillId="0" borderId="0" applyFont="0" applyFill="0" applyBorder="0" applyAlignment="0" applyProtection="0"/>
    <xf numFmtId="0" fontId="15" fillId="0" borderId="0"/>
    <xf numFmtId="0" fontId="15" fillId="0" borderId="0"/>
    <xf numFmtId="0" fontId="30" fillId="0" borderId="0"/>
    <xf numFmtId="0" fontId="15" fillId="0" borderId="0"/>
    <xf numFmtId="0" fontId="30" fillId="0" borderId="0"/>
    <xf numFmtId="0" fontId="31" fillId="0" borderId="0"/>
    <xf numFmtId="0" fontId="15" fillId="0" borderId="0"/>
    <xf numFmtId="0" fontId="15" fillId="0" borderId="0" applyNumberForma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31" fillId="0" borderId="0"/>
    <xf numFmtId="0" fontId="15"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xf numFmtId="0" fontId="3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0" fillId="0" borderId="0"/>
    <xf numFmtId="0" fontId="30" fillId="0" borderId="0"/>
    <xf numFmtId="0" fontId="30" fillId="0" borderId="0"/>
    <xf numFmtId="0" fontId="30" fillId="0" borderId="0"/>
    <xf numFmtId="0" fontId="32" fillId="0" borderId="0"/>
    <xf numFmtId="0" fontId="15"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15" fillId="0" borderId="0" applyNumberFormat="0" applyFill="0" applyBorder="0" applyAlignment="0" applyProtection="0"/>
    <xf numFmtId="0" fontId="42" fillId="0" borderId="0"/>
    <xf numFmtId="0" fontId="42" fillId="0" borderId="0"/>
    <xf numFmtId="0" fontId="42" fillId="0" borderId="0"/>
    <xf numFmtId="0" fontId="15" fillId="0" borderId="0" applyNumberFormat="0" applyFill="0" applyBorder="0" applyAlignment="0" applyProtection="0"/>
    <xf numFmtId="0" fontId="15" fillId="0" borderId="0"/>
    <xf numFmtId="0" fontId="32" fillId="0" borderId="0"/>
    <xf numFmtId="0" fontId="30" fillId="0" borderId="0"/>
    <xf numFmtId="0" fontId="15" fillId="0" borderId="0"/>
    <xf numFmtId="0" fontId="32" fillId="0" borderId="0"/>
    <xf numFmtId="0" fontId="15" fillId="0" borderId="0"/>
    <xf numFmtId="0" fontId="30" fillId="0" borderId="0"/>
    <xf numFmtId="0" fontId="31" fillId="0" borderId="0"/>
    <xf numFmtId="0" fontId="30" fillId="0" borderId="0"/>
    <xf numFmtId="0" fontId="15" fillId="0" borderId="0"/>
    <xf numFmtId="0" fontId="15" fillId="0" borderId="0"/>
    <xf numFmtId="0" fontId="15" fillId="0" borderId="0"/>
    <xf numFmtId="0" fontId="30" fillId="0" borderId="0"/>
    <xf numFmtId="0" fontId="30" fillId="0" borderId="0"/>
    <xf numFmtId="0" fontId="15" fillId="0" borderId="0"/>
    <xf numFmtId="0" fontId="30" fillId="0" borderId="0"/>
    <xf numFmtId="0" fontId="15" fillId="0" borderId="0"/>
    <xf numFmtId="0" fontId="30" fillId="0" borderId="0"/>
    <xf numFmtId="0" fontId="15" fillId="0" borderId="0"/>
    <xf numFmtId="0" fontId="30" fillId="0" borderId="0"/>
    <xf numFmtId="0" fontId="31" fillId="0" borderId="0"/>
    <xf numFmtId="0" fontId="15" fillId="0" borderId="0"/>
    <xf numFmtId="0" fontId="15" fillId="0" borderId="0"/>
    <xf numFmtId="0" fontId="30" fillId="0" borderId="0"/>
    <xf numFmtId="0" fontId="22" fillId="0" borderId="0"/>
    <xf numFmtId="0" fontId="22" fillId="0" borderId="0"/>
    <xf numFmtId="0" fontId="22" fillId="0" borderId="0"/>
    <xf numFmtId="0" fontId="22" fillId="0" borderId="0"/>
    <xf numFmtId="178" fontId="25" fillId="0" borderId="0" applyFont="0" applyFill="0" applyBorder="0" applyAlignment="0" applyProtection="0"/>
    <xf numFmtId="178" fontId="25" fillId="0" borderId="0" applyFont="0" applyFill="0" applyBorder="0" applyAlignment="0" applyProtection="0"/>
    <xf numFmtId="0" fontId="15" fillId="0" borderId="0"/>
    <xf numFmtId="0" fontId="15" fillId="0" borderId="0"/>
    <xf numFmtId="0" fontId="15"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0" fillId="0" borderId="0"/>
    <xf numFmtId="0" fontId="32" fillId="0" borderId="0"/>
    <xf numFmtId="0" fontId="30"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2" fillId="0" borderId="0"/>
    <xf numFmtId="0" fontId="32" fillId="0" borderId="0" applyFont="0" applyFill="0" applyBorder="0" applyAlignment="0" applyProtection="0"/>
    <xf numFmtId="0" fontId="32" fillId="0" borderId="0" applyFont="0" applyFill="0" applyBorder="0" applyAlignment="0" applyProtection="0"/>
    <xf numFmtId="0" fontId="15" fillId="0" borderId="0"/>
    <xf numFmtId="0" fontId="15" fillId="0" borderId="0"/>
    <xf numFmtId="0" fontId="15" fillId="0" borderId="0"/>
    <xf numFmtId="0" fontId="42" fillId="0" borderId="0"/>
    <xf numFmtId="0" fontId="42" fillId="0" borderId="0"/>
    <xf numFmtId="0" fontId="15"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applyFont="0" applyFill="0" applyBorder="0" applyAlignment="0" applyProtection="0"/>
    <xf numFmtId="0" fontId="32" fillId="0" borderId="0"/>
    <xf numFmtId="0" fontId="30" fillId="0" borderId="0"/>
    <xf numFmtId="0" fontId="30" fillId="0" borderId="0"/>
    <xf numFmtId="0" fontId="15" fillId="0" borderId="0"/>
    <xf numFmtId="0" fontId="15" fillId="0" borderId="0" applyNumberFormat="0" applyFill="0" applyBorder="0" applyAlignment="0" applyProtection="0"/>
    <xf numFmtId="0" fontId="42" fillId="0" borderId="0"/>
    <xf numFmtId="0" fontId="32" fillId="0" borderId="0"/>
    <xf numFmtId="0" fontId="30"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29" fillId="0" borderId="0">
      <protection locked="0"/>
    </xf>
    <xf numFmtId="0" fontId="29" fillId="0" borderId="0">
      <protection locked="0"/>
    </xf>
    <xf numFmtId="0" fontId="43" fillId="0" borderId="0">
      <protection locked="0"/>
    </xf>
    <xf numFmtId="214" fontId="22" fillId="0" borderId="0" applyFont="0" applyFill="0" applyBorder="0" applyAlignment="0" applyProtection="0"/>
    <xf numFmtId="213" fontId="2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44" fillId="0" borderId="0"/>
    <xf numFmtId="0" fontId="22" fillId="0" borderId="0" applyFont="0" applyFill="0" applyBorder="0" applyProtection="0">
      <alignment vertical="center"/>
    </xf>
    <xf numFmtId="0" fontId="22" fillId="0" borderId="0">
      <alignment vertical="center"/>
    </xf>
    <xf numFmtId="216" fontId="45" fillId="0" borderId="0" applyFont="0" applyFill="0" applyBorder="0" applyAlignment="0" applyProtection="0">
      <alignment vertical="center"/>
    </xf>
    <xf numFmtId="0" fontId="22" fillId="0" borderId="0" applyFont="0" applyFill="0" applyBorder="0" applyAlignment="0" applyProtection="0">
      <alignment vertical="center"/>
    </xf>
    <xf numFmtId="0" fontId="34" fillId="0" borderId="0">
      <alignment vertical="center"/>
    </xf>
    <xf numFmtId="0" fontId="34" fillId="0" borderId="0">
      <alignment vertical="center"/>
    </xf>
    <xf numFmtId="0" fontId="29" fillId="0" borderId="0">
      <protection locked="0"/>
    </xf>
    <xf numFmtId="217" fontId="22" fillId="0" borderId="0">
      <protection locked="0"/>
    </xf>
    <xf numFmtId="0" fontId="29" fillId="0" borderId="0">
      <protection locked="0"/>
    </xf>
    <xf numFmtId="0" fontId="46" fillId="0" borderId="0">
      <protection locked="0"/>
    </xf>
    <xf numFmtId="0" fontId="46" fillId="0" borderId="0">
      <protection locked="0"/>
    </xf>
    <xf numFmtId="0" fontId="40" fillId="0" borderId="0"/>
    <xf numFmtId="218" fontId="43" fillId="0" borderId="0">
      <protection locked="0"/>
    </xf>
    <xf numFmtId="215" fontId="40" fillId="0" borderId="0" applyFont="0" applyFill="0" applyBorder="0" applyAlignment="0" applyProtection="0"/>
    <xf numFmtId="179" fontId="40" fillId="0" borderId="0" applyFont="0" applyFill="0" applyBorder="0" applyAlignment="0" applyProtection="0"/>
    <xf numFmtId="0" fontId="15" fillId="0" borderId="0"/>
    <xf numFmtId="0" fontId="16" fillId="0" borderId="20">
      <alignment vertical="center"/>
    </xf>
    <xf numFmtId="9" fontId="27" fillId="0" borderId="0">
      <alignment vertical="center"/>
    </xf>
    <xf numFmtId="0" fontId="22" fillId="0" borderId="0"/>
    <xf numFmtId="0" fontId="47" fillId="0" borderId="0"/>
    <xf numFmtId="0" fontId="28" fillId="0" borderId="0"/>
    <xf numFmtId="0" fontId="28" fillId="0" borderId="0"/>
    <xf numFmtId="0" fontId="28" fillId="0" borderId="0"/>
    <xf numFmtId="0" fontId="28" fillId="0" borderId="0"/>
    <xf numFmtId="0" fontId="28" fillId="0" borderId="0"/>
    <xf numFmtId="183" fontId="48" fillId="0" borderId="22" applyFill="0" applyProtection="0">
      <alignment horizontal="center"/>
    </xf>
    <xf numFmtId="3" fontId="25" fillId="0" borderId="20"/>
    <xf numFmtId="0" fontId="27" fillId="0" borderId="0">
      <alignment vertical="center"/>
    </xf>
    <xf numFmtId="3" fontId="25" fillId="0" borderId="20"/>
    <xf numFmtId="10" fontId="27" fillId="0" borderId="0">
      <alignment vertical="center"/>
    </xf>
    <xf numFmtId="0" fontId="27" fillId="0" borderId="0">
      <alignment vertical="center"/>
    </xf>
    <xf numFmtId="219" fontId="22" fillId="0" borderId="0">
      <alignment vertical="center"/>
    </xf>
    <xf numFmtId="0" fontId="16" fillId="0" borderId="20">
      <alignment vertical="center"/>
    </xf>
    <xf numFmtId="0" fontId="28" fillId="0" borderId="0">
      <alignment vertical="center"/>
    </xf>
    <xf numFmtId="0" fontId="22" fillId="0" borderId="0"/>
    <xf numFmtId="0" fontId="49" fillId="0" borderId="23"/>
    <xf numFmtId="3" fontId="50" fillId="0" borderId="4">
      <alignment horizontal="right" vertical="center"/>
    </xf>
    <xf numFmtId="220" fontId="15" fillId="0" borderId="0" applyFont="0" applyFill="0" applyBorder="0" applyAlignment="0" applyProtection="0"/>
    <xf numFmtId="3" fontId="50" fillId="0" borderId="4">
      <alignment horizontal="right" vertical="center"/>
    </xf>
    <xf numFmtId="0" fontId="34" fillId="0" borderId="0"/>
    <xf numFmtId="0" fontId="34" fillId="0" borderId="0"/>
    <xf numFmtId="0" fontId="34" fillId="0" borderId="0"/>
    <xf numFmtId="0" fontId="34" fillId="0" borderId="0"/>
    <xf numFmtId="3" fontId="50" fillId="0" borderId="4">
      <alignment horizontal="right" vertical="center"/>
    </xf>
    <xf numFmtId="0" fontId="34" fillId="0" borderId="0"/>
    <xf numFmtId="0" fontId="34" fillId="0" borderId="0"/>
    <xf numFmtId="0" fontId="34" fillId="0" borderId="0"/>
    <xf numFmtId="3" fontId="50" fillId="0" borderId="4">
      <alignment horizontal="right" vertical="center"/>
    </xf>
    <xf numFmtId="3" fontId="50" fillId="0" borderId="4">
      <alignment horizontal="right" vertical="center"/>
    </xf>
    <xf numFmtId="177" fontId="28" fillId="0" borderId="0">
      <alignment horizontal="center" vertical="center"/>
    </xf>
    <xf numFmtId="177" fontId="28" fillId="0" borderId="0">
      <alignment horizontal="center" vertical="center"/>
    </xf>
    <xf numFmtId="221" fontId="51" fillId="0" borderId="0">
      <alignment horizontal="center" vertical="center"/>
    </xf>
    <xf numFmtId="3" fontId="50" fillId="0" borderId="4">
      <alignment horizontal="right" vertical="center"/>
    </xf>
    <xf numFmtId="3" fontId="50" fillId="0" borderId="4">
      <alignment horizontal="right" vertical="center"/>
    </xf>
    <xf numFmtId="0" fontId="34" fillId="0" borderId="0"/>
    <xf numFmtId="0" fontId="34" fillId="0" borderId="0"/>
    <xf numFmtId="3" fontId="50" fillId="0" borderId="4">
      <alignment horizontal="right" vertical="center"/>
    </xf>
    <xf numFmtId="0" fontId="34" fillId="0" borderId="0"/>
    <xf numFmtId="3" fontId="50" fillId="0" borderId="4">
      <alignment horizontal="right" vertical="center"/>
    </xf>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8"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5"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8" fillId="0" borderId="0" applyNumberFormat="0" applyFill="0" applyBorder="0" applyAlignment="0" applyProtection="0"/>
    <xf numFmtId="218" fontId="53" fillId="0" borderId="0">
      <protection locked="0"/>
    </xf>
    <xf numFmtId="9" fontId="54" fillId="0" borderId="0" applyFont="0" applyFill="0" applyBorder="0" applyAlignment="0" applyProtection="0"/>
    <xf numFmtId="10" fontId="55" fillId="0" borderId="0" applyFont="0" applyFill="0" applyBorder="0" applyAlignment="0" applyProtection="0"/>
    <xf numFmtId="2" fontId="50" fillId="0" borderId="4">
      <alignment horizontal="right" vertical="center"/>
    </xf>
    <xf numFmtId="0" fontId="28" fillId="0" borderId="0"/>
    <xf numFmtId="0" fontId="28" fillId="0" borderId="1">
      <alignment horizontal="center"/>
    </xf>
    <xf numFmtId="2" fontId="50" fillId="0" borderId="4">
      <alignment horizontal="righ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56"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56"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56"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4"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56"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56"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56"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35"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47" fillId="37"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47" fillId="3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47" fillId="40"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47" fillId="41"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47" fillId="42"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15" fillId="0" borderId="0"/>
    <xf numFmtId="0" fontId="29" fillId="0" borderId="0">
      <protection locked="0"/>
    </xf>
    <xf numFmtId="0" fontId="43" fillId="0" borderId="0">
      <protection locked="0"/>
    </xf>
    <xf numFmtId="222" fontId="32" fillId="0" borderId="0">
      <alignment vertical="center"/>
    </xf>
    <xf numFmtId="0" fontId="47" fillId="43"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56"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56"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56"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56"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56"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2"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56"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4"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47" fillId="3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47" fillId="46"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47" fillId="40"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47" fillId="44"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47" fillId="47"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9" fontId="28" fillId="0" borderId="0">
      <protection locked="0"/>
    </xf>
    <xf numFmtId="0" fontId="58" fillId="48"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9"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9"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45"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9"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3"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9"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9"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2"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9"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49"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58" fillId="36"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58" fillId="46"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58" fillId="50"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58" fillId="48"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58" fillId="51"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15" fillId="0" borderId="0"/>
    <xf numFmtId="0" fontId="61" fillId="0" borderId="24">
      <alignment horizontal="center" vertical="center"/>
    </xf>
    <xf numFmtId="223" fontId="22" fillId="0" borderId="0" applyFont="0" applyFill="0" applyBorder="0" applyAlignment="0" applyProtection="0"/>
    <xf numFmtId="0" fontId="43" fillId="0" borderId="0">
      <protection locked="0"/>
    </xf>
    <xf numFmtId="0" fontId="62" fillId="0" borderId="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63" fillId="0" borderId="0" applyFont="0" applyFill="0" applyBorder="0" applyAlignment="0" applyProtection="0"/>
    <xf numFmtId="0" fontId="63"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218" fontId="43" fillId="0" borderId="0">
      <protection locked="0"/>
    </xf>
    <xf numFmtId="0" fontId="29" fillId="0" borderId="0">
      <protection locked="0"/>
    </xf>
    <xf numFmtId="0" fontId="29" fillId="0" borderId="0">
      <protection locked="0"/>
    </xf>
    <xf numFmtId="0" fontId="29" fillId="0" borderId="0">
      <protection locked="0"/>
    </xf>
    <xf numFmtId="218" fontId="43" fillId="0" borderId="0">
      <protection locked="0"/>
    </xf>
    <xf numFmtId="0" fontId="29" fillId="0" borderId="0">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4" borderId="0" applyNumberFormat="0" applyBorder="0" applyAlignment="0" applyProtection="0">
      <alignment vertical="center"/>
    </xf>
    <xf numFmtId="0" fontId="59" fillId="54" borderId="0" applyNumberFormat="0" applyBorder="0" applyAlignment="0" applyProtection="0">
      <alignment vertical="center"/>
    </xf>
    <xf numFmtId="0" fontId="59" fillId="54" borderId="0" applyNumberFormat="0" applyBorder="0" applyAlignment="0" applyProtection="0">
      <alignment vertical="center"/>
    </xf>
    <xf numFmtId="0" fontId="59" fillId="54"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224" fontId="34" fillId="56" borderId="25">
      <alignment horizontal="center" vertical="center"/>
    </xf>
    <xf numFmtId="218" fontId="43" fillId="0" borderId="0">
      <protection locked="0"/>
    </xf>
    <xf numFmtId="0" fontId="43" fillId="0" borderId="0">
      <protection locked="0"/>
    </xf>
    <xf numFmtId="0" fontId="22" fillId="0" borderId="0">
      <protection locked="0"/>
    </xf>
    <xf numFmtId="218" fontId="53" fillId="0" borderId="0">
      <protection locked="0"/>
    </xf>
    <xf numFmtId="0" fontId="64" fillId="0" borderId="0" applyFont="0" applyFill="0" applyBorder="0" applyAlignment="0" applyProtection="0"/>
    <xf numFmtId="225" fontId="54" fillId="0" borderId="0" applyFont="0" applyFill="0" applyBorder="0" applyAlignment="0" applyProtection="0"/>
    <xf numFmtId="0" fontId="55" fillId="0" borderId="0" applyFont="0" applyFill="0" applyBorder="0" applyAlignment="0" applyProtection="0"/>
    <xf numFmtId="225" fontId="54" fillId="0" borderId="0" applyFont="0" applyFill="0" applyBorder="0" applyAlignment="0" applyProtection="0"/>
    <xf numFmtId="0" fontId="13" fillId="0" borderId="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37" fontId="55" fillId="0" borderId="0" applyFont="0" applyFill="0" applyBorder="0" applyAlignment="0" applyProtection="0"/>
    <xf numFmtId="0" fontId="22" fillId="0" borderId="0">
      <protection locked="0"/>
    </xf>
    <xf numFmtId="0" fontId="55" fillId="0" borderId="0" applyFont="0" applyFill="0" applyBorder="0" applyAlignment="0" applyProtection="0"/>
    <xf numFmtId="226" fontId="54" fillId="0" borderId="0" applyFont="0" applyFill="0" applyBorder="0" applyAlignment="0" applyProtection="0"/>
    <xf numFmtId="0" fontId="55" fillId="0" borderId="0" applyFont="0" applyFill="0" applyBorder="0" applyAlignment="0" applyProtection="0"/>
    <xf numFmtId="226" fontId="54" fillId="0" borderId="0" applyFont="0" applyFill="0" applyBorder="0" applyAlignment="0" applyProtection="0"/>
    <xf numFmtId="0" fontId="13" fillId="0" borderId="0"/>
    <xf numFmtId="226" fontId="54" fillId="0" borderId="0" applyFont="0" applyFill="0" applyBorder="0" applyAlignment="0" applyProtection="0"/>
    <xf numFmtId="0" fontId="68"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37" fontId="55" fillId="0" borderId="0" applyFont="0" applyFill="0" applyBorder="0" applyAlignment="0" applyProtection="0"/>
    <xf numFmtId="0" fontId="29" fillId="0" borderId="0">
      <protection locked="0"/>
    </xf>
    <xf numFmtId="218" fontId="43" fillId="0" borderId="0">
      <protection locked="0"/>
    </xf>
    <xf numFmtId="0" fontId="63" fillId="0" borderId="0" applyFont="0" applyFill="0" applyBorder="0" applyAlignment="0" applyProtection="0"/>
    <xf numFmtId="0" fontId="63"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227" fontId="22" fillId="0" borderId="0">
      <protection locked="0"/>
    </xf>
    <xf numFmtId="0" fontId="30" fillId="0" borderId="0"/>
    <xf numFmtId="228" fontId="36" fillId="0" borderId="20" applyFont="0" applyFill="0" applyBorder="0">
      <alignment horizontal="right" vertical="center"/>
    </xf>
    <xf numFmtId="0" fontId="13" fillId="0" borderId="0"/>
    <xf numFmtId="0" fontId="13" fillId="0" borderId="0"/>
    <xf numFmtId="218" fontId="53" fillId="0" borderId="0">
      <protection locked="0"/>
    </xf>
    <xf numFmtId="0" fontId="29" fillId="0" borderId="0">
      <protection locked="0"/>
    </xf>
    <xf numFmtId="0" fontId="43" fillId="0" borderId="0">
      <protection locked="0"/>
    </xf>
    <xf numFmtId="218" fontId="53" fillId="0" borderId="0">
      <protection locked="0"/>
    </xf>
    <xf numFmtId="0" fontId="64" fillId="0" borderId="0" applyFont="0" applyFill="0" applyBorder="0" applyAlignment="0" applyProtection="0"/>
    <xf numFmtId="179" fontId="54" fillId="0" borderId="0" applyFont="0" applyFill="0" applyBorder="0" applyAlignment="0" applyProtection="0"/>
    <xf numFmtId="0" fontId="55" fillId="0" borderId="0" applyFont="0" applyFill="0" applyBorder="0" applyAlignment="0" applyProtection="0"/>
    <xf numFmtId="179" fontId="54" fillId="0" borderId="0" applyFont="0" applyFill="0" applyBorder="0" applyAlignment="0" applyProtection="0"/>
    <xf numFmtId="0" fontId="13" fillId="0" borderId="0"/>
    <xf numFmtId="179" fontId="54" fillId="0" borderId="0" applyFont="0" applyFill="0" applyBorder="0" applyAlignment="0" applyProtection="0"/>
    <xf numFmtId="0" fontId="28"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37" fontId="55" fillId="0" borderId="0" applyFont="0" applyFill="0" applyBorder="0" applyAlignment="0" applyProtection="0"/>
    <xf numFmtId="0" fontId="55" fillId="0" borderId="0" applyFont="0" applyFill="0" applyBorder="0" applyAlignment="0" applyProtection="0"/>
    <xf numFmtId="215" fontId="54" fillId="0" borderId="0" applyFont="0" applyFill="0" applyBorder="0" applyAlignment="0" applyProtection="0"/>
    <xf numFmtId="0" fontId="55" fillId="0" borderId="0" applyFont="0" applyFill="0" applyBorder="0" applyAlignment="0" applyProtection="0"/>
    <xf numFmtId="215" fontId="54" fillId="0" borderId="0" applyFont="0" applyFill="0" applyBorder="0" applyAlignment="0" applyProtection="0"/>
    <xf numFmtId="0" fontId="13" fillId="0" borderId="0"/>
    <xf numFmtId="215" fontId="54" fillId="0" borderId="0" applyFont="0" applyFill="0" applyBorder="0" applyAlignment="0" applyProtection="0"/>
    <xf numFmtId="0" fontId="28"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9"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37" fontId="55" fillId="0" borderId="0" applyFont="0" applyFill="0" applyBorder="0" applyAlignment="0" applyProtection="0"/>
    <xf numFmtId="4" fontId="43" fillId="0" borderId="0">
      <protection locked="0"/>
    </xf>
    <xf numFmtId="229" fontId="22" fillId="0" borderId="0">
      <protection locked="0"/>
    </xf>
    <xf numFmtId="0" fontId="29" fillId="0" borderId="0">
      <protection locked="0"/>
    </xf>
    <xf numFmtId="0" fontId="29" fillId="0" borderId="0">
      <protection locked="0"/>
    </xf>
    <xf numFmtId="0" fontId="22"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70" fillId="37"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1" fillId="0" borderId="0" applyNumberFormat="0" applyFill="0" applyBorder="0" applyAlignment="0" applyProtection="0"/>
    <xf numFmtId="0" fontId="13" fillId="0" borderId="0"/>
    <xf numFmtId="0" fontId="43" fillId="0" borderId="0">
      <protection locked="0"/>
    </xf>
    <xf numFmtId="218" fontId="43"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72" fillId="0" borderId="0"/>
    <xf numFmtId="0" fontId="29" fillId="0" borderId="0">
      <protection locked="0"/>
    </xf>
    <xf numFmtId="0" fontId="29" fillId="0" borderId="0">
      <protection locked="0"/>
    </xf>
    <xf numFmtId="0" fontId="29" fillId="0" borderId="0">
      <protection locked="0"/>
    </xf>
    <xf numFmtId="0" fontId="29" fillId="0" borderId="0">
      <protection locked="0"/>
    </xf>
    <xf numFmtId="218" fontId="53" fillId="0" borderId="0">
      <protection locked="0"/>
    </xf>
    <xf numFmtId="0" fontId="55" fillId="0" borderId="0"/>
    <xf numFmtId="0" fontId="54" fillId="0" borderId="0"/>
    <xf numFmtId="0" fontId="73" fillId="0" borderId="0"/>
    <xf numFmtId="0" fontId="74" fillId="0" borderId="0"/>
    <xf numFmtId="0" fontId="75" fillId="0" borderId="0"/>
    <xf numFmtId="0" fontId="76" fillId="0" borderId="0"/>
    <xf numFmtId="0" fontId="77" fillId="0" borderId="0"/>
    <xf numFmtId="0" fontId="78" fillId="0" borderId="0"/>
    <xf numFmtId="0" fontId="68" fillId="0" borderId="0"/>
    <xf numFmtId="0" fontId="76" fillId="0" borderId="0"/>
    <xf numFmtId="0" fontId="55" fillId="0" borderId="0"/>
    <xf numFmtId="0" fontId="54" fillId="0" borderId="0"/>
    <xf numFmtId="0" fontId="77" fillId="0" borderId="0"/>
    <xf numFmtId="0" fontId="78" fillId="0" borderId="0"/>
    <xf numFmtId="0" fontId="68" fillId="0" borderId="0"/>
    <xf numFmtId="0" fontId="76" fillId="0" borderId="0"/>
    <xf numFmtId="0" fontId="77" fillId="0" borderId="0"/>
    <xf numFmtId="0" fontId="78" fillId="0" borderId="0"/>
    <xf numFmtId="0" fontId="68" fillId="0" borderId="0"/>
    <xf numFmtId="0" fontId="76" fillId="0" borderId="0"/>
    <xf numFmtId="49" fontId="55" fillId="0" borderId="0" applyBorder="0"/>
    <xf numFmtId="0" fontId="67" fillId="0" borderId="0"/>
    <xf numFmtId="0" fontId="68" fillId="0" borderId="0"/>
    <xf numFmtId="0" fontId="78" fillId="0" borderId="0"/>
    <xf numFmtId="0" fontId="68" fillId="0" borderId="0"/>
    <xf numFmtId="0" fontId="78" fillId="0" borderId="0"/>
    <xf numFmtId="0" fontId="68" fillId="0" borderId="0"/>
    <xf numFmtId="0" fontId="78" fillId="0" borderId="0"/>
    <xf numFmtId="0" fontId="77" fillId="0" borderId="0"/>
    <xf numFmtId="0" fontId="78" fillId="0" borderId="0"/>
    <xf numFmtId="0" fontId="68" fillId="0" borderId="0"/>
    <xf numFmtId="0" fontId="54" fillId="0" borderId="0"/>
    <xf numFmtId="0" fontId="73" fillId="0" borderId="0"/>
    <xf numFmtId="0" fontId="67" fillId="0" borderId="0"/>
    <xf numFmtId="0" fontId="15" fillId="0" borderId="0"/>
    <xf numFmtId="0" fontId="13" fillId="0" borderId="0"/>
    <xf numFmtId="0" fontId="22" fillId="0" borderId="0" applyFill="0" applyBorder="0" applyAlignment="0"/>
    <xf numFmtId="230" fontId="22" fillId="0" borderId="0" applyFill="0" applyBorder="0" applyAlignment="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9" fillId="43" borderId="26"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80" fillId="0" borderId="0"/>
    <xf numFmtId="0" fontId="13" fillId="0" borderId="0"/>
    <xf numFmtId="0" fontId="13" fillId="0" borderId="0"/>
    <xf numFmtId="0" fontId="13" fillId="0" borderId="0"/>
    <xf numFmtId="0" fontId="13" fillId="0" borderId="0"/>
    <xf numFmtId="0" fontId="13" fillId="0" borderId="0"/>
    <xf numFmtId="0" fontId="81" fillId="57" borderId="27"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2" fillId="0" borderId="0" applyNumberFormat="0" applyFill="0" applyBorder="0" applyAlignment="0" applyProtection="0">
      <alignment vertical="top"/>
      <protection locked="0"/>
    </xf>
    <xf numFmtId="231" fontId="83" fillId="0" borderId="20" applyFont="0" applyFill="0" applyBorder="0">
      <alignment horizontal="right" vertical="center"/>
    </xf>
    <xf numFmtId="232" fontId="36" fillId="0" borderId="20" applyFill="0" applyBorder="0" applyProtection="0">
      <alignment horizontal="right" vertical="center"/>
    </xf>
    <xf numFmtId="0" fontId="43" fillId="0" borderId="28">
      <protection locked="0"/>
    </xf>
    <xf numFmtId="0" fontId="29" fillId="0" borderId="28">
      <protection locked="0"/>
    </xf>
    <xf numFmtId="218" fontId="43" fillId="0" borderId="0">
      <protection locked="0"/>
    </xf>
    <xf numFmtId="0" fontId="13" fillId="0" borderId="0"/>
    <xf numFmtId="0" fontId="13" fillId="0" borderId="0"/>
    <xf numFmtId="177" fontId="62" fillId="0" borderId="0" applyFont="0" applyFill="0" applyBorder="0" applyAlignment="0" applyProtection="0"/>
    <xf numFmtId="177" fontId="62" fillId="0" borderId="0" applyFont="0" applyFill="0" applyBorder="0" applyAlignment="0" applyProtection="0"/>
    <xf numFmtId="38" fontId="30" fillId="0" borderId="0" applyFont="0" applyFill="0" applyBorder="0" applyAlignment="0" applyProtection="0"/>
    <xf numFmtId="0" fontId="30" fillId="0" borderId="0" applyFont="0" applyFill="0" applyBorder="0" applyAlignment="0" applyProtection="0"/>
    <xf numFmtId="0" fontId="15" fillId="0" borderId="0" applyFont="0" applyFill="0" applyBorder="0" applyAlignment="0" applyProtection="0"/>
    <xf numFmtId="0" fontId="13" fillId="0" borderId="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4" fontId="43" fillId="0" borderId="0">
      <protection locked="0"/>
    </xf>
    <xf numFmtId="4" fontId="43" fillId="0" borderId="0">
      <protection locked="0"/>
    </xf>
    <xf numFmtId="233" fontId="28" fillId="0" borderId="0" applyFont="0" applyFill="0" applyBorder="0" applyAlignment="0" applyProtection="0"/>
    <xf numFmtId="233" fontId="28" fillId="0" borderId="0" applyFont="0" applyFill="0" applyBorder="0" applyAlignment="0" applyProtection="0"/>
    <xf numFmtId="233" fontId="28" fillId="0" borderId="0" applyFont="0" applyFill="0" applyBorder="0" applyAlignment="0" applyProtection="0"/>
    <xf numFmtId="233" fontId="28" fillId="0" borderId="0" applyFont="0" applyFill="0" applyBorder="0" applyAlignment="0" applyProtection="0"/>
    <xf numFmtId="233" fontId="28" fillId="0" borderId="0" applyFont="0" applyFill="0" applyBorder="0" applyAlignment="0" applyProtection="0"/>
    <xf numFmtId="233" fontId="28" fillId="0" borderId="0" applyFont="0" applyFill="0" applyBorder="0" applyAlignment="0" applyProtection="0"/>
    <xf numFmtId="234" fontId="22" fillId="0" borderId="0"/>
    <xf numFmtId="235" fontId="28" fillId="0" borderId="0"/>
    <xf numFmtId="236" fontId="31" fillId="0" borderId="0"/>
    <xf numFmtId="178" fontId="15" fillId="0" borderId="0" applyFont="0" applyFill="0" applyBorder="0" applyAlignment="0" applyProtection="0"/>
    <xf numFmtId="237" fontId="84" fillId="0" borderId="0">
      <protection locked="0"/>
    </xf>
    <xf numFmtId="3" fontId="85" fillId="0" borderId="0" applyFont="0" applyFill="0" applyBorder="0" applyAlignment="0" applyProtection="0"/>
    <xf numFmtId="189" fontId="27" fillId="0" borderId="0" applyFill="0" applyBorder="0" applyAlignment="0" applyProtection="0"/>
    <xf numFmtId="189" fontId="27" fillId="0" borderId="0" applyFill="0" applyBorder="0" applyAlignment="0" applyProtection="0"/>
    <xf numFmtId="189" fontId="27" fillId="0" borderId="0" applyFill="0" applyBorder="0" applyAlignment="0" applyProtection="0"/>
    <xf numFmtId="40" fontId="30" fillId="0" borderId="0" applyFont="0" applyFill="0" applyBorder="0" applyAlignment="0" applyProtection="0"/>
    <xf numFmtId="0" fontId="86" fillId="0" borderId="0" applyNumberFormat="0" applyAlignment="0">
      <alignment horizontal="left"/>
    </xf>
    <xf numFmtId="0" fontId="32" fillId="0" borderId="0" applyFont="0" applyFill="0" applyBorder="0" applyAlignment="0" applyProtection="0"/>
    <xf numFmtId="0" fontId="15" fillId="0" borderId="0" applyFont="0" applyFill="0" applyBorder="0" applyAlignment="0" applyProtection="0"/>
    <xf numFmtId="0" fontId="13" fillId="0" borderId="0"/>
    <xf numFmtId="0" fontId="62" fillId="0" borderId="0" applyFont="0" applyFill="0" applyBorder="0" applyAlignment="0" applyProtection="0"/>
    <xf numFmtId="238" fontId="30" fillId="0" borderId="0" applyFont="0" applyFill="0" applyBorder="0" applyAlignment="0" applyProtection="0"/>
    <xf numFmtId="0" fontId="30" fillId="0" borderId="0" applyFont="0" applyFill="0" applyBorder="0" applyAlignment="0" applyProtection="0"/>
    <xf numFmtId="0" fontId="15" fillId="0" borderId="0" applyFont="0" applyFill="0" applyBorder="0" applyAlignment="0" applyProtection="0"/>
    <xf numFmtId="0" fontId="13" fillId="0" borderId="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39" fontId="84" fillId="0" borderId="0">
      <protection locked="0"/>
    </xf>
    <xf numFmtId="239" fontId="84" fillId="0" borderId="0">
      <protection locked="0"/>
    </xf>
    <xf numFmtId="240" fontId="22" fillId="0" borderId="0">
      <protection locked="0"/>
    </xf>
    <xf numFmtId="240" fontId="22" fillId="0" borderId="0">
      <protection locked="0"/>
    </xf>
    <xf numFmtId="240" fontId="22" fillId="0" borderId="0">
      <protection locked="0"/>
    </xf>
    <xf numFmtId="240" fontId="22" fillId="0" borderId="0">
      <protection locked="0"/>
    </xf>
    <xf numFmtId="240" fontId="22" fillId="0" borderId="0">
      <protection locked="0"/>
    </xf>
    <xf numFmtId="240" fontId="22" fillId="0" borderId="0">
      <protection locked="0"/>
    </xf>
    <xf numFmtId="241" fontId="87" fillId="0" borderId="20" applyFill="0" applyBorder="0" applyAlignment="0"/>
    <xf numFmtId="0" fontId="13" fillId="0" borderId="0"/>
    <xf numFmtId="242" fontId="84" fillId="0" borderId="0">
      <protection locked="0"/>
    </xf>
    <xf numFmtId="218" fontId="29" fillId="0" borderId="0">
      <protection locked="0"/>
    </xf>
    <xf numFmtId="243" fontId="85" fillId="0" borderId="0" applyFont="0" applyFill="0" applyBorder="0" applyAlignment="0" applyProtection="0"/>
    <xf numFmtId="244" fontId="22" fillId="0" borderId="0"/>
    <xf numFmtId="245" fontId="28" fillId="0" borderId="0"/>
    <xf numFmtId="246" fontId="25" fillId="0" borderId="0"/>
    <xf numFmtId="0" fontId="43" fillId="0" borderId="0">
      <protection locked="0"/>
    </xf>
    <xf numFmtId="183" fontId="22" fillId="0" borderId="0">
      <protection locked="0"/>
    </xf>
    <xf numFmtId="0" fontId="13" fillId="0" borderId="0"/>
    <xf numFmtId="0" fontId="13" fillId="0" borderId="0"/>
    <xf numFmtId="38" fontId="30" fillId="0" borderId="0" applyFont="0" applyFill="0" applyBorder="0" applyAlignment="0" applyProtection="0"/>
    <xf numFmtId="40" fontId="30" fillId="0" borderId="0" applyFont="0" applyFill="0" applyBorder="0" applyAlignment="0" applyProtection="0"/>
    <xf numFmtId="247" fontId="22" fillId="0" borderId="0"/>
    <xf numFmtId="248" fontId="28" fillId="0" borderId="0"/>
    <xf numFmtId="249" fontId="22" fillId="0" borderId="0"/>
    <xf numFmtId="0" fontId="13" fillId="0" borderId="0"/>
    <xf numFmtId="0" fontId="29" fillId="0" borderId="0">
      <protection locked="0"/>
    </xf>
    <xf numFmtId="0" fontId="29" fillId="0" borderId="0">
      <protection locked="0"/>
    </xf>
    <xf numFmtId="250" fontId="22" fillId="0" borderId="0">
      <protection locked="0"/>
    </xf>
    <xf numFmtId="251" fontId="22" fillId="0" borderId="0">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8" fillId="0" borderId="0" applyNumberFormat="0" applyAlignment="0">
      <alignment horizontal="left"/>
    </xf>
    <xf numFmtId="0" fontId="13" fillId="0" borderId="0"/>
    <xf numFmtId="252" fontId="89" fillId="0" borderId="0" applyFont="0" applyFill="0" applyBorder="0" applyAlignment="0" applyProtection="0"/>
    <xf numFmtId="253" fontId="22"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90" fillId="0" borderId="0" applyNumberFormat="0" applyFill="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3" fillId="0" borderId="0">
      <protection locked="0"/>
    </xf>
    <xf numFmtId="0" fontId="43" fillId="0" borderId="0">
      <protection locked="0"/>
    </xf>
    <xf numFmtId="0" fontId="91" fillId="0" borderId="0">
      <protection locked="0"/>
    </xf>
    <xf numFmtId="0" fontId="43" fillId="0" borderId="0">
      <protection locked="0"/>
    </xf>
    <xf numFmtId="0" fontId="43" fillId="0" borderId="0">
      <protection locked="0"/>
    </xf>
    <xf numFmtId="0" fontId="43" fillId="0" borderId="0">
      <protection locked="0"/>
    </xf>
    <xf numFmtId="0" fontId="91" fillId="0" borderId="0">
      <protection locked="0"/>
    </xf>
    <xf numFmtId="254" fontId="84" fillId="0" borderId="0">
      <protection locked="0"/>
    </xf>
    <xf numFmtId="255" fontId="22" fillId="0" borderId="0">
      <protection locked="0"/>
    </xf>
    <xf numFmtId="0" fontId="43" fillId="0" borderId="0">
      <protection locked="0"/>
    </xf>
    <xf numFmtId="0" fontId="92" fillId="0" borderId="0" applyNumberFormat="0" applyFill="0" applyBorder="0" applyAlignment="0" applyProtection="0">
      <alignment vertical="top"/>
      <protection locked="0"/>
    </xf>
    <xf numFmtId="0" fontId="9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94" fillId="39"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38" fontId="95" fillId="58" borderId="0" applyNumberFormat="0" applyBorder="0" applyAlignment="0" applyProtection="0"/>
    <xf numFmtId="38" fontId="95" fillId="59" borderId="0" applyNumberFormat="0" applyBorder="0" applyAlignment="0" applyProtection="0"/>
    <xf numFmtId="3" fontId="27" fillId="0" borderId="29">
      <alignment horizontal="right" vertical="center"/>
    </xf>
    <xf numFmtId="4" fontId="27" fillId="0" borderId="29">
      <alignment horizontal="right" vertical="center"/>
    </xf>
    <xf numFmtId="0" fontId="13" fillId="0" borderId="0"/>
    <xf numFmtId="0" fontId="96" fillId="0" borderId="0">
      <alignment horizontal="left"/>
    </xf>
    <xf numFmtId="0" fontId="97" fillId="0" borderId="0">
      <alignment horizontal="left"/>
    </xf>
    <xf numFmtId="0" fontId="13" fillId="0" borderId="0"/>
    <xf numFmtId="0" fontId="13" fillId="0" borderId="0"/>
    <xf numFmtId="0" fontId="13" fillId="0" borderId="0"/>
    <xf numFmtId="0" fontId="98" fillId="0" borderId="30" applyNumberFormat="0" applyAlignment="0" applyProtection="0">
      <alignment horizontal="left" vertical="center"/>
    </xf>
    <xf numFmtId="0" fontId="13" fillId="0" borderId="0"/>
    <xf numFmtId="0" fontId="13" fillId="0" borderId="0"/>
    <xf numFmtId="0" fontId="13" fillId="0" borderId="0"/>
    <xf numFmtId="0" fontId="98" fillId="0" borderId="16">
      <alignment horizontal="left" vertical="center"/>
    </xf>
    <xf numFmtId="0" fontId="13" fillId="0" borderId="0"/>
    <xf numFmtId="0" fontId="13" fillId="0" borderId="0"/>
    <xf numFmtId="0" fontId="13" fillId="0" borderId="0"/>
    <xf numFmtId="0" fontId="13" fillId="0" borderId="0"/>
    <xf numFmtId="0" fontId="13" fillId="0" borderId="0"/>
    <xf numFmtId="0" fontId="43" fillId="0" borderId="0">
      <protection locked="0"/>
    </xf>
    <xf numFmtId="218" fontId="29" fillId="0" borderId="0">
      <protection locked="0"/>
    </xf>
    <xf numFmtId="0" fontId="99"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3" fillId="0" borderId="0">
      <protection locked="0"/>
    </xf>
    <xf numFmtId="218" fontId="29" fillId="0" borderId="0">
      <protection locked="0"/>
    </xf>
    <xf numFmtId="0" fontId="100"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1" fillId="0" borderId="31" applyNumberFormat="0" applyFill="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1" fillId="0" borderId="0" applyNumberFormat="0" applyFill="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6" fillId="0" borderId="0">
      <protection locked="0"/>
    </xf>
    <xf numFmtId="256" fontId="22" fillId="0" borderId="0">
      <protection locked="0"/>
    </xf>
    <xf numFmtId="0" fontId="46" fillId="0" borderId="0">
      <protection locked="0"/>
    </xf>
    <xf numFmtId="256" fontId="22" fillId="0" borderId="0">
      <protection locked="0"/>
    </xf>
    <xf numFmtId="0" fontId="13" fillId="0" borderId="0"/>
    <xf numFmtId="0" fontId="102" fillId="0" borderId="0" applyNumberFormat="0" applyFill="0" applyBorder="0" applyAlignment="0" applyProtection="0"/>
    <xf numFmtId="0" fontId="103" fillId="0" borderId="32" applyNumberFormat="0" applyFill="0" applyAlignment="0" applyProtection="0"/>
    <xf numFmtId="0" fontId="104" fillId="0" borderId="0" applyNumberFormat="0" applyFill="0" applyBorder="0" applyAlignment="0" applyProtection="0">
      <alignment vertical="top"/>
      <protection locked="0"/>
    </xf>
    <xf numFmtId="0" fontId="105" fillId="0" borderId="0" applyNumberFormat="0" applyFill="0" applyBorder="0" applyAlignment="0" applyProtection="0"/>
    <xf numFmtId="0" fontId="13" fillId="0" borderId="0"/>
    <xf numFmtId="0" fontId="13" fillId="0" borderId="0"/>
    <xf numFmtId="0" fontId="13" fillId="0" borderId="0"/>
    <xf numFmtId="10" fontId="95" fillId="60" borderId="20" applyNumberFormat="0" applyBorder="0" applyAlignment="0" applyProtection="0"/>
    <xf numFmtId="10" fontId="95" fillId="59" borderId="20" applyNumberFormat="0" applyBorder="0" applyAlignment="0" applyProtection="0"/>
    <xf numFmtId="0" fontId="13" fillId="0" borderId="0"/>
    <xf numFmtId="0" fontId="13" fillId="0" borderId="0"/>
    <xf numFmtId="0" fontId="13" fillId="0" borderId="0"/>
    <xf numFmtId="0" fontId="13" fillId="0" borderId="0"/>
    <xf numFmtId="0" fontId="106" fillId="42" borderId="26" applyNumberFormat="0" applyAlignment="0" applyProtection="0">
      <alignment vertical="center"/>
    </xf>
    <xf numFmtId="0" fontId="106" fillId="42" borderId="26" applyNumberFormat="0" applyAlignment="0" applyProtection="0">
      <alignment vertical="center"/>
    </xf>
    <xf numFmtId="0" fontId="106" fillId="42" borderId="26" applyNumberFormat="0" applyAlignment="0" applyProtection="0">
      <alignment vertical="center"/>
    </xf>
    <xf numFmtId="0" fontId="106" fillId="42" borderId="26"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8" fillId="0" borderId="20">
      <alignment horizontal="center"/>
    </xf>
    <xf numFmtId="257" fontId="34" fillId="0" borderId="23" applyFont="0" applyFill="0" applyBorder="0">
      <alignment horizontal="right" vertical="center"/>
    </xf>
    <xf numFmtId="258" fontId="36" fillId="0" borderId="20" applyFill="0" applyBorder="0" applyProtection="0">
      <alignment horizontal="right" vertical="center"/>
    </xf>
    <xf numFmtId="259" fontId="36" fillId="0" borderId="20" applyFont="0" applyFill="0" applyBorder="0">
      <alignment horizontal="right" vertical="center"/>
    </xf>
    <xf numFmtId="0" fontId="36" fillId="0" borderId="20" applyFill="0" applyBorder="0" applyProtection="0">
      <alignment horizontal="right" vertical="center"/>
    </xf>
    <xf numFmtId="260" fontId="34" fillId="0" borderId="20" applyFill="0" applyBorder="0" applyProtection="0">
      <alignment horizontal="right" vertical="center"/>
    </xf>
    <xf numFmtId="261" fontId="83" fillId="0" borderId="20" applyFont="0" applyFill="0" applyBorder="0">
      <alignment horizontal="righ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7" fillId="0" borderId="33" applyNumberFormat="0" applyFill="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262" fontId="34" fillId="0" borderId="23" applyFill="0">
      <alignment horizontal="right" vertical="center"/>
    </xf>
    <xf numFmtId="263" fontId="108" fillId="0" borderId="0" applyFill="0" applyBorder="0" applyProtection="0">
      <alignment vertical="center"/>
    </xf>
    <xf numFmtId="0" fontId="108" fillId="0" borderId="0" applyFill="0" applyBorder="0" applyProtection="0">
      <alignment vertical="center"/>
    </xf>
    <xf numFmtId="263" fontId="108" fillId="0" borderId="0" applyFill="0" applyBorder="0" applyProtection="0">
      <alignment vertical="center"/>
    </xf>
    <xf numFmtId="0" fontId="108" fillId="0" borderId="0" applyFill="0" applyBorder="0" applyProtection="0">
      <alignment vertical="center"/>
    </xf>
    <xf numFmtId="263" fontId="108" fillId="0" borderId="0" applyFill="0" applyBorder="0" applyProtection="0">
      <alignment vertical="center"/>
    </xf>
    <xf numFmtId="263" fontId="108" fillId="0" borderId="0" applyFill="0" applyBorder="0" applyProtection="0">
      <alignment vertical="center"/>
    </xf>
    <xf numFmtId="0" fontId="108" fillId="0" borderId="0" applyFill="0" applyBorder="0" applyProtection="0">
      <alignment vertical="center"/>
    </xf>
    <xf numFmtId="263" fontId="108" fillId="0" borderId="0" applyFill="0" applyBorder="0" applyProtection="0">
      <alignmen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63" fontId="108" fillId="0" borderId="0" applyFill="0" applyBorder="0" applyProtection="0">
      <alignment vertical="center"/>
    </xf>
    <xf numFmtId="0" fontId="108" fillId="0" borderId="0" applyFill="0" applyBorder="0" applyProtection="0">
      <alignment vertical="center"/>
    </xf>
    <xf numFmtId="263" fontId="108" fillId="0" borderId="0" applyFill="0" applyBorder="0" applyProtection="0">
      <alignment vertical="center"/>
    </xf>
    <xf numFmtId="0" fontId="108" fillId="0" borderId="0" applyFill="0" applyBorder="0" applyProtection="0">
      <alignmen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63" fontId="108" fillId="0" borderId="0" applyFill="0" applyBorder="0" applyProtection="0">
      <alignment vertical="center"/>
    </xf>
    <xf numFmtId="264" fontId="36" fillId="0" borderId="20" applyFont="0" applyFill="0" applyBorder="0">
      <alignment horizontal="right" vertical="center"/>
    </xf>
    <xf numFmtId="265" fontId="15" fillId="0" borderId="0" applyFont="0" applyFill="0" applyBorder="0" applyAlignment="0" applyProtection="0"/>
    <xf numFmtId="266" fontId="109" fillId="0" borderId="0">
      <alignment horizontal="left"/>
    </xf>
    <xf numFmtId="0" fontId="110" fillId="0" borderId="0"/>
    <xf numFmtId="0" fontId="111" fillId="0" borderId="0"/>
    <xf numFmtId="0" fontId="110" fillId="0" borderId="0"/>
    <xf numFmtId="0" fontId="111" fillId="0" borderId="0"/>
    <xf numFmtId="0" fontId="112" fillId="0" borderId="0"/>
    <xf numFmtId="177" fontId="15" fillId="0" borderId="0" applyFont="0" applyFill="0" applyBorder="0" applyAlignment="0" applyProtection="0"/>
    <xf numFmtId="178" fontId="15" fillId="0" borderId="0" applyFont="0" applyFill="0" applyBorder="0" applyAlignment="0" applyProtection="0"/>
    <xf numFmtId="0" fontId="34" fillId="0" borderId="0" applyFont="0" applyFill="0" applyBorder="0">
      <alignment vertical="center"/>
    </xf>
    <xf numFmtId="0" fontId="13" fillId="0" borderId="0"/>
    <xf numFmtId="0" fontId="113" fillId="0" borderId="34"/>
    <xf numFmtId="0" fontId="113" fillId="0" borderId="34"/>
    <xf numFmtId="0" fontId="114" fillId="0" borderId="34"/>
    <xf numFmtId="0" fontId="114" fillId="0" borderId="34"/>
    <xf numFmtId="0" fontId="15" fillId="0" borderId="0" applyFont="0" applyFill="0" applyBorder="0" applyAlignment="0" applyProtection="0"/>
    <xf numFmtId="0" fontId="15" fillId="0" borderId="0" applyFont="0" applyFill="0" applyBorder="0" applyAlignment="0" applyProtection="0"/>
    <xf numFmtId="0" fontId="34" fillId="0" borderId="20">
      <alignment horizontal="right" vertical="center"/>
    </xf>
    <xf numFmtId="0" fontId="13" fillId="0" borderId="0"/>
    <xf numFmtId="0" fontId="13" fillId="0" borderId="0"/>
    <xf numFmtId="0" fontId="13" fillId="0" borderId="0"/>
    <xf numFmtId="0" fontId="13" fillId="0" borderId="0"/>
    <xf numFmtId="0" fontId="13" fillId="0" borderId="0"/>
    <xf numFmtId="0" fontId="115" fillId="45"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 fontId="25" fillId="0" borderId="0" applyNumberFormat="0" applyFont="0" applyFill="0" applyBorder="0" applyAlignment="0">
      <alignment vertical="center"/>
    </xf>
    <xf numFmtId="37" fontId="116" fillId="0" borderId="0"/>
    <xf numFmtId="0" fontId="25" fillId="0" borderId="35" applyNumberFormat="0" applyFont="0" applyBorder="0" applyProtection="0">
      <alignment horizontal="center" vertical="center"/>
    </xf>
    <xf numFmtId="0" fontId="15" fillId="0" borderId="0" applyNumberFormat="0" applyFill="0" applyBorder="0" applyAlignment="0" applyProtection="0"/>
    <xf numFmtId="0" fontId="110" fillId="0" borderId="0"/>
    <xf numFmtId="0" fontId="111" fillId="0" borderId="0"/>
    <xf numFmtId="0" fontId="111" fillId="0" borderId="0"/>
    <xf numFmtId="0" fontId="13" fillId="0" borderId="0"/>
    <xf numFmtId="267" fontId="16" fillId="0" borderId="0"/>
    <xf numFmtId="255" fontId="22" fillId="0" borderId="0"/>
    <xf numFmtId="268" fontId="28"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28" fillId="0" borderId="0"/>
    <xf numFmtId="0" fontId="15" fillId="0" borderId="0" applyNumberFormat="0" applyFill="0" applyBorder="0" applyAlignment="0" applyProtection="0"/>
    <xf numFmtId="0" fontId="15"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38" borderId="36" applyNumberFormat="0" applyFon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applyFont="0" applyFill="0" applyBorder="0" applyAlignment="0" applyProtection="0"/>
    <xf numFmtId="0" fontId="15" fillId="0" borderId="0" applyFont="0" applyFill="0" applyBorder="0" applyAlignment="0" applyProtection="0"/>
    <xf numFmtId="0" fontId="15" fillId="0" borderId="0"/>
    <xf numFmtId="0" fontId="13" fillId="0" borderId="0"/>
    <xf numFmtId="0" fontId="13" fillId="0" borderId="0"/>
    <xf numFmtId="0" fontId="13" fillId="0" borderId="0"/>
    <xf numFmtId="0" fontId="13" fillId="0" borderId="0"/>
    <xf numFmtId="0" fontId="13" fillId="0" borderId="0"/>
    <xf numFmtId="0" fontId="117" fillId="43" borderId="37"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18" fillId="0" borderId="0">
      <alignment vertical="center"/>
    </xf>
    <xf numFmtId="0" fontId="13" fillId="0" borderId="0"/>
    <xf numFmtId="0" fontId="13" fillId="0" borderId="0"/>
    <xf numFmtId="0" fontId="13" fillId="0" borderId="0"/>
    <xf numFmtId="0" fontId="13" fillId="0" borderId="0"/>
    <xf numFmtId="0" fontId="13" fillId="0" borderId="0"/>
    <xf numFmtId="10" fontId="15" fillId="0" borderId="0" applyFont="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269" fontId="84" fillId="0" borderId="0">
      <protection locked="0"/>
    </xf>
    <xf numFmtId="269" fontId="84" fillId="0" borderId="0">
      <protection locked="0"/>
    </xf>
    <xf numFmtId="270" fontId="22" fillId="0" borderId="0">
      <protection locked="0"/>
    </xf>
    <xf numFmtId="270" fontId="22" fillId="0" borderId="0">
      <protection locked="0"/>
    </xf>
    <xf numFmtId="270" fontId="22" fillId="0" borderId="0">
      <protection locked="0"/>
    </xf>
    <xf numFmtId="270" fontId="22" fillId="0" borderId="0">
      <protection locked="0"/>
    </xf>
    <xf numFmtId="270" fontId="22" fillId="0" borderId="0">
      <protection locked="0"/>
    </xf>
    <xf numFmtId="270" fontId="22" fillId="0" borderId="0">
      <protection locked="0"/>
    </xf>
    <xf numFmtId="0" fontId="43" fillId="0" borderId="0">
      <protection locked="0"/>
    </xf>
    <xf numFmtId="0" fontId="13" fillId="0" borderId="0"/>
    <xf numFmtId="0" fontId="13" fillId="0" borderId="0"/>
    <xf numFmtId="0" fontId="13" fillId="0" borderId="0"/>
    <xf numFmtId="0" fontId="13" fillId="0" borderId="0"/>
    <xf numFmtId="0" fontId="13" fillId="0" borderId="0"/>
    <xf numFmtId="30" fontId="119" fillId="0" borderId="0" applyNumberFormat="0" applyFill="0" applyBorder="0" applyAlignment="0" applyProtection="0">
      <alignment horizontal="left"/>
    </xf>
    <xf numFmtId="0" fontId="13" fillId="0" borderId="0"/>
    <xf numFmtId="0" fontId="13" fillId="0" borderId="0"/>
    <xf numFmtId="0" fontId="30" fillId="0" borderId="0"/>
    <xf numFmtId="0" fontId="120" fillId="0" borderId="0">
      <alignment horizontal="center"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14" fillId="0" borderId="0"/>
    <xf numFmtId="40" fontId="121" fillId="0" borderId="0" applyBorder="0">
      <alignment horizontal="right"/>
    </xf>
    <xf numFmtId="271" fontId="122" fillId="0" borderId="0">
      <alignment horizontal="center"/>
    </xf>
    <xf numFmtId="0" fontId="13" fillId="0" borderId="0"/>
    <xf numFmtId="0" fontId="13" fillId="0" borderId="0"/>
    <xf numFmtId="0" fontId="13" fillId="0" borderId="0"/>
    <xf numFmtId="0" fontId="13" fillId="0" borderId="0"/>
    <xf numFmtId="0" fontId="123" fillId="0" borderId="0" applyFill="0" applyBorder="0" applyProtection="0">
      <alignment horizontal="centerContinuous" vertical="center"/>
    </xf>
    <xf numFmtId="0" fontId="34" fillId="59" borderId="0" applyFill="0" applyBorder="0" applyProtection="0">
      <alignment horizontal="center" vertical="center"/>
    </xf>
    <xf numFmtId="0" fontId="13" fillId="0" borderId="0"/>
    <xf numFmtId="0" fontId="13" fillId="0" borderId="0"/>
    <xf numFmtId="0" fontId="13" fillId="0" borderId="0"/>
    <xf numFmtId="0" fontId="13" fillId="0" borderId="0"/>
    <xf numFmtId="0" fontId="124" fillId="58" borderId="0">
      <alignment horizontal="centerContinuous"/>
    </xf>
    <xf numFmtId="0" fontId="124" fillId="58" borderId="0">
      <alignment horizontal="centerContinuous"/>
    </xf>
    <xf numFmtId="0" fontId="124" fillId="58" borderId="0">
      <alignment horizontal="centerContinuous"/>
    </xf>
    <xf numFmtId="0" fontId="124" fillId="58" borderId="0">
      <alignment horizontal="centerContinuous"/>
    </xf>
    <xf numFmtId="0" fontId="124" fillId="58" borderId="0">
      <alignment horizontal="centerContinuous"/>
    </xf>
    <xf numFmtId="0" fontId="124" fillId="58" borderId="0">
      <alignment horizontal="centerContinuous"/>
    </xf>
    <xf numFmtId="0" fontId="13" fillId="0" borderId="0"/>
    <xf numFmtId="49" fontId="125" fillId="0" borderId="0" applyFill="0" applyBorder="0" applyProtection="0">
      <alignment horizontal="centerContinuous" vertical="center"/>
    </xf>
    <xf numFmtId="49" fontId="125" fillId="0" borderId="0" applyFill="0" applyBorder="0" applyProtection="0">
      <alignment horizontal="centerContinuous" vertical="center"/>
    </xf>
    <xf numFmtId="49" fontId="125" fillId="0" borderId="0" applyFill="0" applyBorder="0" applyProtection="0">
      <alignment horizontal="centerContinuous" vertical="center"/>
    </xf>
    <xf numFmtId="49" fontId="125" fillId="0" borderId="0" applyFill="0" applyBorder="0" applyProtection="0">
      <alignment horizontal="centerContinuous"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9" fontId="125" fillId="0" borderId="0" applyFill="0" applyBorder="0" applyProtection="0">
      <alignment horizontal="centerContinuous" vertical="center"/>
    </xf>
    <xf numFmtId="272" fontId="34" fillId="0" borderId="23" applyFill="0" applyBorder="0">
      <alignment horizontal="right" vertical="center"/>
    </xf>
    <xf numFmtId="273" fontId="28" fillId="0" borderId="0" applyFill="0" applyBorder="0" applyProtection="0"/>
    <xf numFmtId="274" fontId="28" fillId="0" borderId="20" applyFont="0" applyFill="0" applyBorder="0" applyProtection="0">
      <alignment horizontal="right" vertical="center"/>
    </xf>
    <xf numFmtId="275" fontId="28" fillId="0" borderId="20" applyFont="0" applyFill="0" applyBorder="0">
      <alignment horizontal="right" vertical="center"/>
    </xf>
    <xf numFmtId="0" fontId="36" fillId="0" borderId="20" applyFont="0" applyFill="0" applyBorder="0">
      <alignment horizontal="right" vertical="center"/>
    </xf>
    <xf numFmtId="0" fontId="13" fillId="0" borderId="0"/>
    <xf numFmtId="0" fontId="13" fillId="0" borderId="0"/>
    <xf numFmtId="0" fontId="13" fillId="0" borderId="0"/>
    <xf numFmtId="0" fontId="13" fillId="0" borderId="0"/>
    <xf numFmtId="0" fontId="13" fillId="0" borderId="0"/>
    <xf numFmtId="0" fontId="43" fillId="0" borderId="38">
      <protection locked="0"/>
    </xf>
    <xf numFmtId="256" fontId="22" fillId="0" borderId="38">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276" fontId="36" fillId="0" borderId="20" applyFont="0" applyFill="0" applyBorder="0">
      <alignment horizontal="right" vertical="center"/>
    </xf>
    <xf numFmtId="0" fontId="17" fillId="0" borderId="1">
      <alignment horizontal="left"/>
    </xf>
    <xf numFmtId="37" fontId="95" fillId="61" borderId="0" applyNumberFormat="0" applyBorder="0" applyAlignment="0" applyProtection="0"/>
    <xf numFmtId="37" fontId="95" fillId="0" borderId="0"/>
    <xf numFmtId="3" fontId="126" fillId="0" borderId="32" applyProtection="0"/>
    <xf numFmtId="277" fontId="30" fillId="0" borderId="0" applyFont="0" applyFill="0" applyBorder="0" applyAlignment="0" applyProtection="0"/>
    <xf numFmtId="278" fontId="30"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27" fillId="0" borderId="0" applyNumberFormat="0" applyFill="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3" fontId="128" fillId="0" borderId="17"/>
    <xf numFmtId="0" fontId="129" fillId="0" borderId="0" applyNumberFormat="0" applyFill="0" applyBorder="0" applyAlignment="0" applyProtection="0">
      <alignment vertical="top"/>
      <protection locked="0"/>
    </xf>
    <xf numFmtId="0" fontId="13" fillId="0" borderId="0"/>
    <xf numFmtId="0" fontId="13" fillId="0" borderId="0"/>
    <xf numFmtId="0" fontId="13" fillId="0" borderId="0"/>
    <xf numFmtId="0" fontId="13" fillId="0" borderId="0"/>
    <xf numFmtId="0" fontId="13" fillId="0" borderId="0"/>
    <xf numFmtId="279" fontId="22" fillId="0" borderId="0" applyFont="0" applyFill="0" applyBorder="0" applyAlignment="0" applyProtection="0">
      <alignment horizontal="right"/>
    </xf>
    <xf numFmtId="0" fontId="58" fillId="52"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58" fillId="53"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58" fillId="54"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58" fillId="50"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58" fillId="48"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58" fillId="55"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280" fontId="34" fillId="0" borderId="39">
      <alignment horizontal="right" vertical="center"/>
    </xf>
    <xf numFmtId="281" fontId="28" fillId="0" borderId="0"/>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43" borderId="26"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282" fontId="28" fillId="0" borderId="0">
      <protection locked="0"/>
    </xf>
    <xf numFmtId="0" fontId="22" fillId="0" borderId="0">
      <protection locked="0"/>
    </xf>
    <xf numFmtId="0" fontId="28" fillId="0" borderId="0">
      <protection locked="0"/>
    </xf>
    <xf numFmtId="0" fontId="46" fillId="0" borderId="0">
      <protection locked="0"/>
    </xf>
    <xf numFmtId="0" fontId="46" fillId="0" borderId="0">
      <protection locked="0"/>
    </xf>
    <xf numFmtId="0" fontId="46" fillId="0" borderId="0">
      <protection locked="0"/>
    </xf>
    <xf numFmtId="0" fontId="46" fillId="0" borderId="0">
      <protection locked="0"/>
    </xf>
    <xf numFmtId="0" fontId="134" fillId="0" borderId="0"/>
    <xf numFmtId="0" fontId="27" fillId="0" borderId="0" applyNumberFormat="0" applyFont="0" applyAlignment="0">
      <alignment horizontal="center" vertical="center"/>
    </xf>
    <xf numFmtId="37" fontId="25" fillId="0" borderId="40">
      <alignment horizontal="center" vertical="center"/>
    </xf>
    <xf numFmtId="37" fontId="25" fillId="0" borderId="4" applyAlignment="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4" fontId="22" fillId="0" borderId="0" applyNumberFormat="0" applyFill="0" applyBorder="0" applyAlignment="0">
      <alignment horizontal="left"/>
    </xf>
    <xf numFmtId="37" fontId="36" fillId="0" borderId="20" applyFont="0" applyFill="0" applyBorder="0">
      <alignment vertical="center"/>
    </xf>
    <xf numFmtId="38" fontId="89" fillId="0" borderId="0"/>
    <xf numFmtId="177" fontId="24" fillId="0" borderId="2">
      <alignment horizontal="center" vertical="center"/>
    </xf>
    <xf numFmtId="177" fontId="24" fillId="0" borderId="2">
      <alignment horizontal="center" vertical="center"/>
    </xf>
    <xf numFmtId="285" fontId="32" fillId="0" borderId="41" applyFont="0" applyFill="0" applyBorder="0" applyAlignment="0">
      <alignment horizontal="left" vertical="center"/>
    </xf>
    <xf numFmtId="0" fontId="135" fillId="37"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43" fillId="0" borderId="0">
      <protection locked="0"/>
    </xf>
    <xf numFmtId="0" fontId="43" fillId="0" borderId="0">
      <protection locked="0"/>
    </xf>
    <xf numFmtId="3" fontId="30" fillId="0" borderId="42">
      <alignment horizontal="center"/>
    </xf>
    <xf numFmtId="0" fontId="28" fillId="62" borderId="0">
      <alignment horizontal="left"/>
    </xf>
    <xf numFmtId="0" fontId="43" fillId="0" borderId="0">
      <protection locked="0"/>
    </xf>
    <xf numFmtId="0" fontId="43" fillId="0" borderId="0">
      <protection locked="0"/>
    </xf>
    <xf numFmtId="0" fontId="32" fillId="0" borderId="0"/>
    <xf numFmtId="0" fontId="137" fillId="0" borderId="0" applyNumberFormat="0" applyFill="0" applyBorder="0" applyAlignment="0" applyProtection="0">
      <alignment vertical="top"/>
      <protection locked="0"/>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32" fillId="0" borderId="29">
      <alignment vertical="center"/>
    </xf>
    <xf numFmtId="0" fontId="28" fillId="0" borderId="0"/>
    <xf numFmtId="0" fontId="22" fillId="38" borderId="36"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15" fillId="0" borderId="0" applyFont="0" applyFill="0" applyBorder="0" applyAlignment="0" applyProtection="0"/>
    <xf numFmtId="0" fontId="15" fillId="0" borderId="0" applyFont="0" applyFill="0" applyBorder="0" applyAlignment="0" applyProtection="0"/>
    <xf numFmtId="39" fontId="36" fillId="0" borderId="20" applyFont="0" applyFill="0" applyBorder="0">
      <alignment horizontal="right" vertical="center"/>
    </xf>
    <xf numFmtId="0" fontId="15" fillId="0" borderId="0" applyFont="0" applyFill="0" applyBorder="0" applyAlignment="0" applyProtection="0"/>
    <xf numFmtId="0" fontId="15" fillId="0" borderId="0" applyFont="0" applyFill="0" applyBorder="0" applyAlignment="0" applyProtection="0"/>
    <xf numFmtId="0" fontId="45" fillId="0" borderId="0" applyNumberFormat="0" applyFont="0" applyFill="0" applyBorder="0" applyProtection="0">
      <alignment horizontal="distributed" vertical="center" justifyLastLine="1"/>
    </xf>
    <xf numFmtId="0" fontId="43" fillId="0" borderId="0">
      <protection locked="0"/>
    </xf>
    <xf numFmtId="0" fontId="53" fillId="0" borderId="0">
      <protection locked="0"/>
    </xf>
    <xf numFmtId="0" fontId="28" fillId="0" borderId="0" applyFont="0" applyFill="0" applyBorder="0" applyProtection="0">
      <alignment horizontal="center" vertical="center"/>
    </xf>
    <xf numFmtId="0" fontId="28" fillId="0" borderId="0" applyFont="0" applyFill="0" applyBorder="0" applyProtection="0">
      <alignment horizontal="center" vertical="center"/>
    </xf>
    <xf numFmtId="9" fontId="89" fillId="59" borderId="0" applyFill="0" applyBorder="0" applyProtection="0">
      <alignment horizontal="right"/>
    </xf>
    <xf numFmtId="9" fontId="23" fillId="0" borderId="0" applyFont="0" applyFill="0" applyBorder="0" applyAlignment="0" applyProtection="0"/>
    <xf numFmtId="10" fontId="89" fillId="0" borderId="0" applyFill="0" applyBorder="0" applyProtection="0">
      <alignment horizontal="right"/>
    </xf>
    <xf numFmtId="9" fontId="14" fillId="0" borderId="0" applyFont="0" applyFill="0" applyBorder="0" applyAlignment="0" applyProtection="0"/>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4"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3"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3"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241" fontId="22" fillId="0" borderId="24" applyFont="0" applyFill="0" applyBorder="0" applyAlignment="0" applyProtection="0">
      <alignment vertical="center"/>
    </xf>
    <xf numFmtId="286" fontId="22" fillId="63" borderId="43" applyFont="0" applyFill="0" applyBorder="0" applyAlignment="0" applyProtection="0">
      <alignment vertical="center"/>
    </xf>
    <xf numFmtId="287" fontId="22" fillId="0" borderId="0" applyFont="0" applyFill="0" applyBorder="0" applyAlignment="0" applyProtection="0"/>
    <xf numFmtId="288" fontId="22" fillId="0" borderId="2"/>
    <xf numFmtId="289" fontId="22" fillId="0" borderId="2"/>
    <xf numFmtId="0" fontId="22" fillId="0" borderId="0" applyFont="0" applyFill="0" applyBorder="0" applyAlignment="0" applyProtection="0"/>
    <xf numFmtId="0" fontId="45" fillId="0" borderId="0" applyFont="0" applyFill="0" applyBorder="0" applyAlignment="0" applyProtection="0"/>
    <xf numFmtId="0" fontId="139" fillId="0" borderId="0"/>
    <xf numFmtId="0" fontId="140" fillId="4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3" fontId="27" fillId="0" borderId="44">
      <alignment vertical="center"/>
    </xf>
    <xf numFmtId="290" fontId="22" fillId="0" borderId="45" applyFont="0" applyFill="0" applyAlignment="0" applyProtection="0">
      <alignment horizontal="center" vertical="center"/>
    </xf>
    <xf numFmtId="0" fontId="142" fillId="0" borderId="0"/>
    <xf numFmtId="291" fontId="134" fillId="0" borderId="21" applyBorder="0"/>
    <xf numFmtId="0" fontId="57" fillId="0" borderId="0">
      <alignment vertical="center"/>
    </xf>
    <xf numFmtId="0" fontId="143" fillId="0" borderId="0"/>
    <xf numFmtId="0" fontId="61" fillId="0" borderId="0" applyNumberFormat="0" applyFont="0" applyFill="0" applyBorder="0" applyProtection="0">
      <alignment horizontal="centerContinuous" vertical="center"/>
    </xf>
    <xf numFmtId="0" fontId="45" fillId="0" borderId="0" applyNumberFormat="0" applyFont="0" applyFill="0" applyBorder="0" applyProtection="0">
      <alignment horizontal="centerContinuous" vertical="center"/>
    </xf>
    <xf numFmtId="38" fontId="16" fillId="0" borderId="0">
      <alignment vertical="center" wrapText="1"/>
    </xf>
    <xf numFmtId="292" fontId="144" fillId="0" borderId="2">
      <alignment vertical="center"/>
    </xf>
    <xf numFmtId="3" fontId="45" fillId="0" borderId="20"/>
    <xf numFmtId="0" fontId="45" fillId="0" borderId="20"/>
    <xf numFmtId="3" fontId="45" fillId="0" borderId="46"/>
    <xf numFmtId="3" fontId="45" fillId="0" borderId="14"/>
    <xf numFmtId="0" fontId="145" fillId="0" borderId="20"/>
    <xf numFmtId="0" fontId="146" fillId="0" borderId="0">
      <alignment horizontal="center"/>
    </xf>
    <xf numFmtId="0" fontId="147" fillId="0" borderId="47">
      <alignment horizontal="center"/>
    </xf>
    <xf numFmtId="0" fontId="148"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50" fillId="57" borderId="27"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2" fillId="0" borderId="0">
      <alignment vertical="center"/>
    </xf>
    <xf numFmtId="237" fontId="153" fillId="0" borderId="41" applyFont="0" applyAlignment="0" applyProtection="0">
      <alignment vertical="center"/>
    </xf>
    <xf numFmtId="0" fontId="153" fillId="0" borderId="41" applyFont="0" applyAlignment="0" applyProtection="0">
      <alignment vertical="center"/>
    </xf>
    <xf numFmtId="0" fontId="154" fillId="0" borderId="20" applyFont="0" applyFill="0" applyBorder="0" applyAlignment="0" applyProtection="0">
      <alignment horizontal="centerContinuous" vertical="center"/>
    </xf>
    <xf numFmtId="3" fontId="28" fillId="0" borderId="0" applyFont="0" applyFill="0" applyBorder="0" applyAlignment="0" applyProtection="0"/>
    <xf numFmtId="256" fontId="155" fillId="0" borderId="0">
      <alignment vertical="center"/>
    </xf>
    <xf numFmtId="0" fontId="22" fillId="0" borderId="0">
      <alignment vertical="center"/>
    </xf>
    <xf numFmtId="0" fontId="155" fillId="0" borderId="0">
      <alignment vertical="center"/>
    </xf>
    <xf numFmtId="202" fontId="61" fillId="0" borderId="0" applyFont="0" applyFill="0" applyBorder="0" applyAlignment="0" applyProtection="0">
      <alignment horizontal="centerContinuous" vertical="center"/>
    </xf>
    <xf numFmtId="221" fontId="61"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34" fillId="0" borderId="0" applyFont="0" applyFill="0" applyBorder="0" applyAlignment="0" applyProtection="0"/>
    <xf numFmtId="177" fontId="34"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293"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22" fillId="0" borderId="0" applyFont="0" applyFill="0" applyBorder="0" applyAlignment="0" applyProtection="0"/>
    <xf numFmtId="0" fontId="22" fillId="0" borderId="0" applyFont="0" applyFill="0" applyBorder="0" applyAlignment="0" applyProtection="0"/>
    <xf numFmtId="177"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14" fillId="0" borderId="0" applyFont="0" applyFill="0" applyBorder="0" applyAlignment="0" applyProtection="0"/>
    <xf numFmtId="177" fontId="1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9" fontId="14" fillId="0" borderId="0" applyFont="0" applyFill="0" applyBorder="0" applyAlignment="0" applyProtection="0"/>
    <xf numFmtId="179" fontId="14"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8"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4" fillId="0" borderId="0" applyFont="0" applyFill="0" applyBorder="0" applyAlignment="0" applyProtection="0"/>
    <xf numFmtId="177" fontId="1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89" fillId="0" borderId="0" applyFont="0" applyFill="0" applyBorder="0" applyAlignment="0" applyProtection="0"/>
    <xf numFmtId="177" fontId="89" fillId="0" borderId="0" applyFont="0" applyFill="0" applyBorder="0" applyAlignment="0" applyProtection="0"/>
    <xf numFmtId="177" fontId="14"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34" fillId="0" borderId="0" applyFont="0" applyFill="0" applyBorder="0" applyAlignment="0" applyProtection="0"/>
    <xf numFmtId="177" fontId="34"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94"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9" fontId="14"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96"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9" fontId="1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96" fontId="22" fillId="0" borderId="0" applyFont="0" applyFill="0" applyBorder="0" applyAlignment="0" applyProtection="0"/>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96" fontId="22" fillId="0" borderId="0" applyFont="0" applyFill="0" applyBorder="0" applyAlignment="0" applyProtection="0"/>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9" fontId="1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9" fontId="1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138"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0" fontId="15" fillId="0" borderId="0" applyNumberFormat="0" applyFill="0" applyBorder="0" applyAlignment="0" applyProtection="0"/>
    <xf numFmtId="0" fontId="157" fillId="0" borderId="0"/>
    <xf numFmtId="0" fontId="157" fillId="0" borderId="0"/>
    <xf numFmtId="0" fontId="157" fillId="0" borderId="0"/>
    <xf numFmtId="0" fontId="157" fillId="0" borderId="0"/>
    <xf numFmtId="0" fontId="32" fillId="0" borderId="0"/>
    <xf numFmtId="0" fontId="15" fillId="0" borderId="0"/>
    <xf numFmtId="0" fontId="157" fillId="0" borderId="0"/>
    <xf numFmtId="0" fontId="28"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84" fillId="0" borderId="0" applyFont="0" applyFill="0" applyBorder="0" applyAlignment="0" applyProtection="0"/>
    <xf numFmtId="0" fontId="22" fillId="0" borderId="0"/>
    <xf numFmtId="178" fontId="89" fillId="0" borderId="0" applyFont="0" applyFill="0" applyBorder="0" applyAlignment="0" applyProtection="0"/>
    <xf numFmtId="178" fontId="89" fillId="0" borderId="0" applyFont="0" applyFill="0" applyBorder="0" applyAlignment="0" applyProtection="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84" fillId="0" borderId="0" applyFont="0" applyFill="0" applyBorder="0" applyAlignment="0" applyProtection="0"/>
    <xf numFmtId="0" fontId="22" fillId="0" borderId="0"/>
    <xf numFmtId="0" fontId="34" fillId="0" borderId="0" applyFont="0" applyFill="0" applyBorder="0" applyAlignment="0" applyProtection="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84" fillId="0" borderId="0" applyFont="0" applyFill="0" applyBorder="0" applyAlignment="0" applyProtection="0"/>
    <xf numFmtId="0" fontId="22" fillId="0" borderId="0"/>
    <xf numFmtId="178" fontId="16" fillId="0" borderId="0" applyFont="0" applyFill="0" applyBorder="0" applyAlignment="0" applyProtection="0"/>
    <xf numFmtId="178" fontId="16" fillId="0" borderId="0" applyFont="0" applyFill="0" applyBorder="0" applyAlignment="0" applyProtection="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84" fillId="0" borderId="0" applyFont="0" applyFill="0" applyBorder="0" applyAlignment="0" applyProtection="0"/>
    <xf numFmtId="0" fontId="22" fillId="0" borderId="0"/>
    <xf numFmtId="0" fontId="28" fillId="0" borderId="0"/>
    <xf numFmtId="294"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30" fillId="0" borderId="0" applyFont="0" applyFill="0" applyBorder="0" applyAlignment="0" applyProtection="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34" fillId="0" borderId="0" applyFont="0" applyFill="0" applyBorder="0" applyAlignment="0" applyProtection="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25" fillId="0" borderId="0" applyFont="0" applyFill="0" applyBorder="0" applyAlignment="0" applyProtection="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0" fontId="1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213"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15" fillId="0" borderId="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28" fillId="0" borderId="0"/>
    <xf numFmtId="0" fontId="15" fillId="0" borderId="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15" fillId="0" borderId="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15"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7" fontId="84" fillId="0" borderId="0" applyFont="0" applyFill="0" applyBorder="0" applyAlignment="0" applyProtection="0"/>
    <xf numFmtId="0" fontId="22" fillId="0" borderId="0"/>
    <xf numFmtId="0" fontId="3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7" fontId="84" fillId="0" borderId="0" applyFont="0" applyFill="0" applyBorder="0" applyAlignment="0" applyProtection="0"/>
    <xf numFmtId="0" fontId="22" fillId="0" borderId="0"/>
    <xf numFmtId="0" fontId="3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9"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9"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4" fillId="0" borderId="0" applyFont="0" applyFill="0" applyBorder="0" applyAlignment="0" applyProtection="0"/>
    <xf numFmtId="0" fontId="22" fillId="0" borderId="0"/>
    <xf numFmtId="0" fontId="28" fillId="0" borderId="0" applyFont="0" applyFill="0" applyBorder="0" applyAlignment="0" applyProtection="0"/>
    <xf numFmtId="0"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4"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5"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5"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4" fillId="0" borderId="0" applyFont="0" applyFill="0" applyBorder="0" applyAlignment="0" applyProtection="0"/>
    <xf numFmtId="0" fontId="22" fillId="0" borderId="0"/>
    <xf numFmtId="178" fontId="25" fillId="0" borderId="0" applyFont="0" applyFill="0" applyBorder="0" applyAlignment="0" applyProtection="0"/>
    <xf numFmtId="178" fontId="25" fillId="0" borderId="0" applyFont="0" applyFill="0" applyBorder="0" applyAlignment="0" applyProtection="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4" fillId="0" borderId="0" applyFont="0" applyFill="0" applyBorder="0" applyAlignment="0" applyProtection="0"/>
    <xf numFmtId="0" fontId="22" fillId="0" borderId="0"/>
    <xf numFmtId="0" fontId="22" fillId="0" borderId="0" applyFont="0" applyFill="0" applyBorder="0" applyAlignment="0" applyProtection="0"/>
    <xf numFmtId="29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25" fillId="0" borderId="0" applyFont="0" applyFill="0" applyBorder="0" applyAlignment="0" applyProtection="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84" fillId="0" borderId="0" applyFont="0" applyFill="0" applyBorder="0" applyAlignment="0" applyProtection="0"/>
    <xf numFmtId="0" fontId="22" fillId="0" borderId="0"/>
    <xf numFmtId="0" fontId="25" fillId="0" borderId="0" applyFont="0" applyFill="0" applyBorder="0" applyAlignment="0" applyProtection="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0" fontId="158" fillId="0" borderId="16" applyFill="0" applyBorder="0">
      <alignment horizontal="left" vertical="center"/>
    </xf>
    <xf numFmtId="0" fontId="37" fillId="0" borderId="23"/>
    <xf numFmtId="301" fontId="32" fillId="0" borderId="0">
      <alignment horizontal="left" vertical="center"/>
    </xf>
    <xf numFmtId="0" fontId="159" fillId="0" borderId="33"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302" fontId="32" fillId="0" borderId="0">
      <alignment horizontal="left" vertical="center"/>
    </xf>
    <xf numFmtId="303" fontId="32" fillId="0" borderId="0">
      <alignment horizontal="left" vertical="center"/>
    </xf>
    <xf numFmtId="304" fontId="32" fillId="0" borderId="0">
      <alignment horizontal="left" vertical="center"/>
    </xf>
    <xf numFmtId="0" fontId="161" fillId="0" borderId="0" applyNumberFormat="0" applyFill="0" applyBorder="0" applyAlignment="0" applyProtection="0">
      <alignment vertical="top"/>
      <protection locked="0"/>
    </xf>
    <xf numFmtId="0" fontId="162" fillId="0" borderId="48"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305" fontId="36" fillId="61" borderId="20">
      <alignment horizontal="right" vertical="center"/>
    </xf>
    <xf numFmtId="306" fontId="22"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224" fontId="22" fillId="0" borderId="0" applyFont="0" applyFill="0" applyBorder="0" applyAlignment="0" applyProtection="0"/>
    <xf numFmtId="0" fontId="165" fillId="0" borderId="0">
      <alignment vertical="center"/>
    </xf>
    <xf numFmtId="0" fontId="166" fillId="0" borderId="0">
      <alignment horizontal="center" vertical="center"/>
    </xf>
    <xf numFmtId="3" fontId="22" fillId="0" borderId="20"/>
    <xf numFmtId="0" fontId="18" fillId="0" borderId="20" applyNumberFormat="0" applyAlignment="0">
      <alignment horizontal="center" vertical="center"/>
    </xf>
    <xf numFmtId="0" fontId="61" fillId="0" borderId="0" applyNumberFormat="0" applyFont="0" applyFill="0" applyBorder="0" applyProtection="0">
      <alignment vertical="center"/>
    </xf>
    <xf numFmtId="0" fontId="42" fillId="0" borderId="0"/>
    <xf numFmtId="0" fontId="167" fillId="42" borderId="26"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4" fontId="43" fillId="0" borderId="0">
      <protection locked="0"/>
    </xf>
    <xf numFmtId="0" fontId="134" fillId="0" borderId="0"/>
    <xf numFmtId="4" fontId="43" fillId="0" borderId="0">
      <protection locked="0"/>
    </xf>
    <xf numFmtId="4" fontId="43" fillId="0" borderId="0">
      <protection locked="0"/>
    </xf>
    <xf numFmtId="307" fontId="28" fillId="0" borderId="0">
      <protection locked="0"/>
    </xf>
    <xf numFmtId="0" fontId="22" fillId="0" borderId="0">
      <protection locked="0"/>
    </xf>
    <xf numFmtId="3" fontId="169" fillId="0" borderId="0" applyFont="0" applyFill="0" applyBorder="0" applyAlignment="0" applyProtection="0"/>
    <xf numFmtId="308" fontId="32" fillId="0" borderId="17">
      <alignment vertical="center"/>
    </xf>
    <xf numFmtId="222" fontId="32" fillId="0" borderId="17">
      <alignment vertical="center"/>
    </xf>
    <xf numFmtId="309" fontId="32" fillId="0" borderId="17">
      <alignment vertical="center"/>
    </xf>
    <xf numFmtId="0" fontId="25" fillId="0" borderId="0" applyNumberFormat="0" applyFont="0" applyBorder="0" applyAlignment="0"/>
    <xf numFmtId="1" fontId="25" fillId="59" borderId="0" applyNumberFormat="0" applyFont="0" applyFill="0" applyBorder="0" applyAlignment="0">
      <alignment vertical="center"/>
    </xf>
    <xf numFmtId="1" fontId="25" fillId="0" borderId="0" applyBorder="0">
      <alignment vertical="center"/>
    </xf>
    <xf numFmtId="1" fontId="170" fillId="59" borderId="0" applyNumberFormat="0" applyBorder="0" applyAlignment="0">
      <alignment vertical="center"/>
    </xf>
    <xf numFmtId="0" fontId="171" fillId="0" borderId="49"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28" fillId="0" borderId="0">
      <alignment vertical="center"/>
    </xf>
    <xf numFmtId="0" fontId="173" fillId="0" borderId="0">
      <alignment horizontal="centerContinuous" vertical="center"/>
    </xf>
    <xf numFmtId="0" fontId="174" fillId="0" borderId="50"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6" fillId="0" borderId="31"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6"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28" fillId="0" borderId="20">
      <alignment horizontal="distributed" vertical="center"/>
    </xf>
    <xf numFmtId="0" fontId="28" fillId="0" borderId="20">
      <alignment horizontal="distributed" vertical="center" justifyLastLine="1"/>
    </xf>
    <xf numFmtId="0" fontId="28" fillId="0" borderId="21">
      <alignment horizontal="distributed" vertical="top"/>
    </xf>
    <xf numFmtId="0" fontId="28" fillId="0" borderId="21">
      <alignment horizontal="distributed" vertical="top" justifyLastLine="1"/>
    </xf>
    <xf numFmtId="0" fontId="28" fillId="0" borderId="51">
      <alignment horizontal="distributed"/>
    </xf>
    <xf numFmtId="0" fontId="28" fillId="0" borderId="51">
      <alignment horizontal="distributed" justifyLastLine="1"/>
    </xf>
    <xf numFmtId="310" fontId="180" fillId="0" borderId="0">
      <alignment vertical="center"/>
    </xf>
    <xf numFmtId="179" fontId="180" fillId="0" borderId="0">
      <alignment vertical="center"/>
    </xf>
    <xf numFmtId="0" fontId="181" fillId="39"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28" fillId="0" borderId="0" applyNumberFormat="0" applyFont="0" applyFill="0" applyBorder="0" applyProtection="0">
      <alignment vertical="center"/>
    </xf>
    <xf numFmtId="0" fontId="28" fillId="0" borderId="0"/>
    <xf numFmtId="1" fontId="183" fillId="59" borderId="0" applyNumberFormat="0" applyFont="0" applyFill="0" applyBorder="0" applyAlignment="0">
      <alignment vertical="center"/>
    </xf>
    <xf numFmtId="177" fontId="22" fillId="0" borderId="0" applyFont="0" applyFill="0" applyBorder="0" applyAlignment="0" applyProtection="0">
      <alignment vertical="center"/>
    </xf>
    <xf numFmtId="0" fontId="184" fillId="43" borderId="37"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256" fontId="186" fillId="0" borderId="0" applyFont="0" applyFill="0" applyBorder="0" applyAlignment="0" applyProtection="0">
      <alignment vertical="center"/>
    </xf>
    <xf numFmtId="0" fontId="53" fillId="0" borderId="0">
      <protection locked="0"/>
    </xf>
    <xf numFmtId="0" fontId="28" fillId="0" borderId="0" applyFont="0" applyFill="0" applyBorder="0" applyProtection="0">
      <alignment vertical="center"/>
    </xf>
    <xf numFmtId="38" fontId="45" fillId="0" borderId="0" applyFont="0" applyFill="0" applyBorder="0" applyProtection="0">
      <alignment vertical="center"/>
    </xf>
    <xf numFmtId="0" fontId="53" fillId="0" borderId="0">
      <protection locked="0"/>
    </xf>
    <xf numFmtId="177" fontId="22" fillId="0" borderId="0" applyFont="0" applyFill="0" applyBorder="0" applyAlignment="0" applyProtection="0"/>
    <xf numFmtId="256" fontId="28" fillId="0" borderId="0" applyFont="0" applyFill="0" applyBorder="0" applyAlignment="0" applyProtection="0"/>
    <xf numFmtId="177" fontId="22" fillId="0" borderId="0" applyFont="0" applyFill="0" applyBorder="0" applyAlignment="0" applyProtection="0"/>
    <xf numFmtId="177" fontId="153" fillId="0" borderId="3">
      <alignment horizontal="center" vertical="center"/>
    </xf>
    <xf numFmtId="177" fontId="153" fillId="0" borderId="3">
      <alignment horizontal="center" vertical="center"/>
    </xf>
    <xf numFmtId="179" fontId="28" fillId="0" borderId="0" applyFont="0" applyFill="0" applyBorder="0" applyAlignment="0" applyProtection="0"/>
    <xf numFmtId="311" fontId="22" fillId="0" borderId="0" applyFont="0" applyFill="0" applyBorder="0" applyAlignment="0" applyProtection="0"/>
    <xf numFmtId="312" fontId="22" fillId="0" borderId="0" applyFont="0" applyFill="0" applyBorder="0" applyAlignment="0" applyProtection="0"/>
    <xf numFmtId="313" fontId="22" fillId="0" borderId="44" applyFont="0" applyFill="0" applyBorder="0" applyAlignment="0" applyProtection="0">
      <alignment vertical="center"/>
    </xf>
    <xf numFmtId="314" fontId="22" fillId="0" borderId="24" applyFont="0" applyFill="0" applyBorder="0" applyAlignment="0" applyProtection="0">
      <alignment vertical="center"/>
    </xf>
    <xf numFmtId="315" fontId="89" fillId="59" borderId="0" applyFill="0" applyBorder="0" applyProtection="0">
      <alignment horizontal="right"/>
    </xf>
    <xf numFmtId="0" fontId="89" fillId="59" borderId="0" applyFill="0" applyBorder="0" applyProtection="0">
      <alignment horizontal="right"/>
    </xf>
    <xf numFmtId="0" fontId="22" fillId="59" borderId="0" applyFill="0" applyBorder="0" applyProtection="0">
      <alignment horizontal="right"/>
    </xf>
    <xf numFmtId="9" fontId="61" fillId="0" borderId="0"/>
    <xf numFmtId="240" fontId="89" fillId="0" borderId="0" applyFont="0" applyFill="0" applyBorder="0" applyAlignment="0" applyProtection="0"/>
    <xf numFmtId="38" fontId="45" fillId="0" borderId="0" applyFont="0" applyFill="0" applyBorder="0" applyAlignment="0" applyProtection="0">
      <alignment vertical="center"/>
    </xf>
    <xf numFmtId="292" fontId="45" fillId="0" borderId="0" applyFont="0" applyFill="0" applyBorder="0" applyAlignment="0" applyProtection="0">
      <alignment vertical="center"/>
    </xf>
    <xf numFmtId="38" fontId="45" fillId="0" borderId="0" applyFill="0" applyBorder="0" applyAlignment="0" applyProtection="0">
      <alignment vertical="center"/>
    </xf>
    <xf numFmtId="316" fontId="22" fillId="58" borderId="20" applyFont="0" applyFill="0" applyBorder="0" applyAlignment="0" applyProtection="0"/>
    <xf numFmtId="317" fontId="22" fillId="0" borderId="2" applyFont="0" applyFill="0" applyBorder="0" applyAlignment="0" applyProtection="0"/>
    <xf numFmtId="318" fontId="22" fillId="0" borderId="52" applyFont="0" applyFill="0" applyBorder="0" applyAlignment="0" applyProtection="0"/>
    <xf numFmtId="319" fontId="22" fillId="0" borderId="24" applyFont="0" applyFill="0" applyBorder="0" applyAlignment="0" applyProtection="0"/>
    <xf numFmtId="320" fontId="22" fillId="0" borderId="2"/>
    <xf numFmtId="321" fontId="32" fillId="0" borderId="0" applyFont="0" applyFill="0" applyBorder="0" applyAlignment="0" applyProtection="0">
      <alignment textRotation="255"/>
    </xf>
    <xf numFmtId="322" fontId="32" fillId="0" borderId="0" applyFont="0" applyFill="0" applyBorder="0" applyAlignment="0" applyProtection="0">
      <alignment textRotation="255"/>
    </xf>
    <xf numFmtId="323" fontId="84" fillId="0" borderId="20">
      <alignment vertical="center"/>
    </xf>
    <xf numFmtId="324" fontId="32" fillId="0" borderId="0" applyFont="0" applyFill="0" applyBorder="0" applyAlignment="0" applyProtection="0">
      <alignment textRotation="255"/>
    </xf>
    <xf numFmtId="310" fontId="25" fillId="0" borderId="15" applyFont="0" applyFill="0" applyBorder="0" applyAlignment="0" applyProtection="0">
      <alignment vertical="center"/>
    </xf>
    <xf numFmtId="0" fontId="34" fillId="0" borderId="0"/>
    <xf numFmtId="0" fontId="32" fillId="0" borderId="0" applyFont="0" applyFill="0" applyBorder="0" applyAlignment="0" applyProtection="0"/>
    <xf numFmtId="215" fontId="22" fillId="0" borderId="0" applyFont="0" applyFill="0" applyBorder="0" applyAlignment="0" applyProtection="0"/>
    <xf numFmtId="3" fontId="28" fillId="0" borderId="17"/>
    <xf numFmtId="0" fontId="187" fillId="0" borderId="0">
      <alignment horizontal="centerContinuous" vertical="center"/>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176" fontId="22" fillId="0" borderId="0" applyFont="0" applyFill="0" applyBorder="0" applyAlignment="0" applyProtection="0">
      <alignment vertical="center"/>
    </xf>
    <xf numFmtId="176" fontId="22" fillId="0" borderId="0" applyFont="0" applyFill="0" applyBorder="0" applyAlignment="0" applyProtection="0"/>
    <xf numFmtId="193" fontId="22" fillId="0" borderId="0" applyFont="0" applyFill="0" applyBorder="0" applyAlignment="0" applyProtection="0"/>
    <xf numFmtId="176" fontId="22" fillId="0" borderId="0" applyFont="0" applyFill="0" applyBorder="0" applyAlignment="0" applyProtection="0">
      <alignment vertical="center"/>
    </xf>
    <xf numFmtId="195" fontId="22" fillId="0" borderId="0" applyFont="0" applyFill="0" applyBorder="0" applyAlignment="0" applyProtection="0"/>
    <xf numFmtId="195" fontId="22" fillId="0" borderId="0" applyFont="0" applyFill="0" applyBorder="0" applyAlignment="0" applyProtection="0"/>
    <xf numFmtId="195" fontId="22" fillId="0" borderId="0" applyFont="0" applyFill="0" applyBorder="0" applyAlignment="0" applyProtection="0"/>
    <xf numFmtId="176" fontId="11" fillId="0" borderId="0" applyFont="0" applyFill="0" applyBorder="0" applyAlignment="0" applyProtection="0">
      <alignment vertical="center"/>
    </xf>
    <xf numFmtId="325" fontId="28" fillId="0" borderId="0">
      <protection locked="0"/>
    </xf>
    <xf numFmtId="0" fontId="28" fillId="0" borderId="0">
      <protection locked="0"/>
    </xf>
    <xf numFmtId="0" fontId="22" fillId="0" borderId="0">
      <protection locked="0"/>
    </xf>
    <xf numFmtId="225" fontId="28" fillId="0" borderId="0" applyFont="0" applyFill="0" applyBorder="0" applyAlignment="0" applyProtection="0"/>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25" fillId="0" borderId="51">
      <alignment horizontal="distributed"/>
    </xf>
    <xf numFmtId="0" fontId="25" fillId="0" borderId="51">
      <alignment horizontal="distributed" justifyLastLine="1"/>
    </xf>
    <xf numFmtId="0" fontId="25" fillId="0" borderId="53">
      <alignment horizontal="distributed" vertical="center"/>
    </xf>
    <xf numFmtId="0" fontId="25" fillId="0" borderId="53">
      <alignment horizontal="distributed" vertical="center" justifyLastLine="1"/>
    </xf>
    <xf numFmtId="0" fontId="25" fillId="0" borderId="54">
      <alignment horizontal="distributed" vertical="top"/>
    </xf>
    <xf numFmtId="0" fontId="25" fillId="0" borderId="54">
      <alignment horizontal="distributed" vertical="top" justifyLastLine="1"/>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22" fillId="0" borderId="0">
      <alignment vertical="center"/>
    </xf>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22" fillId="0" borderId="0">
      <alignment vertical="center"/>
    </xf>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22" fillId="0" borderId="0">
      <alignment vertical="center"/>
    </xf>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2" fillId="0" borderId="0"/>
    <xf numFmtId="0" fontId="22" fillId="0" borderId="0"/>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22" fillId="0" borderId="0"/>
    <xf numFmtId="0" fontId="22" fillId="0" borderId="0"/>
    <xf numFmtId="0" fontId="22" fillId="0" borderId="0"/>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88"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3" fillId="0" borderId="0" applyNumberFormat="0" applyFont="0" applyFill="0" applyBorder="0" applyAlignment="0" applyProtection="0"/>
    <xf numFmtId="0" fontId="19" fillId="0" borderId="0" applyNumberForma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xf numFmtId="0" fontId="190" fillId="0" borderId="0">
      <alignment vertical="center"/>
    </xf>
    <xf numFmtId="0" fontId="57" fillId="0" borderId="0">
      <alignment vertical="center"/>
    </xf>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1" fillId="0" borderId="0">
      <alignment vertical="center"/>
    </xf>
    <xf numFmtId="0" fontId="8"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57" fillId="0" borderId="0">
      <alignment vertical="center"/>
    </xf>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57" fillId="0" borderId="0">
      <alignment vertical="center"/>
    </xf>
    <xf numFmtId="0" fontId="89"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4"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7" fillId="0" borderId="0">
      <alignment vertical="center"/>
    </xf>
    <xf numFmtId="0" fontId="13"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47" fillId="0" borderId="0">
      <alignment vertical="center"/>
    </xf>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34" fillId="0" borderId="0"/>
    <xf numFmtId="0" fontId="47" fillId="0" borderId="0">
      <alignment vertical="center"/>
    </xf>
    <xf numFmtId="0" fontId="13"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1"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4" fillId="0" borderId="0"/>
    <xf numFmtId="0" fontId="22"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8" fillId="0" borderId="0">
      <alignment vertical="center"/>
    </xf>
    <xf numFmtId="0" fontId="13" fillId="0" borderId="0"/>
    <xf numFmtId="0" fontId="13" fillId="0" borderId="0"/>
    <xf numFmtId="0" fontId="13" fillId="0" borderId="0"/>
    <xf numFmtId="0" fontId="13" fillId="0" borderId="0"/>
    <xf numFmtId="0" fontId="8"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8" fillId="0" borderId="0">
      <alignment vertical="center"/>
    </xf>
    <xf numFmtId="0" fontId="22" fillId="0" borderId="0"/>
    <xf numFmtId="0" fontId="8" fillId="0" borderId="0">
      <alignment vertical="center"/>
    </xf>
    <xf numFmtId="0" fontId="13" fillId="0" borderId="0"/>
    <xf numFmtId="0" fontId="13" fillId="0" borderId="0"/>
    <xf numFmtId="0" fontId="13" fillId="0" borderId="0"/>
    <xf numFmtId="0" fontId="13" fillId="0" borderId="0"/>
    <xf numFmtId="0" fontId="34" fillId="0" borderId="0" applyNumberFormat="0" applyFont="0" applyFill="0" applyBorder="0" applyProtection="0">
      <alignment vertical="center"/>
    </xf>
    <xf numFmtId="0" fontId="13" fillId="0" borderId="0"/>
    <xf numFmtId="0" fontId="28" fillId="0" borderId="2">
      <alignment vertical="center" wrapText="1"/>
    </xf>
    <xf numFmtId="0" fontId="61" fillId="0" borderId="24">
      <alignment horizontal="center"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1" fillId="0" borderId="0" applyNumberFormat="0" applyFill="0" applyBorder="0" applyAlignment="0" applyProtection="0">
      <alignment vertical="top"/>
      <protection locked="0"/>
    </xf>
    <xf numFmtId="326" fontId="192" fillId="0" borderId="24"/>
    <xf numFmtId="0" fontId="43" fillId="0" borderId="28">
      <protection locked="0"/>
    </xf>
    <xf numFmtId="0" fontId="43" fillId="0" borderId="28">
      <protection locked="0"/>
    </xf>
    <xf numFmtId="327" fontId="28" fillId="0" borderId="0">
      <protection locked="0"/>
    </xf>
    <xf numFmtId="3" fontId="89" fillId="0" borderId="55">
      <alignment vertical="center"/>
    </xf>
    <xf numFmtId="0" fontId="13" fillId="0" borderId="0"/>
    <xf numFmtId="328" fontId="28" fillId="0" borderId="0">
      <protection locked="0"/>
    </xf>
    <xf numFmtId="0" fontId="28" fillId="0" borderId="0">
      <protection locked="0"/>
    </xf>
    <xf numFmtId="0" fontId="22" fillId="0" borderId="0">
      <protection locked="0"/>
    </xf>
    <xf numFmtId="329" fontId="28" fillId="0" borderId="0">
      <protection locked="0"/>
    </xf>
    <xf numFmtId="0" fontId="28" fillId="0" borderId="0">
      <protection locked="0"/>
    </xf>
    <xf numFmtId="38" fontId="32" fillId="0" borderId="0" applyNumberFormat="0" applyFont="0" applyFill="0" applyBorder="0" applyAlignment="0" applyProtection="0">
      <protection locked="0"/>
    </xf>
    <xf numFmtId="179" fontId="28" fillId="0" borderId="56"/>
    <xf numFmtId="177" fontId="7" fillId="0" borderId="0" applyFont="0" applyFill="0" applyBorder="0" applyAlignment="0" applyProtection="0">
      <alignment vertical="center"/>
    </xf>
    <xf numFmtId="0" fontId="6" fillId="0" borderId="0">
      <alignment vertical="center"/>
    </xf>
    <xf numFmtId="0" fontId="5" fillId="0" borderId="0">
      <alignment vertical="center"/>
    </xf>
    <xf numFmtId="0" fontId="3" fillId="0" borderId="0">
      <alignment vertical="center"/>
    </xf>
    <xf numFmtId="9" fontId="11" fillId="0" borderId="0" applyFont="0" applyFill="0" applyBorder="0" applyAlignment="0" applyProtection="0">
      <alignment vertical="center"/>
    </xf>
    <xf numFmtId="177" fontId="2" fillId="0" borderId="0" applyFont="0" applyFill="0" applyBorder="0" applyAlignment="0" applyProtection="0">
      <alignment vertical="center"/>
    </xf>
    <xf numFmtId="0" fontId="16" fillId="0" borderId="0"/>
    <xf numFmtId="334" fontId="16" fillId="0" borderId="0" applyFont="0" applyFill="0" applyBorder="0" applyAlignment="0" applyProtection="0"/>
    <xf numFmtId="0" fontId="1" fillId="0" borderId="0">
      <alignment vertical="center"/>
    </xf>
    <xf numFmtId="41" fontId="1" fillId="0" borderId="0" applyFont="0" applyFill="0" applyBorder="0" applyAlignment="0" applyProtection="0">
      <alignment vertical="center"/>
    </xf>
  </cellStyleXfs>
  <cellXfs count="237">
    <xf numFmtId="0" fontId="0" fillId="0" borderId="0" xfId="0">
      <alignment vertical="center"/>
    </xf>
    <xf numFmtId="0" fontId="5" fillId="0" borderId="0" xfId="18443">
      <alignment vertical="center"/>
    </xf>
    <xf numFmtId="0" fontId="5" fillId="0" borderId="0" xfId="18443" applyAlignment="1">
      <alignment horizontal="center" vertical="center"/>
    </xf>
    <xf numFmtId="0" fontId="163" fillId="65" borderId="20" xfId="18443" applyFont="1" applyFill="1" applyBorder="1" applyAlignment="1">
      <alignment horizontal="center" vertical="center"/>
    </xf>
    <xf numFmtId="0" fontId="194" fillId="0" borderId="0" xfId="18443" applyFont="1" applyAlignment="1">
      <alignment horizontal="center" vertical="center"/>
    </xf>
    <xf numFmtId="0" fontId="195" fillId="0" borderId="0" xfId="18443" applyFont="1">
      <alignment vertical="center"/>
    </xf>
    <xf numFmtId="177" fontId="199" fillId="64" borderId="69" xfId="1" applyFont="1" applyFill="1" applyBorder="1" applyAlignment="1">
      <alignment vertical="center"/>
    </xf>
    <xf numFmtId="0" fontId="200" fillId="2" borderId="67" xfId="18443" applyFont="1" applyFill="1" applyBorder="1" applyAlignment="1">
      <alignment horizontal="center" vertical="center"/>
    </xf>
    <xf numFmtId="0" fontId="200" fillId="2" borderId="70" xfId="18443" applyFont="1" applyFill="1" applyBorder="1" applyAlignment="1">
      <alignment horizontal="center" vertical="center"/>
    </xf>
    <xf numFmtId="0" fontId="199" fillId="64" borderId="69" xfId="18443" quotePrefix="1" applyFont="1" applyFill="1" applyBorder="1" applyAlignment="1">
      <alignment vertical="center" wrapText="1"/>
    </xf>
    <xf numFmtId="0" fontId="57" fillId="0" borderId="57" xfId="18443" applyFont="1" applyBorder="1" applyAlignment="1">
      <alignment horizontal="center" vertical="center"/>
    </xf>
    <xf numFmtId="0" fontId="57" fillId="0" borderId="57" xfId="18443" applyFont="1" applyBorder="1" applyAlignment="1">
      <alignment vertical="center" wrapText="1"/>
    </xf>
    <xf numFmtId="0" fontId="207" fillId="65" borderId="59" xfId="18443" applyFont="1" applyFill="1" applyBorder="1" applyAlignment="1">
      <alignment horizontal="center" vertical="center"/>
    </xf>
    <xf numFmtId="0" fontId="207" fillId="65" borderId="60" xfId="18443" applyFont="1" applyFill="1" applyBorder="1" applyAlignment="1">
      <alignment horizontal="center" vertical="center"/>
    </xf>
    <xf numFmtId="0" fontId="57" fillId="0" borderId="64" xfId="18443" applyFont="1" applyBorder="1" applyAlignment="1">
      <alignment horizontal="center" vertical="center"/>
    </xf>
    <xf numFmtId="0" fontId="207" fillId="65" borderId="58" xfId="18443" applyFont="1" applyFill="1" applyBorder="1" applyAlignment="1">
      <alignment horizontal="center" vertical="center"/>
    </xf>
    <xf numFmtId="0" fontId="198" fillId="0" borderId="66" xfId="18443" applyFont="1" applyBorder="1" applyAlignment="1">
      <alignment horizontal="center" vertical="center"/>
    </xf>
    <xf numFmtId="0" fontId="198" fillId="0" borderId="68" xfId="18443" applyFont="1" applyBorder="1" applyAlignment="1">
      <alignment horizontal="center" vertical="center"/>
    </xf>
    <xf numFmtId="0" fontId="5" fillId="0" borderId="77" xfId="18443" applyBorder="1">
      <alignment vertical="center"/>
    </xf>
    <xf numFmtId="292" fontId="208" fillId="65" borderId="76" xfId="18443" applyNumberFormat="1" applyFont="1" applyFill="1" applyBorder="1" applyAlignment="1">
      <alignment horizontal="center" vertical="center"/>
    </xf>
    <xf numFmtId="0" fontId="207" fillId="0" borderId="65" xfId="18443" applyFont="1" applyBorder="1" applyAlignment="1">
      <alignment horizontal="right" vertical="center"/>
    </xf>
    <xf numFmtId="0" fontId="5" fillId="68" borderId="0" xfId="18443" applyFill="1">
      <alignment vertical="center"/>
    </xf>
    <xf numFmtId="0" fontId="194" fillId="0" borderId="0" xfId="18443" applyFont="1">
      <alignment vertical="center"/>
    </xf>
    <xf numFmtId="0" fontId="194" fillId="68" borderId="0" xfId="18443" applyFont="1" applyFill="1">
      <alignment vertical="center"/>
    </xf>
    <xf numFmtId="0" fontId="194" fillId="68" borderId="0" xfId="18443" applyFont="1" applyFill="1" applyAlignment="1">
      <alignment horizontal="center" vertical="center"/>
    </xf>
    <xf numFmtId="0" fontId="196" fillId="68" borderId="0" xfId="18443" quotePrefix="1" applyFont="1" applyFill="1" applyAlignment="1">
      <alignment vertical="center" wrapText="1"/>
    </xf>
    <xf numFmtId="0" fontId="212" fillId="66" borderId="61" xfId="18443" applyFont="1" applyFill="1" applyBorder="1" applyAlignment="1">
      <alignment horizontal="center" vertical="center"/>
    </xf>
    <xf numFmtId="0" fontId="212" fillId="66" borderId="75" xfId="18443" applyFont="1" applyFill="1" applyBorder="1" applyAlignment="1">
      <alignment horizontal="center" vertical="center"/>
    </xf>
    <xf numFmtId="0" fontId="212" fillId="66" borderId="71" xfId="18443" applyFont="1" applyFill="1" applyBorder="1" applyAlignment="1">
      <alignment horizontal="center" vertical="center"/>
    </xf>
    <xf numFmtId="0" fontId="212" fillId="66" borderId="72" xfId="18443" applyFont="1" applyFill="1" applyBorder="1" applyAlignment="1">
      <alignment horizontal="center" vertical="center"/>
    </xf>
    <xf numFmtId="0" fontId="212" fillId="66" borderId="73" xfId="18443" applyFont="1" applyFill="1" applyBorder="1" applyAlignment="1">
      <alignment horizontal="center" vertical="center"/>
    </xf>
    <xf numFmtId="0" fontId="212" fillId="66" borderId="74" xfId="18443" applyFont="1" applyFill="1" applyBorder="1" applyAlignment="1">
      <alignment horizontal="center" vertical="center"/>
    </xf>
    <xf numFmtId="292" fontId="208" fillId="65" borderId="82" xfId="18443" applyNumberFormat="1" applyFont="1" applyFill="1" applyBorder="1" applyAlignment="1">
      <alignment horizontal="center" vertical="center"/>
    </xf>
    <xf numFmtId="0" fontId="212" fillId="66" borderId="62" xfId="18443" applyFont="1" applyFill="1" applyBorder="1" applyAlignment="1">
      <alignment horizontal="center" vertical="center"/>
    </xf>
    <xf numFmtId="0" fontId="212" fillId="66" borderId="63" xfId="18443" applyFont="1" applyFill="1" applyBorder="1" applyAlignment="1">
      <alignment horizontal="center" vertical="center"/>
    </xf>
    <xf numFmtId="0" fontId="5" fillId="68" borderId="16" xfId="18443" applyFill="1" applyBorder="1">
      <alignment vertical="center"/>
    </xf>
    <xf numFmtId="0" fontId="5" fillId="0" borderId="16" xfId="18443" applyBorder="1" applyAlignment="1">
      <alignment horizontal="center" vertical="center"/>
    </xf>
    <xf numFmtId="0" fontId="4" fillId="65" borderId="83" xfId="18443" applyFont="1" applyFill="1" applyBorder="1" applyAlignment="1">
      <alignment horizontal="center" vertical="center"/>
    </xf>
    <xf numFmtId="0" fontId="5" fillId="65" borderId="84" xfId="18443" applyFill="1" applyBorder="1" applyAlignment="1">
      <alignment horizontal="center" vertical="center"/>
    </xf>
    <xf numFmtId="0" fontId="57" fillId="65" borderId="83" xfId="18443" applyFont="1" applyFill="1" applyBorder="1" applyAlignment="1">
      <alignment horizontal="center" vertical="center"/>
    </xf>
    <xf numFmtId="0" fontId="57" fillId="65" borderId="83" xfId="18443" applyFont="1" applyFill="1" applyBorder="1" applyAlignment="1">
      <alignment horizontal="center" vertical="center" wrapText="1"/>
    </xf>
    <xf numFmtId="0" fontId="193" fillId="65" borderId="83" xfId="18443" applyFont="1" applyFill="1" applyBorder="1" applyAlignment="1">
      <alignment horizontal="center" vertical="center" wrapText="1"/>
    </xf>
    <xf numFmtId="0" fontId="5" fillId="2" borderId="85" xfId="18443" applyFill="1" applyBorder="1" applyAlignment="1">
      <alignment horizontal="center" vertical="center"/>
    </xf>
    <xf numFmtId="0" fontId="57" fillId="2" borderId="86" xfId="18443" applyFont="1" applyFill="1" applyBorder="1" applyAlignment="1">
      <alignment horizontal="center" vertical="center"/>
    </xf>
    <xf numFmtId="0" fontId="57" fillId="0" borderId="64" xfId="18443" applyFont="1" applyBorder="1" applyAlignment="1">
      <alignment vertical="center" wrapText="1"/>
    </xf>
    <xf numFmtId="0" fontId="57" fillId="0" borderId="89" xfId="18443" applyFont="1" applyBorder="1" applyAlignment="1">
      <alignment horizontal="center" vertical="center"/>
    </xf>
    <xf numFmtId="0" fontId="57" fillId="0" borderId="89" xfId="18443" applyFont="1" applyBorder="1" applyAlignment="1">
      <alignment vertical="center" wrapText="1"/>
    </xf>
    <xf numFmtId="0" fontId="57" fillId="0" borderId="90" xfId="18443" quotePrefix="1" applyFont="1" applyBorder="1" applyAlignment="1">
      <alignment horizontal="center" vertical="center"/>
    </xf>
    <xf numFmtId="0" fontId="57" fillId="0" borderId="91" xfId="18443" applyFont="1" applyBorder="1" applyAlignment="1">
      <alignment horizontal="center" vertical="center"/>
    </xf>
    <xf numFmtId="0" fontId="57" fillId="0" borderId="91" xfId="18443" applyFont="1" applyBorder="1" applyAlignment="1">
      <alignment horizontal="left" vertical="center"/>
    </xf>
    <xf numFmtId="0" fontId="57" fillId="0" borderId="91" xfId="18443" applyFont="1" applyBorder="1">
      <alignment vertical="center"/>
    </xf>
    <xf numFmtId="0" fontId="131" fillId="0" borderId="91" xfId="18443" applyFont="1" applyBorder="1" applyAlignment="1">
      <alignment horizontal="center" vertical="center"/>
    </xf>
    <xf numFmtId="0" fontId="57" fillId="0" borderId="92" xfId="18443" applyFont="1" applyBorder="1" applyAlignment="1">
      <alignment horizontal="center" vertical="center"/>
    </xf>
    <xf numFmtId="0" fontId="57" fillId="0" borderId="95" xfId="18443" applyFont="1" applyBorder="1" applyAlignment="1">
      <alignment horizontal="center" vertical="center"/>
    </xf>
    <xf numFmtId="0" fontId="57" fillId="0" borderId="95" xfId="18443" applyFont="1" applyBorder="1" applyAlignment="1">
      <alignment vertical="center" wrapText="1"/>
    </xf>
    <xf numFmtId="0" fontId="214" fillId="0" borderId="0" xfId="0" applyFont="1">
      <alignment vertical="center"/>
    </xf>
    <xf numFmtId="177" fontId="214" fillId="0" borderId="0" xfId="1" applyFont="1">
      <alignment vertical="center"/>
    </xf>
    <xf numFmtId="0" fontId="214" fillId="0" borderId="0" xfId="0" applyFont="1" applyAlignment="1">
      <alignment horizontal="center" vertical="center"/>
    </xf>
    <xf numFmtId="9" fontId="216" fillId="0" borderId="0" xfId="0" applyNumberFormat="1" applyFont="1" applyAlignment="1">
      <alignment horizontal="center" vertical="center"/>
    </xf>
    <xf numFmtId="9" fontId="219" fillId="2" borderId="0" xfId="18445" applyFont="1" applyFill="1" applyAlignment="1">
      <alignment horizontal="center" vertical="center"/>
    </xf>
    <xf numFmtId="0" fontId="218" fillId="70" borderId="96" xfId="0" applyFont="1" applyFill="1" applyBorder="1">
      <alignment vertical="center"/>
    </xf>
    <xf numFmtId="0" fontId="218" fillId="70" borderId="97" xfId="0" applyFont="1" applyFill="1" applyBorder="1">
      <alignment vertical="center"/>
    </xf>
    <xf numFmtId="0" fontId="216" fillId="69" borderId="100" xfId="0" applyFont="1" applyFill="1" applyBorder="1" applyAlignment="1">
      <alignment horizontal="center" vertical="center"/>
    </xf>
    <xf numFmtId="0" fontId="216" fillId="69" borderId="101" xfId="0" applyFont="1" applyFill="1" applyBorder="1" applyAlignment="1">
      <alignment horizontal="center" vertical="center"/>
    </xf>
    <xf numFmtId="0" fontId="216" fillId="72" borderId="2" xfId="0" applyFont="1" applyFill="1" applyBorder="1" applyAlignment="1">
      <alignment horizontal="center" vertical="center"/>
    </xf>
    <xf numFmtId="0" fontId="219" fillId="71" borderId="2" xfId="2" applyFont="1" applyFill="1" applyBorder="1" applyAlignment="1">
      <alignment horizontal="center" vertical="center"/>
    </xf>
    <xf numFmtId="177" fontId="219" fillId="71" borderId="2" xfId="18446" applyFont="1" applyFill="1" applyBorder="1" applyAlignment="1">
      <alignment horizontal="center" vertical="center"/>
    </xf>
    <xf numFmtId="179" fontId="219" fillId="71" borderId="2" xfId="4" applyFont="1" applyFill="1" applyBorder="1" applyAlignment="1">
      <alignment horizontal="center" vertical="center"/>
    </xf>
    <xf numFmtId="0" fontId="219" fillId="0" borderId="0" xfId="0" applyFont="1" applyAlignment="1">
      <alignment horizontal="center" vertical="center"/>
    </xf>
    <xf numFmtId="0" fontId="215" fillId="0" borderId="0" xfId="0" applyFont="1">
      <alignment vertical="center"/>
    </xf>
    <xf numFmtId="0" fontId="223" fillId="0" borderId="0" xfId="0" applyFont="1">
      <alignment vertical="center"/>
    </xf>
    <xf numFmtId="177" fontId="223" fillId="0" borderId="0" xfId="0" applyNumberFormat="1" applyFont="1">
      <alignment vertical="center"/>
    </xf>
    <xf numFmtId="0" fontId="223" fillId="0" borderId="0" xfId="0" applyFont="1" applyAlignment="1">
      <alignment horizontal="center" vertical="center"/>
    </xf>
    <xf numFmtId="177" fontId="214" fillId="0" borderId="0" xfId="1" applyFont="1" applyFill="1">
      <alignment vertical="center"/>
    </xf>
    <xf numFmtId="177" fontId="227" fillId="69" borderId="2" xfId="1" applyFont="1" applyFill="1" applyBorder="1" applyAlignment="1">
      <alignment horizontal="center" vertical="center" wrapText="1"/>
    </xf>
    <xf numFmtId="0" fontId="228" fillId="69" borderId="100" xfId="0" applyFont="1" applyFill="1" applyBorder="1" applyAlignment="1">
      <alignment horizontal="center" vertical="center"/>
    </xf>
    <xf numFmtId="0" fontId="228" fillId="69" borderId="101" xfId="0" applyFont="1" applyFill="1" applyBorder="1" applyAlignment="1">
      <alignment horizontal="center" vertical="center"/>
    </xf>
    <xf numFmtId="0" fontId="229" fillId="72" borderId="2" xfId="0" applyFont="1" applyFill="1" applyBorder="1" applyAlignment="1">
      <alignment horizontal="center" vertical="center"/>
    </xf>
    <xf numFmtId="49" fontId="230" fillId="0" borderId="2" xfId="0" applyNumberFormat="1" applyFont="1" applyBorder="1" applyAlignment="1">
      <alignment horizontal="center" vertical="center" wrapText="1"/>
    </xf>
    <xf numFmtId="332" fontId="231" fillId="69" borderId="2" xfId="1" applyNumberFormat="1" applyFont="1" applyFill="1" applyBorder="1" applyAlignment="1">
      <alignment horizontal="center" vertical="center" wrapText="1"/>
    </xf>
    <xf numFmtId="177" fontId="62" fillId="0" borderId="2" xfId="1" applyFont="1" applyFill="1" applyBorder="1" applyAlignment="1">
      <alignment horizontal="center" vertical="center"/>
    </xf>
    <xf numFmtId="331" fontId="227" fillId="69" borderId="2" xfId="1" applyNumberFormat="1" applyFont="1" applyFill="1" applyBorder="1" applyAlignment="1">
      <alignment horizontal="center" vertical="center" wrapText="1"/>
    </xf>
    <xf numFmtId="177" fontId="231" fillId="0" borderId="2" xfId="1" applyFont="1" applyFill="1" applyBorder="1" applyAlignment="1">
      <alignment horizontal="center" vertical="center"/>
    </xf>
    <xf numFmtId="177" fontId="227" fillId="0" borderId="2" xfId="1" applyFont="1" applyFill="1" applyBorder="1" applyAlignment="1">
      <alignment horizontal="center" vertical="center" wrapText="1"/>
    </xf>
    <xf numFmtId="9" fontId="229" fillId="0" borderId="102" xfId="18445" applyFont="1" applyBorder="1" applyAlignment="1">
      <alignment horizontal="center" vertical="center"/>
    </xf>
    <xf numFmtId="0" fontId="229" fillId="0" borderId="3" xfId="0" applyFont="1" applyBorder="1">
      <alignment vertical="center"/>
    </xf>
    <xf numFmtId="0" fontId="229" fillId="0" borderId="0" xfId="0" applyFont="1">
      <alignment vertical="center"/>
    </xf>
    <xf numFmtId="49" fontId="227" fillId="72" borderId="2" xfId="0" applyNumberFormat="1" applyFont="1" applyFill="1" applyBorder="1" applyAlignment="1">
      <alignment horizontal="center" vertical="center" wrapText="1"/>
    </xf>
    <xf numFmtId="49" fontId="227" fillId="0" borderId="2" xfId="0" applyNumberFormat="1" applyFont="1" applyBorder="1" applyAlignment="1">
      <alignment horizontal="center" vertical="center" wrapText="1"/>
    </xf>
    <xf numFmtId="177" fontId="231" fillId="69" borderId="2" xfId="1" applyFont="1" applyFill="1" applyBorder="1" applyAlignment="1">
      <alignment horizontal="center" vertical="center" wrapText="1"/>
    </xf>
    <xf numFmtId="49" fontId="232" fillId="0" borderId="2" xfId="0" applyNumberFormat="1" applyFont="1" applyBorder="1" applyAlignment="1">
      <alignment horizontal="center" vertical="center" wrapText="1"/>
    </xf>
    <xf numFmtId="0" fontId="228" fillId="69" borderId="103" xfId="0" applyFont="1" applyFill="1" applyBorder="1" applyAlignment="1">
      <alignment horizontal="center" vertical="center"/>
    </xf>
    <xf numFmtId="0" fontId="228" fillId="69" borderId="104" xfId="0" applyFont="1" applyFill="1" applyBorder="1" applyAlignment="1">
      <alignment horizontal="center" vertical="center"/>
    </xf>
    <xf numFmtId="0" fontId="229" fillId="72" borderId="105" xfId="0" applyFont="1" applyFill="1" applyBorder="1" applyAlignment="1">
      <alignment horizontal="center" vertical="center"/>
    </xf>
    <xf numFmtId="0" fontId="62" fillId="0" borderId="105" xfId="2" applyFont="1" applyBorder="1" applyAlignment="1">
      <alignment vertical="center" shrinkToFit="1"/>
    </xf>
    <xf numFmtId="0" fontId="62" fillId="0" borderId="105" xfId="2" applyFont="1" applyBorder="1" applyAlignment="1">
      <alignment horizontal="center" vertical="center"/>
    </xf>
    <xf numFmtId="0" fontId="62" fillId="69" borderId="105" xfId="1" applyNumberFormat="1" applyFont="1" applyFill="1" applyBorder="1" applyAlignment="1">
      <alignment horizontal="center" vertical="center"/>
    </xf>
    <xf numFmtId="177" fontId="62" fillId="0" borderId="105" xfId="1" applyFont="1" applyFill="1" applyBorder="1" applyAlignment="1">
      <alignment horizontal="center" vertical="center"/>
    </xf>
    <xf numFmtId="331" fontId="227" fillId="69" borderId="105" xfId="1" applyNumberFormat="1" applyFont="1" applyFill="1" applyBorder="1" applyAlignment="1">
      <alignment horizontal="center" vertical="center" wrapText="1"/>
    </xf>
    <xf numFmtId="177" fontId="227" fillId="69" borderId="105" xfId="1" applyFont="1" applyFill="1" applyBorder="1" applyAlignment="1">
      <alignment horizontal="center" vertical="center" wrapText="1"/>
    </xf>
    <xf numFmtId="177" fontId="227" fillId="0" borderId="105" xfId="1" applyFont="1" applyFill="1" applyBorder="1" applyAlignment="1">
      <alignment horizontal="center" vertical="center" wrapText="1"/>
    </xf>
    <xf numFmtId="9" fontId="229" fillId="0" borderId="106" xfId="18445" applyFont="1" applyBorder="1" applyAlignment="1">
      <alignment horizontal="center" vertical="center"/>
    </xf>
    <xf numFmtId="0" fontId="229" fillId="0" borderId="107" xfId="0" applyFont="1" applyBorder="1">
      <alignment vertical="center"/>
    </xf>
    <xf numFmtId="0" fontId="98" fillId="0" borderId="108" xfId="0" applyFont="1" applyBorder="1" applyAlignment="1">
      <alignment horizontal="center" vertical="center"/>
    </xf>
    <xf numFmtId="0" fontId="98" fillId="0" borderId="0" xfId="0" applyFont="1" applyAlignment="1">
      <alignment horizontal="center" vertical="center"/>
    </xf>
    <xf numFmtId="177" fontId="229" fillId="0" borderId="0" xfId="1" applyFont="1">
      <alignment vertical="center"/>
    </xf>
    <xf numFmtId="177" fontId="228" fillId="0" borderId="0" xfId="0" applyNumberFormat="1" applyFont="1">
      <alignment vertical="center"/>
    </xf>
    <xf numFmtId="0" fontId="228" fillId="0" borderId="0" xfId="0" applyFont="1">
      <alignment vertical="center"/>
    </xf>
    <xf numFmtId="177" fontId="228" fillId="64" borderId="0" xfId="0" applyNumberFormat="1" applyFont="1" applyFill="1">
      <alignment vertical="center"/>
    </xf>
    <xf numFmtId="0" fontId="229" fillId="0" borderId="0" xfId="0" applyFont="1" applyAlignment="1">
      <alignment horizontal="center" vertical="center"/>
    </xf>
    <xf numFmtId="0" fontId="209" fillId="0" borderId="110" xfId="18443" applyFont="1" applyBorder="1">
      <alignment vertical="center"/>
    </xf>
    <xf numFmtId="0" fontId="209" fillId="0" borderId="111" xfId="18443" applyFont="1" applyBorder="1">
      <alignment vertical="center"/>
    </xf>
    <xf numFmtId="0" fontId="194" fillId="0" borderId="112" xfId="18443" applyFont="1" applyBorder="1">
      <alignment vertical="center"/>
    </xf>
    <xf numFmtId="0" fontId="194" fillId="0" borderId="110" xfId="18443" applyFont="1" applyBorder="1">
      <alignment vertical="center"/>
    </xf>
    <xf numFmtId="0" fontId="194" fillId="0" borderId="111" xfId="18443" applyFont="1" applyBorder="1">
      <alignment vertical="center"/>
    </xf>
    <xf numFmtId="0" fontId="209" fillId="0" borderId="109" xfId="18443" applyFont="1" applyBorder="1" applyAlignment="1">
      <alignment horizontal="center" vertical="center"/>
    </xf>
    <xf numFmtId="0" fontId="209" fillId="0" borderId="110" xfId="18443" applyFont="1" applyBorder="1" applyAlignment="1">
      <alignment horizontal="center" vertical="center"/>
    </xf>
    <xf numFmtId="0" fontId="233" fillId="0" borderId="0" xfId="18447" applyFont="1" applyAlignment="1">
      <alignment vertical="center"/>
    </xf>
    <xf numFmtId="0" fontId="234" fillId="0" borderId="0" xfId="2" applyFont="1"/>
    <xf numFmtId="0" fontId="235" fillId="0" borderId="0" xfId="2" applyFont="1"/>
    <xf numFmtId="0" fontId="236" fillId="0" borderId="0" xfId="18447" applyFont="1" applyAlignment="1">
      <alignment vertical="center"/>
    </xf>
    <xf numFmtId="0" fontId="237" fillId="0" borderId="102" xfId="18447" applyFont="1" applyBorder="1" applyAlignment="1">
      <alignment vertical="center"/>
    </xf>
    <xf numFmtId="0" fontId="236" fillId="0" borderId="113" xfId="18447" applyFont="1" applyBorder="1" applyAlignment="1">
      <alignment horizontal="center" vertical="center"/>
    </xf>
    <xf numFmtId="0" fontId="237" fillId="0" borderId="101" xfId="18447" applyFont="1" applyBorder="1" applyAlignment="1">
      <alignment horizontal="right" vertical="center"/>
    </xf>
    <xf numFmtId="0" fontId="236" fillId="73" borderId="114" xfId="18447" applyFont="1" applyFill="1" applyBorder="1" applyAlignment="1">
      <alignment horizontal="center" vertical="center"/>
    </xf>
    <xf numFmtId="0" fontId="236" fillId="73" borderId="115" xfId="18447" applyFont="1" applyFill="1" applyBorder="1" applyAlignment="1">
      <alignment horizontal="center" vertical="center" shrinkToFit="1"/>
    </xf>
    <xf numFmtId="0" fontId="236" fillId="73" borderId="1" xfId="18447" applyFont="1" applyFill="1" applyBorder="1" applyAlignment="1">
      <alignment horizontal="center" vertical="center"/>
    </xf>
    <xf numFmtId="0" fontId="236" fillId="73" borderId="116" xfId="18447" applyFont="1" applyFill="1" applyBorder="1" applyAlignment="1">
      <alignment horizontal="center" vertical="center" shrinkToFit="1"/>
    </xf>
    <xf numFmtId="0" fontId="238" fillId="0" borderId="113" xfId="18447" applyFont="1" applyBorder="1" applyAlignment="1">
      <alignment vertical="center"/>
    </xf>
    <xf numFmtId="0" fontId="239" fillId="0" borderId="101" xfId="18447" applyFont="1" applyBorder="1" applyAlignment="1">
      <alignment vertical="center"/>
    </xf>
    <xf numFmtId="0" fontId="240" fillId="0" borderId="0" xfId="18447" applyFont="1" applyAlignment="1">
      <alignment vertical="center" shrinkToFit="1"/>
    </xf>
    <xf numFmtId="0" fontId="236" fillId="73" borderId="1" xfId="18447" applyFont="1" applyFill="1" applyBorder="1" applyAlignment="1">
      <alignment horizontal="center" vertical="center" shrinkToFit="1"/>
    </xf>
    <xf numFmtId="31" fontId="237" fillId="0" borderId="113" xfId="18447" applyNumberFormat="1" applyFont="1" applyBorder="1" applyAlignment="1">
      <alignment vertical="center"/>
    </xf>
    <xf numFmtId="0" fontId="236" fillId="0" borderId="101" xfId="18447" applyFont="1" applyBorder="1" applyAlignment="1">
      <alignment vertical="center"/>
    </xf>
    <xf numFmtId="0" fontId="236" fillId="0" borderId="1" xfId="18447" applyFont="1" applyBorder="1" applyAlignment="1">
      <alignment horizontal="center" vertical="center"/>
    </xf>
    <xf numFmtId="0" fontId="236" fillId="0" borderId="116" xfId="18447" applyFont="1" applyBorder="1" applyAlignment="1">
      <alignment horizontal="center" vertical="center"/>
    </xf>
    <xf numFmtId="0" fontId="236" fillId="0" borderId="0" xfId="18447" applyFont="1" applyAlignment="1">
      <alignment horizontal="center" vertical="center" shrinkToFit="1"/>
    </xf>
    <xf numFmtId="0" fontId="236" fillId="0" borderId="117" xfId="18447" applyFont="1" applyBorder="1" applyAlignment="1">
      <alignment horizontal="center" vertical="center" shrinkToFit="1"/>
    </xf>
    <xf numFmtId="0" fontId="236" fillId="0" borderId="118" xfId="18447" applyFont="1" applyBorder="1" applyAlignment="1">
      <alignment horizontal="center" vertical="center" shrinkToFit="1"/>
    </xf>
    <xf numFmtId="0" fontId="240" fillId="0" borderId="119" xfId="18447" applyFont="1" applyBorder="1" applyAlignment="1">
      <alignment vertical="center"/>
    </xf>
    <xf numFmtId="333" fontId="241" fillId="0" borderId="119" xfId="18447" applyNumberFormat="1" applyFont="1" applyBorder="1" applyAlignment="1">
      <alignment vertical="center"/>
    </xf>
    <xf numFmtId="0" fontId="242" fillId="0" borderId="119" xfId="18447" applyFont="1" applyBorder="1" applyAlignment="1">
      <alignment horizontal="right" vertical="center"/>
    </xf>
    <xf numFmtId="0" fontId="243" fillId="0" borderId="119" xfId="18447" applyFont="1" applyBorder="1" applyAlignment="1">
      <alignment horizontal="right" vertical="center"/>
    </xf>
    <xf numFmtId="0" fontId="237" fillId="0" borderId="119" xfId="18447" applyFont="1" applyBorder="1" applyAlignment="1">
      <alignment horizontal="right" vertical="center"/>
    </xf>
    <xf numFmtId="0" fontId="236" fillId="0" borderId="0" xfId="18447" applyFont="1" applyAlignment="1">
      <alignment vertical="center" shrinkToFit="1"/>
    </xf>
    <xf numFmtId="0" fontId="237" fillId="0" borderId="120" xfId="18447" applyFont="1" applyBorder="1" applyAlignment="1">
      <alignment horizontal="center" vertical="center"/>
    </xf>
    <xf numFmtId="0" fontId="237" fillId="0" borderId="121" xfId="18447" applyFont="1" applyBorder="1" applyAlignment="1">
      <alignment horizontal="center" vertical="center"/>
    </xf>
    <xf numFmtId="0" fontId="237" fillId="0" borderId="122" xfId="18447" applyFont="1" applyBorder="1" applyAlignment="1">
      <alignment horizontal="center" vertical="center"/>
    </xf>
    <xf numFmtId="0" fontId="244" fillId="0" borderId="123" xfId="18447" applyFont="1" applyBorder="1" applyAlignment="1">
      <alignment horizontal="center" vertical="center"/>
    </xf>
    <xf numFmtId="0" fontId="237" fillId="0" borderId="124" xfId="18447" applyFont="1" applyBorder="1" applyAlignment="1">
      <alignment vertical="center"/>
    </xf>
    <xf numFmtId="0" fontId="244" fillId="0" borderId="124" xfId="18447" applyFont="1" applyBorder="1" applyAlignment="1">
      <alignment vertical="center"/>
    </xf>
    <xf numFmtId="1" fontId="244" fillId="0" borderId="124" xfId="18447" applyNumberFormat="1" applyFont="1" applyBorder="1" applyAlignment="1">
      <alignment horizontal="center" vertical="center"/>
    </xf>
    <xf numFmtId="334" fontId="244" fillId="0" borderId="124" xfId="18448" applyFont="1" applyBorder="1" applyAlignment="1">
      <alignment horizontal="right" vertical="center"/>
    </xf>
    <xf numFmtId="0" fontId="244" fillId="0" borderId="125" xfId="18447" applyFont="1" applyBorder="1" applyAlignment="1">
      <alignment vertical="center"/>
    </xf>
    <xf numFmtId="0" fontId="244" fillId="0" borderId="126" xfId="18447" applyFont="1" applyBorder="1" applyAlignment="1">
      <alignment horizontal="center" vertical="center"/>
    </xf>
    <xf numFmtId="0" fontId="244" fillId="0" borderId="57" xfId="18447" applyFont="1" applyBorder="1" applyAlignment="1">
      <alignment horizontal="center" vertical="center"/>
    </xf>
    <xf numFmtId="0" fontId="245" fillId="0" borderId="57" xfId="2" applyFont="1" applyBorder="1" applyAlignment="1">
      <alignment horizontal="center" vertical="center"/>
    </xf>
    <xf numFmtId="1" fontId="244" fillId="0" borderId="57" xfId="18447" applyNumberFormat="1" applyFont="1" applyBorder="1" applyAlignment="1">
      <alignment horizontal="center" vertical="center"/>
    </xf>
    <xf numFmtId="334" fontId="244" fillId="0" borderId="57" xfId="18448" applyFont="1" applyBorder="1" applyAlignment="1">
      <alignment horizontal="right" vertical="center"/>
    </xf>
    <xf numFmtId="0" fontId="244" fillId="0" borderId="127" xfId="18447" quotePrefix="1" applyFont="1" applyBorder="1" applyAlignment="1">
      <alignment vertical="center"/>
    </xf>
    <xf numFmtId="0" fontId="244" fillId="0" borderId="127" xfId="18447" applyFont="1" applyBorder="1" applyAlignment="1">
      <alignment vertical="center"/>
    </xf>
    <xf numFmtId="0" fontId="237" fillId="74" borderId="57" xfId="18447" applyFont="1" applyFill="1" applyBorder="1" applyAlignment="1">
      <alignment vertical="center"/>
    </xf>
    <xf numFmtId="1" fontId="237" fillId="74" borderId="57" xfId="18447" applyNumberFormat="1" applyFont="1" applyFill="1" applyBorder="1" applyAlignment="1">
      <alignment horizontal="center" vertical="center"/>
    </xf>
    <xf numFmtId="334" fontId="237" fillId="74" borderId="57" xfId="18448" applyFont="1" applyFill="1" applyBorder="1" applyAlignment="1">
      <alignment horizontal="right" vertical="center"/>
    </xf>
    <xf numFmtId="0" fontId="237" fillId="0" borderId="57" xfId="18447" applyFont="1" applyBorder="1" applyAlignment="1">
      <alignment vertical="center"/>
    </xf>
    <xf numFmtId="0" fontId="244" fillId="0" borderId="57" xfId="18447" applyFont="1" applyBorder="1" applyAlignment="1">
      <alignment vertical="center"/>
    </xf>
    <xf numFmtId="334" fontId="237" fillId="0" borderId="57" xfId="18448" applyFont="1" applyFill="1" applyBorder="1" applyAlignment="1">
      <alignment horizontal="right" vertical="center"/>
    </xf>
    <xf numFmtId="0" fontId="244" fillId="0" borderId="57" xfId="18449" applyFont="1" applyBorder="1" applyAlignment="1">
      <alignment horizontal="center" vertical="center"/>
    </xf>
    <xf numFmtId="179" fontId="244" fillId="0" borderId="57" xfId="4" applyFont="1" applyFill="1" applyBorder="1" applyAlignment="1">
      <alignment horizontal="right" vertical="center"/>
    </xf>
    <xf numFmtId="41" fontId="244" fillId="0" borderId="57" xfId="18450" applyFont="1" applyFill="1" applyBorder="1" applyAlignment="1">
      <alignment horizontal="right" vertical="center"/>
    </xf>
    <xf numFmtId="0" fontId="244" fillId="73" borderId="57" xfId="18447" applyFont="1" applyFill="1" applyBorder="1" applyAlignment="1">
      <alignment vertical="center"/>
    </xf>
    <xf numFmtId="0" fontId="244" fillId="73" borderId="57" xfId="2" applyFont="1" applyFill="1" applyBorder="1" applyAlignment="1">
      <alignment horizontal="left" vertical="center"/>
    </xf>
    <xf numFmtId="0" fontId="244" fillId="0" borderId="57" xfId="2" applyFont="1" applyBorder="1" applyAlignment="1">
      <alignment horizontal="left" vertical="center"/>
    </xf>
    <xf numFmtId="9" fontId="237" fillId="74" borderId="57" xfId="2" applyNumberFormat="1" applyFont="1" applyFill="1" applyBorder="1" applyAlignment="1">
      <alignment horizontal="right" vertical="center"/>
    </xf>
    <xf numFmtId="1" fontId="237" fillId="74" borderId="57" xfId="6" applyNumberFormat="1" applyFont="1" applyFill="1" applyBorder="1" applyAlignment="1">
      <alignment horizontal="center" vertical="center"/>
    </xf>
    <xf numFmtId="41" fontId="237" fillId="74" borderId="57" xfId="18448" applyNumberFormat="1" applyFont="1" applyFill="1" applyBorder="1" applyAlignment="1">
      <alignment horizontal="right" vertical="center"/>
    </xf>
    <xf numFmtId="9" fontId="244" fillId="0" borderId="57" xfId="2" applyNumberFormat="1" applyFont="1" applyBorder="1" applyAlignment="1">
      <alignment horizontal="right" vertical="center"/>
    </xf>
    <xf numFmtId="1" fontId="244" fillId="0" borderId="57" xfId="6" applyNumberFormat="1" applyFont="1" applyFill="1" applyBorder="1" applyAlignment="1">
      <alignment horizontal="center" vertical="center"/>
    </xf>
    <xf numFmtId="41" fontId="237" fillId="0" borderId="57" xfId="18448" applyNumberFormat="1" applyFont="1" applyFill="1" applyBorder="1" applyAlignment="1">
      <alignment horizontal="right" vertical="center"/>
    </xf>
    <xf numFmtId="0" fontId="244" fillId="0" borderId="57" xfId="2" applyFont="1" applyBorder="1" applyAlignment="1">
      <alignment vertical="center"/>
    </xf>
    <xf numFmtId="334" fontId="244" fillId="73" borderId="57" xfId="18448" applyFont="1" applyFill="1" applyBorder="1" applyAlignment="1">
      <alignment horizontal="right" vertical="center"/>
    </xf>
    <xf numFmtId="0" fontId="237" fillId="0" borderId="128" xfId="18447" applyFont="1" applyBorder="1" applyAlignment="1">
      <alignment horizontal="center" vertical="center" textRotation="255"/>
    </xf>
    <xf numFmtId="0" fontId="237" fillId="0" borderId="129" xfId="18447" applyFont="1" applyBorder="1" applyAlignment="1">
      <alignment vertical="top"/>
    </xf>
    <xf numFmtId="0" fontId="244" fillId="0" borderId="130" xfId="18447" applyFont="1" applyBorder="1" applyAlignment="1">
      <alignment vertical="center"/>
    </xf>
    <xf numFmtId="0" fontId="244" fillId="0" borderId="130" xfId="18447" applyFont="1" applyBorder="1" applyAlignment="1">
      <alignment horizontal="right" vertical="center"/>
    </xf>
    <xf numFmtId="0" fontId="244" fillId="0" borderId="131" xfId="18447" applyFont="1" applyBorder="1" applyAlignment="1">
      <alignment vertical="center"/>
    </xf>
    <xf numFmtId="0" fontId="246" fillId="0" borderId="0" xfId="7" applyFont="1"/>
    <xf numFmtId="0" fontId="201" fillId="0" borderId="64" xfId="18443" applyFont="1" applyBorder="1" applyAlignment="1">
      <alignment horizontal="center" vertical="center"/>
    </xf>
    <xf numFmtId="0" fontId="201" fillId="0" borderId="57" xfId="18443" applyFont="1" applyBorder="1" applyAlignment="1">
      <alignment horizontal="center" vertical="center"/>
    </xf>
    <xf numFmtId="0" fontId="201" fillId="0" borderId="89" xfId="18443" applyFont="1" applyBorder="1" applyAlignment="1">
      <alignment horizontal="center" vertical="center"/>
    </xf>
    <xf numFmtId="0" fontId="201" fillId="0" borderId="95" xfId="18443" applyFont="1" applyBorder="1" applyAlignment="1">
      <alignment horizontal="center" vertical="center"/>
    </xf>
    <xf numFmtId="334" fontId="247" fillId="74" borderId="0" xfId="2" applyNumberFormat="1" applyFont="1" applyFill="1" applyAlignment="1">
      <alignment vertical="center"/>
    </xf>
    <xf numFmtId="9" fontId="248" fillId="2" borderId="0" xfId="18445" applyFont="1" applyFill="1" applyAlignment="1">
      <alignment horizontal="center" vertical="center"/>
    </xf>
    <xf numFmtId="0" fontId="233" fillId="0" borderId="0" xfId="18447" applyFont="1" applyAlignment="1">
      <alignment horizontal="center" vertical="center"/>
    </xf>
    <xf numFmtId="0" fontId="240" fillId="0" borderId="0" xfId="18447" applyFont="1" applyAlignment="1">
      <alignment vertical="center"/>
    </xf>
    <xf numFmtId="0" fontId="236" fillId="0" borderId="0" xfId="18447" applyFont="1" applyAlignment="1">
      <alignment vertical="center"/>
    </xf>
    <xf numFmtId="179" fontId="219" fillId="71" borderId="97" xfId="4" applyFont="1" applyFill="1" applyBorder="1" applyAlignment="1">
      <alignment horizontal="center" vertical="center"/>
    </xf>
    <xf numFmtId="0" fontId="216" fillId="71" borderId="97" xfId="0" applyFont="1" applyFill="1" applyBorder="1" applyAlignment="1">
      <alignment horizontal="center" vertical="center"/>
    </xf>
    <xf numFmtId="0" fontId="216" fillId="71" borderId="2" xfId="0" applyFont="1" applyFill="1" applyBorder="1" applyAlignment="1">
      <alignment horizontal="center" vertical="center"/>
    </xf>
    <xf numFmtId="0" fontId="218" fillId="70" borderId="98" xfId="0" applyFont="1" applyFill="1" applyBorder="1" applyAlignment="1">
      <alignment horizontal="center" vertical="center"/>
    </xf>
    <xf numFmtId="0" fontId="218" fillId="70" borderId="102" xfId="0" applyFont="1" applyFill="1" applyBorder="1" applyAlignment="1">
      <alignment horizontal="center" vertical="center"/>
    </xf>
    <xf numFmtId="0" fontId="222" fillId="0" borderId="99" xfId="0" applyFont="1" applyBorder="1" applyAlignment="1">
      <alignment horizontal="center" vertical="center"/>
    </xf>
    <xf numFmtId="0" fontId="214" fillId="0" borderId="3" xfId="0" applyFont="1" applyBorder="1" applyAlignment="1">
      <alignment horizontal="center" vertical="center"/>
    </xf>
    <xf numFmtId="177" fontId="219" fillId="71" borderId="97" xfId="18446" applyFont="1" applyFill="1" applyBorder="1" applyAlignment="1">
      <alignment horizontal="center" vertical="center"/>
    </xf>
    <xf numFmtId="0" fontId="218" fillId="0" borderId="0" xfId="0" applyFont="1" applyAlignment="1">
      <alignment horizontal="center" vertical="center"/>
    </xf>
    <xf numFmtId="0" fontId="221" fillId="71" borderId="97" xfId="2" applyFont="1" applyFill="1" applyBorder="1" applyAlignment="1">
      <alignment horizontal="center" vertical="center"/>
    </xf>
    <xf numFmtId="0" fontId="219" fillId="71" borderId="97" xfId="2" applyFont="1" applyFill="1" applyBorder="1" applyAlignment="1">
      <alignment horizontal="center" vertical="center"/>
    </xf>
    <xf numFmtId="0" fontId="219" fillId="71" borderId="2" xfId="2" applyFont="1" applyFill="1" applyBorder="1" applyAlignment="1">
      <alignment horizontal="center" vertical="center"/>
    </xf>
    <xf numFmtId="177" fontId="219" fillId="71" borderId="97" xfId="1" applyFont="1" applyFill="1" applyBorder="1" applyAlignment="1">
      <alignment horizontal="center" vertical="center"/>
    </xf>
    <xf numFmtId="177" fontId="219" fillId="71" borderId="2" xfId="1" applyFont="1" applyFill="1" applyBorder="1" applyAlignment="1">
      <alignment horizontal="center" vertical="center"/>
    </xf>
    <xf numFmtId="0" fontId="213" fillId="0" borderId="0" xfId="18443" applyFont="1" applyAlignment="1">
      <alignment horizontal="center" vertical="center" wrapText="1"/>
    </xf>
    <xf numFmtId="0" fontId="213" fillId="0" borderId="0" xfId="18443" applyFont="1" applyAlignment="1">
      <alignment horizontal="center" vertical="center"/>
    </xf>
    <xf numFmtId="330" fontId="163" fillId="0" borderId="80" xfId="18443" applyNumberFormat="1" applyFont="1" applyBorder="1" applyAlignment="1">
      <alignment horizontal="center" vertical="center"/>
    </xf>
    <xf numFmtId="330" fontId="163" fillId="0" borderId="78" xfId="18443" applyNumberFormat="1" applyFont="1" applyBorder="1" applyAlignment="1">
      <alignment horizontal="center" vertical="center"/>
    </xf>
    <xf numFmtId="330" fontId="163" fillId="0" borderId="88" xfId="18443" applyNumberFormat="1" applyFont="1" applyBorder="1" applyAlignment="1">
      <alignment horizontal="center" vertical="center"/>
    </xf>
    <xf numFmtId="0" fontId="57" fillId="0" borderId="80" xfId="18443" applyFont="1" applyBorder="1" applyAlignment="1">
      <alignment horizontal="center" vertical="center"/>
    </xf>
    <xf numFmtId="0" fontId="57" fillId="0" borderId="78" xfId="18443" applyFont="1" applyBorder="1" applyAlignment="1">
      <alignment horizontal="center" vertical="center"/>
    </xf>
    <xf numFmtId="0" fontId="57" fillId="0" borderId="88" xfId="18443" applyFont="1" applyBorder="1" applyAlignment="1">
      <alignment horizontal="center" vertical="center"/>
    </xf>
    <xf numFmtId="0" fontId="210" fillId="0" borderId="80" xfId="18443" applyFont="1" applyBorder="1" applyAlignment="1">
      <alignment horizontal="center" vertical="center"/>
    </xf>
    <xf numFmtId="0" fontId="210" fillId="0" borderId="78" xfId="18443" applyFont="1" applyBorder="1" applyAlignment="1">
      <alignment horizontal="center" vertical="center"/>
    </xf>
    <xf numFmtId="0" fontId="210" fillId="0" borderId="88" xfId="18443" applyFont="1" applyBorder="1" applyAlignment="1">
      <alignment horizontal="center" vertical="center"/>
    </xf>
    <xf numFmtId="0" fontId="211" fillId="0" borderId="80" xfId="18443" applyFont="1" applyBorder="1" applyAlignment="1">
      <alignment horizontal="center" vertical="center" wrapText="1"/>
    </xf>
    <xf numFmtId="0" fontId="211" fillId="0" borderId="78" xfId="18443" applyFont="1" applyBorder="1" applyAlignment="1">
      <alignment horizontal="center" vertical="center" wrapText="1"/>
    </xf>
    <xf numFmtId="0" fontId="211" fillId="0" borderId="88" xfId="18443" applyFont="1" applyBorder="1" applyAlignment="1">
      <alignment horizontal="center" vertical="center" wrapText="1"/>
    </xf>
    <xf numFmtId="0" fontId="210" fillId="0" borderId="94" xfId="18443" applyFont="1" applyBorder="1" applyAlignment="1">
      <alignment horizontal="center" vertical="center"/>
    </xf>
    <xf numFmtId="0" fontId="197" fillId="67" borderId="69" xfId="18443" quotePrefix="1" applyFont="1" applyFill="1" applyBorder="1" applyAlignment="1">
      <alignment vertical="center" wrapText="1"/>
    </xf>
    <xf numFmtId="0" fontId="206" fillId="0" borderId="0" xfId="18443" applyFont="1" applyAlignment="1">
      <alignment horizontal="center" vertical="center"/>
    </xf>
    <xf numFmtId="0" fontId="202" fillId="0" borderId="0" xfId="18443" applyFont="1" applyAlignment="1">
      <alignment horizontal="center" vertical="center"/>
    </xf>
    <xf numFmtId="0" fontId="201" fillId="0" borderId="94" xfId="18443" applyFont="1" applyBorder="1" applyAlignment="1">
      <alignment horizontal="center" vertical="center"/>
    </xf>
    <xf numFmtId="0" fontId="201" fillId="0" borderId="78" xfId="18443" applyFont="1" applyBorder="1" applyAlignment="1">
      <alignment horizontal="center" vertical="center"/>
    </xf>
    <xf numFmtId="0" fontId="201" fillId="0" borderId="88" xfId="18443" applyFont="1" applyBorder="1" applyAlignment="1">
      <alignment horizontal="center" vertical="center"/>
    </xf>
    <xf numFmtId="0" fontId="163" fillId="0" borderId="81" xfId="18443" quotePrefix="1" applyFont="1" applyBorder="1" applyAlignment="1">
      <alignment horizontal="center" vertical="center"/>
    </xf>
    <xf numFmtId="0" fontId="163" fillId="0" borderId="79" xfId="18443" quotePrefix="1" applyFont="1" applyBorder="1" applyAlignment="1">
      <alignment horizontal="center" vertical="center"/>
    </xf>
    <xf numFmtId="0" fontId="163" fillId="0" borderId="87" xfId="18443" quotePrefix="1" applyFont="1" applyBorder="1" applyAlignment="1">
      <alignment horizontal="center" vertical="center"/>
    </xf>
    <xf numFmtId="0" fontId="163" fillId="0" borderId="93" xfId="18443" quotePrefix="1" applyFont="1" applyBorder="1" applyAlignment="1">
      <alignment horizontal="center" vertical="center"/>
    </xf>
    <xf numFmtId="330" fontId="163" fillId="0" borderId="94" xfId="18443" applyNumberFormat="1" applyFont="1" applyBorder="1" applyAlignment="1">
      <alignment horizontal="center" vertical="center"/>
    </xf>
    <xf numFmtId="0" fontId="57" fillId="0" borderId="94" xfId="18443" applyFont="1" applyBorder="1" applyAlignment="1">
      <alignment horizontal="center" vertical="center"/>
    </xf>
  </cellXfs>
  <cellStyles count="18451">
    <cellStyle name="_x0012_" xfId="14" xr:uid="{00000000-0005-0000-0000-000000000000}"/>
    <cellStyle name="_x0014_" xfId="15" xr:uid="{00000000-0005-0000-0000-000001000000}"/>
    <cellStyle name=" " xfId="16" xr:uid="{00000000-0005-0000-0000-000002000000}"/>
    <cellStyle name="          _x000d__x000a_386grabber=GSV7VGA.3" xfId="17" xr:uid="{00000000-0005-0000-0000-000003000000}"/>
    <cellStyle name="          _x000d__x000a_386grabber=vga.3gr_x000d__x000a_" xfId="18" xr:uid="{00000000-0005-0000-0000-000004000000}"/>
    <cellStyle name="  2" xfId="19" xr:uid="{00000000-0005-0000-0000-000005000000}"/>
    <cellStyle name=" _00__원가계산서" xfId="20" xr:uid="{00000000-0005-0000-0000-000006000000}"/>
    <cellStyle name=" _97연말" xfId="21" xr:uid="{00000000-0005-0000-0000-000007000000}"/>
    <cellStyle name=" _97연말_00__원가계산서" xfId="22" xr:uid="{00000000-0005-0000-0000-000008000000}"/>
    <cellStyle name=" _97연말1" xfId="23" xr:uid="{00000000-0005-0000-0000-000009000000}"/>
    <cellStyle name=" _97연말1_00__원가계산서" xfId="24" xr:uid="{00000000-0005-0000-0000-00000A000000}"/>
    <cellStyle name=" _Book1" xfId="25" xr:uid="{00000000-0005-0000-0000-00000B000000}"/>
    <cellStyle name=" _Book1_00__원가계산서" xfId="26" xr:uid="{00000000-0005-0000-0000-00000C000000}"/>
    <cellStyle name=" _견적서(설비)" xfId="27" xr:uid="{00000000-0005-0000-0000-00000D000000}"/>
    <cellStyle name=" _광주수완지구(각층상가설비제외)-VER0" xfId="28" xr:uid="{00000000-0005-0000-0000-00000E000000}"/>
    <cellStyle name=" _구즉초-기계설비+소방(내역) VER-1" xfId="29" xr:uid="{00000000-0005-0000-0000-00000F000000}"/>
    <cellStyle name=" _용문동예촌빌딩신축공사(기계설비)-ver0" xfId="30" xr:uid="{00000000-0005-0000-0000-000010000000}"/>
    <cellStyle name=" _천동00빌딩신축공사(기계설비)-VER0" xfId="31" xr:uid="{00000000-0005-0000-0000-000011000000}"/>
    <cellStyle name="&quot;" xfId="32" xr:uid="{00000000-0005-0000-0000-000012000000}"/>
    <cellStyle name="_x0014_&quot;_x0003__x0003__x000c_?_x0008__x0014_4_x0001_" xfId="33" xr:uid="{00000000-0005-0000-0000-000013000000}"/>
    <cellStyle name="&quot;도급대비 &quot;백분율" xfId="34" xr:uid="{00000000-0005-0000-0000-000014000000}"/>
    <cellStyle name="&quot;도급대비&quot;백분율" xfId="35" xr:uid="{00000000-0005-0000-0000-000015000000}"/>
    <cellStyle name="&quot;도급대비&quot;표준" xfId="36" xr:uid="{00000000-0005-0000-0000-000016000000}"/>
    <cellStyle name="#" xfId="37" xr:uid="{00000000-0005-0000-0000-000017000000}"/>
    <cellStyle name="#,##0" xfId="38" xr:uid="{00000000-0005-0000-0000-000018000000}"/>
    <cellStyle name="#,##0 2" xfId="39" xr:uid="{00000000-0005-0000-0000-000019000000}"/>
    <cellStyle name="#,##0!" xfId="40" xr:uid="{00000000-0005-0000-0000-00001A000000}"/>
    <cellStyle name="#,##0$" xfId="41" xr:uid="{00000000-0005-0000-0000-00001B000000}"/>
    <cellStyle name="#,##0$!" xfId="42" xr:uid="{00000000-0005-0000-0000-00001C000000}"/>
    <cellStyle name="#,##0$$" xfId="43" xr:uid="{00000000-0005-0000-0000-00001D000000}"/>
    <cellStyle name="#,##0$$!" xfId="44" xr:uid="{00000000-0005-0000-0000-00001E000000}"/>
    <cellStyle name="#,##0$$$" xfId="45" xr:uid="{00000000-0005-0000-0000-00001F000000}"/>
    <cellStyle name="#,##0$$$!" xfId="46" xr:uid="{00000000-0005-0000-0000-000020000000}"/>
    <cellStyle name="#,##0$$$$" xfId="47" xr:uid="{00000000-0005-0000-0000-000021000000}"/>
    <cellStyle name="#,##0$$$$!" xfId="48" xr:uid="{00000000-0005-0000-0000-000022000000}"/>
    <cellStyle name="#,##0$$$$$" xfId="49" xr:uid="{00000000-0005-0000-0000-000023000000}"/>
    <cellStyle name="#,##0$$$$$!" xfId="50" xr:uid="{00000000-0005-0000-0000-000024000000}"/>
    <cellStyle name="#,##0$$$$$$" xfId="51" xr:uid="{00000000-0005-0000-0000-000025000000}"/>
    <cellStyle name="#,##0$$$$$$!" xfId="52" xr:uid="{00000000-0005-0000-0000-000026000000}"/>
    <cellStyle name="#,##0$$$$$$$" xfId="53" xr:uid="{00000000-0005-0000-0000-000027000000}"/>
    <cellStyle name="#,##0$$$$$$$!" xfId="54" xr:uid="{00000000-0005-0000-0000-000028000000}"/>
    <cellStyle name="#,##0$$$$$$$$" xfId="55" xr:uid="{00000000-0005-0000-0000-000029000000}"/>
    <cellStyle name="#,##0$$$$$$_미정리예수금 " xfId="56" xr:uid="{00000000-0005-0000-0000-00002A000000}"/>
    <cellStyle name="#,##0$$$$$_미정리예수금 " xfId="57" xr:uid="{00000000-0005-0000-0000-00002B000000}"/>
    <cellStyle name="#,##0.0" xfId="58" xr:uid="{00000000-0005-0000-0000-00002C000000}"/>
    <cellStyle name="#,##0.0$" xfId="59" xr:uid="{00000000-0005-0000-0000-00002D000000}"/>
    <cellStyle name="#,##0.0$!" xfId="60" xr:uid="{00000000-0005-0000-0000-00002E000000}"/>
    <cellStyle name="#,##0.0$$" xfId="61" xr:uid="{00000000-0005-0000-0000-00002F000000}"/>
    <cellStyle name="#,##0.0$$!" xfId="62" xr:uid="{00000000-0005-0000-0000-000030000000}"/>
    <cellStyle name="#,##0.0$$$" xfId="63" xr:uid="{00000000-0005-0000-0000-000031000000}"/>
    <cellStyle name="#,##0.0$$$!" xfId="64" xr:uid="{00000000-0005-0000-0000-000032000000}"/>
    <cellStyle name="#,##0.0$$$$" xfId="65" xr:uid="{00000000-0005-0000-0000-000033000000}"/>
    <cellStyle name="#,##0.0$$$$!" xfId="66" xr:uid="{00000000-0005-0000-0000-000034000000}"/>
    <cellStyle name="#,##0.0$$$$$" xfId="67" xr:uid="{00000000-0005-0000-0000-000035000000}"/>
    <cellStyle name="#,##0.0$$$$$!" xfId="68" xr:uid="{00000000-0005-0000-0000-000036000000}"/>
    <cellStyle name="#,##0.0$$$$$$" xfId="69" xr:uid="{00000000-0005-0000-0000-000037000000}"/>
    <cellStyle name="#,##0.0$$$$$$!" xfId="70" xr:uid="{00000000-0005-0000-0000-000038000000}"/>
    <cellStyle name="#,##0.0$$$$$$_미정리예수금 " xfId="71" xr:uid="{00000000-0005-0000-0000-000039000000}"/>
    <cellStyle name="#,##0.0$$$$_미정리예수금 " xfId="72" xr:uid="{00000000-0005-0000-0000-00003A000000}"/>
    <cellStyle name="#,##0.0$$_미정리예수금 " xfId="73" xr:uid="{00000000-0005-0000-0000-00003B000000}"/>
    <cellStyle name="#,##0.00" xfId="74" xr:uid="{00000000-0005-0000-0000-00003C000000}"/>
    <cellStyle name="#,##0.000" xfId="75" xr:uid="{00000000-0005-0000-0000-00003D000000}"/>
    <cellStyle name="#,##0_(검토결과수정분)아워홈 용인북리 식품가공센터내역서328" xfId="76" xr:uid="{00000000-0005-0000-0000-00003E000000}"/>
    <cellStyle name="$" xfId="77" xr:uid="{00000000-0005-0000-0000-00003F000000}"/>
    <cellStyle name="$_db진흥" xfId="78" xr:uid="{00000000-0005-0000-0000-000040000000}"/>
    <cellStyle name="$_견적2" xfId="79" xr:uid="{00000000-0005-0000-0000-000041000000}"/>
    <cellStyle name="$_기아" xfId="80" xr:uid="{00000000-0005-0000-0000-000042000000}"/>
    <cellStyle name="(##.00)" xfId="81" xr:uid="{00000000-0005-0000-0000-000043000000}"/>
    <cellStyle name="(△콤마)" xfId="82" xr:uid="{00000000-0005-0000-0000-000044000000}"/>
    <cellStyle name="(백분율)" xfId="83" xr:uid="{00000000-0005-0000-0000-000045000000}"/>
    <cellStyle name="(용량보정)" xfId="84" xr:uid="{00000000-0005-0000-0000-000046000000}"/>
    <cellStyle name="(콤마)" xfId="85" xr:uid="{00000000-0005-0000-0000-000047000000}"/>
    <cellStyle name="/" xfId="86" xr:uid="{00000000-0005-0000-0000-000048000000}"/>
    <cellStyle name="?" xfId="87" xr:uid="{00000000-0005-0000-0000-000049000000}"/>
    <cellStyle name="??_x000c_둄_x001b__x000d_|?_x0001_?_x0003__x0014__x0007__x0001__x0001_" xfId="88" xr:uid="{00000000-0005-0000-0000-00004A000000}"/>
    <cellStyle name="??_x000c_長_x0017__x000d_筬U_x0001_??_x0007__x0001__x0001_" xfId="89" xr:uid="{00000000-0005-0000-0000-00004B000000}"/>
    <cellStyle name="??&amp;O?&amp;H?_x0008__x000f__x0007_?_x0007__x0001__x0001_" xfId="90" xr:uid="{00000000-0005-0000-0000-00004C000000}"/>
    <cellStyle name="??&amp;O?&amp;H?_x0008__x000f__x0007_?_x0007__x0001__x0001_ 2" xfId="91" xr:uid="{00000000-0005-0000-0000-00004D000000}"/>
    <cellStyle name="??&amp;O?&amp;H?_x0008_??_x0007__x0001__x0001_" xfId="92" xr:uid="{00000000-0005-0000-0000-00004E000000}"/>
    <cellStyle name="??&amp;O?&amp;H?_x0008__x000f__x0007_?_x0007__x0001__x0001__1차 기성정리중_080408_한연수 Rev.5" xfId="93" xr:uid="{00000000-0005-0000-0000-00004F000000}"/>
    <cellStyle name="??&amp;쏗?뷐9_x0008__x0011__x0007_?_x0007__x0001__x0001_" xfId="94" xr:uid="{00000000-0005-0000-0000-000050000000}"/>
    <cellStyle name="??????????????? [0]_Excel_MD97DL" xfId="95" xr:uid="{00000000-0005-0000-0000-000051000000}"/>
    <cellStyle name="???????????????? [0]_Excel_MD97DL" xfId="96" xr:uid="{00000000-0005-0000-0000-000052000000}"/>
    <cellStyle name="????????????????? [0]_Excel_MD97DL" xfId="97" xr:uid="{00000000-0005-0000-0000-000053000000}"/>
    <cellStyle name="??????????????????? [0]_Excel_MD97DL" xfId="98" xr:uid="{00000000-0005-0000-0000-000054000000}"/>
    <cellStyle name="???????????????????_Excel_MD97DL" xfId="99" xr:uid="{00000000-0005-0000-0000-000055000000}"/>
    <cellStyle name="?????????????????_Excel_MD97DL" xfId="100" xr:uid="{00000000-0005-0000-0000-000056000000}"/>
    <cellStyle name="????????????????_Excel_MD97DL" xfId="101" xr:uid="{00000000-0005-0000-0000-000057000000}"/>
    <cellStyle name="???????????????_Excel_MD97DL" xfId="102" xr:uid="{00000000-0005-0000-0000-000058000000}"/>
    <cellStyle name="????_bonusL" xfId="103" xr:uid="{00000000-0005-0000-0000-000059000000}"/>
    <cellStyle name="???_??????" xfId="104" xr:uid="{00000000-0005-0000-0000-00005A000000}"/>
    <cellStyle name="??_?.????" xfId="105" xr:uid="{00000000-0005-0000-0000-00005B000000}"/>
    <cellStyle name="?W?_laroux" xfId="106" xr:uid="{00000000-0005-0000-0000-00005C000000}"/>
    <cellStyle name="?曹%U?&amp;H?_x0008_?s_x000a__x0007__x0001__x0001_" xfId="107" xr:uid="{00000000-0005-0000-0000-00005D000000}"/>
    <cellStyle name="_(기구구매) 추가 CI 실적 및 계획 정리(061124))" xfId="108" xr:uid="{00000000-0005-0000-0000-00005E000000}"/>
    <cellStyle name="_~9043655" xfId="109" xr:uid="{00000000-0005-0000-0000-00005F000000}"/>
    <cellStyle name="_&lt;# 10-2&gt;" xfId="110" xr:uid="{00000000-0005-0000-0000-000060000000}"/>
    <cellStyle name="_&lt;# 10-2&gt;.PDP " xfId="111" xr:uid="{00000000-0005-0000-0000-000061000000}"/>
    <cellStyle name="_&lt;# 3-1&gt;" xfId="112" xr:uid="{00000000-0005-0000-0000-000062000000}"/>
    <cellStyle name="_&lt;# 8&gt;" xfId="113" xr:uid="{00000000-0005-0000-0000-000063000000}"/>
    <cellStyle name="_&lt;#8&gt;" xfId="114" xr:uid="{00000000-0005-0000-0000-000064000000}"/>
    <cellStyle name="_&lt;#9-1&gt;" xfId="115" xr:uid="{00000000-0005-0000-0000-000065000000}"/>
    <cellStyle name="_●CP 07 08 Grade 구분 071021" xfId="116" xr:uid="{00000000-0005-0000-0000-000066000000}"/>
    <cellStyle name="_★'07년+CP최종+해외매출" xfId="117" xr:uid="{00000000-0005-0000-0000-000067000000}"/>
    <cellStyle name="_00변경내역" xfId="118" xr:uid="{00000000-0005-0000-0000-000068000000}"/>
    <cellStyle name="_02.도급내역서(보훈회관)" xfId="119" xr:uid="{00000000-0005-0000-0000-000069000000}"/>
    <cellStyle name="_02072006_'06_EuropeCIS_Yearly_moving_plan_by_CWLEE2" xfId="120" xr:uid="{00000000-0005-0000-0000-00006A000000}"/>
    <cellStyle name="_02072006_'06_EuropeCIS_Yearly_moving_plan_by_CWLEE2_★07년+6월+관리비용항목+1차+070611" xfId="121" xr:uid="{00000000-0005-0000-0000-00006B000000}"/>
    <cellStyle name="_02072006_'06_EuropeCIS_Yearly_moving_plan_by_CWLEE2_관리비용_강정구_061220" xfId="122" xr:uid="{00000000-0005-0000-0000-00006C000000}"/>
    <cellStyle name="_02차간지" xfId="123" xr:uid="{00000000-0005-0000-0000-00006D000000}"/>
    <cellStyle name="_02차계" xfId="124" xr:uid="{00000000-0005-0000-0000-00006E000000}"/>
    <cellStyle name="_02차내역" xfId="125" xr:uid="{00000000-0005-0000-0000-00006F000000}"/>
    <cellStyle name="_05년12월폐기대상검토-kang2-051219" xfId="126" xr:uid="{00000000-0005-0000-0000-000070000000}"/>
    <cellStyle name="_06.집수조,수중펌프(1350MW)" xfId="127" xr:uid="{00000000-0005-0000-0000-000071000000}"/>
    <cellStyle name="_06.집수조,수중펌프(1350MW정산)" xfId="128" xr:uid="{00000000-0005-0000-0000-000072000000}"/>
    <cellStyle name="_060803-1" xfId="129" xr:uid="{00000000-0005-0000-0000-000073000000}"/>
    <cellStyle name="_'06년 7월말 대비 추가 CI계획_060811_기구" xfId="130" xr:uid="{00000000-0005-0000-0000-000074000000}"/>
    <cellStyle name="_'06년 7월말 대비 추가 CI계획_060822_기구최종" xfId="131" xr:uid="{00000000-0005-0000-0000-000075000000}"/>
    <cellStyle name="_06년 이동물동(3월~8월)_0314" xfId="132" xr:uid="{00000000-0005-0000-0000-000076000000}"/>
    <cellStyle name="_06년 이동물동(3월~8월)_0314_★07년+6월+관리비용항목+1차+070611" xfId="133" xr:uid="{00000000-0005-0000-0000-000077000000}"/>
    <cellStyle name="_06년 이동물동(3월~8월)_0314_관리비용_강정구_061220" xfId="134" xr:uid="{00000000-0005-0000-0000-000078000000}"/>
    <cellStyle name="_06년 이동물동(3월~9월)_0331" xfId="135" xr:uid="{00000000-0005-0000-0000-000079000000}"/>
    <cellStyle name="_06년 이동물동(3월~9월)_0331_★07년+6월+관리비용항목+1차+070611" xfId="136" xr:uid="{00000000-0005-0000-0000-00007A000000}"/>
    <cellStyle name="_06년 이동물동(3월~9월)_0331_관리비용_강정구_061220" xfId="137" xr:uid="{00000000-0005-0000-0000-00007B000000}"/>
    <cellStyle name="_06년 이동물동(3월~9월)_03311" xfId="138" xr:uid="{00000000-0005-0000-0000-00007C000000}"/>
    <cellStyle name="_06년 이동물동(3월~9월)_03311_★07년+6월+관리비용항목+1차+070611" xfId="139" xr:uid="{00000000-0005-0000-0000-00007D000000}"/>
    <cellStyle name="_06년 이동물동(3월~9월)_03311_관리비용_강정구_061220" xfId="140" xr:uid="{00000000-0005-0000-0000-00007E000000}"/>
    <cellStyle name="_06년_Global_20060112" xfId="141" xr:uid="{00000000-0005-0000-0000-00007F000000}"/>
    <cellStyle name="_06년_Global_20060112_★07년+6월+관리비용항목+1차+070611" xfId="142" xr:uid="{00000000-0005-0000-0000-000080000000}"/>
    <cellStyle name="_06년_Global_20060112_관리비용_강정구_061220" xfId="143" xr:uid="{00000000-0005-0000-0000-000081000000}"/>
    <cellStyle name="_0727 구조물공 공사비 산출(2001년 예정공정)" xfId="144" xr:uid="{00000000-0005-0000-0000-000082000000}"/>
    <cellStyle name="_1. 총괄(제조+설치)" xfId="145" xr:uid="{00000000-0005-0000-0000-000083000000}"/>
    <cellStyle name="_1+2.무인발매기(제조+구매)-2" xfId="146" xr:uid="{00000000-0005-0000-0000-000084000000}"/>
    <cellStyle name="_11.통합보안관리서버" xfId="147" xr:uid="{00000000-0005-0000-0000-000085000000}"/>
    <cellStyle name="_12142005_'06구주CIS 년간 물동_이찬우" xfId="148" xr:uid="{00000000-0005-0000-0000-000086000000}"/>
    <cellStyle name="_12142005_'06구주CIS 년간 물동_이찬우_★07년+6월+관리비용항목+1차+070611" xfId="149" xr:uid="{00000000-0005-0000-0000-000087000000}"/>
    <cellStyle name="_12142005_'06구주CIS 년간 물동_이찬우_관리비용_강정구_061220" xfId="150" xr:uid="{00000000-0005-0000-0000-000088000000}"/>
    <cellStyle name="_1월 LCD TV 입고 실적" xfId="151" xr:uid="{00000000-0005-0000-0000-000089000000}"/>
    <cellStyle name="_1월 대비" xfId="152" xr:uid="{00000000-0005-0000-0000-00008A000000}"/>
    <cellStyle name="_2.비상발전기관급내역서" xfId="153" xr:uid="{00000000-0005-0000-0000-00008B000000}"/>
    <cellStyle name="_20050714_생산계획_배포xls" xfId="154" xr:uid="{00000000-0005-0000-0000-00008C000000}"/>
    <cellStyle name="_20050714_생산계획_배포xls (2)" xfId="155" xr:uid="{00000000-0005-0000-0000-00008D000000}"/>
    <cellStyle name="_20050930_총조생산계획 진도" xfId="156" xr:uid="{00000000-0005-0000-0000-00008E000000}"/>
    <cellStyle name="_2005년 10월 생산계획 확정본_0930 for LGE" xfId="157" xr:uid="{00000000-0005-0000-0000-00008F000000}"/>
    <cellStyle name="_20071129_도급 견적서(071126)-수냉식10 (정열)" xfId="158" xr:uid="{00000000-0005-0000-0000-000090000000}"/>
    <cellStyle name="_2-4.상반기실적부문별요약" xfId="159" xr:uid="{00000000-0005-0000-0000-000091000000}"/>
    <cellStyle name="_2-4.상반기실적부문별요약(표지및목차포함)" xfId="160" xr:uid="{00000000-0005-0000-0000-000092000000}"/>
    <cellStyle name="_2-4.상반기실적부문별요약(표지및목차포함)_1" xfId="161" xr:uid="{00000000-0005-0000-0000-000093000000}"/>
    <cellStyle name="_2-4.상반기실적부문별요약_1" xfId="162" xr:uid="{00000000-0005-0000-0000-000094000000}"/>
    <cellStyle name="_3.육교구조계산서" xfId="163" xr:uid="{00000000-0005-0000-0000-000095000000}"/>
    <cellStyle name="_3.육교구조계산서_82호선" xfId="164" xr:uid="{00000000-0005-0000-0000-000096000000}"/>
    <cellStyle name="_3.육교구조계산서_82호선(최종)" xfId="165" xr:uid="{00000000-0005-0000-0000-000097000000}"/>
    <cellStyle name="_3.육교구조계산서_82호선(최종)_23호선" xfId="166" xr:uid="{00000000-0005-0000-0000-000098000000}"/>
    <cellStyle name="_3.육교구조계산서_82호선_23호선" xfId="167" xr:uid="{00000000-0005-0000-0000-000099000000}"/>
    <cellStyle name="_3.육교구조계산서_98호선" xfId="168" xr:uid="{00000000-0005-0000-0000-00009A000000}"/>
    <cellStyle name="_3.육교구조계산서_98호선_23호선" xfId="169" xr:uid="{00000000-0005-0000-0000-00009B000000}"/>
    <cellStyle name="_3.육교구조계산서_경림가오지구" xfId="170" xr:uid="{00000000-0005-0000-0000-00009C000000}"/>
    <cellStyle name="_3.육교구조계산서_경림가오지구_82호선" xfId="171" xr:uid="{00000000-0005-0000-0000-00009D000000}"/>
    <cellStyle name="_3.육교구조계산서_경림가오지구_82호선(최종)" xfId="172" xr:uid="{00000000-0005-0000-0000-00009E000000}"/>
    <cellStyle name="_3.육교구조계산서_경림가오지구_82호선(최종)_23호선" xfId="173" xr:uid="{00000000-0005-0000-0000-00009F000000}"/>
    <cellStyle name="_3.육교구조계산서_경림가오지구_82호선_23호선" xfId="174" xr:uid="{00000000-0005-0000-0000-0000A0000000}"/>
    <cellStyle name="_3.육교구조계산서_경림가오지구_98호선" xfId="175" xr:uid="{00000000-0005-0000-0000-0000A1000000}"/>
    <cellStyle name="_3.육교구조계산서_경림가오지구_98호선_23호선" xfId="176" xr:uid="{00000000-0005-0000-0000-0000A2000000}"/>
    <cellStyle name="_3.육교구조계산서_경림가오지구_금광신갈(9.29)" xfId="177" xr:uid="{00000000-0005-0000-0000-0000A3000000}"/>
    <cellStyle name="_3.육교구조계산서_경림가오지구_금광신갈(9.29)_82호선" xfId="178" xr:uid="{00000000-0005-0000-0000-0000A4000000}"/>
    <cellStyle name="_3.육교구조계산서_경림가오지구_금광신갈(9.29)_82호선(최종)" xfId="179" xr:uid="{00000000-0005-0000-0000-0000A5000000}"/>
    <cellStyle name="_3.육교구조계산서_경림가오지구_금광신갈(9.29)_82호선(최종)_23호선" xfId="180" xr:uid="{00000000-0005-0000-0000-0000A6000000}"/>
    <cellStyle name="_3.육교구조계산서_경림가오지구_금광신갈(9.29)_82호선_23호선" xfId="181" xr:uid="{00000000-0005-0000-0000-0000A7000000}"/>
    <cellStyle name="_3.육교구조계산서_경림가오지구_금광신갈(9.29)_98호선" xfId="182" xr:uid="{00000000-0005-0000-0000-0000A8000000}"/>
    <cellStyle name="_3.육교구조계산서_경림가오지구_금광신갈(9.29)_98호선_23호선" xfId="183" xr:uid="{00000000-0005-0000-0000-0000A9000000}"/>
    <cellStyle name="_3.육교구조계산서_경림가오지구_금광신갈(9.29)_영사교외5개교" xfId="184" xr:uid="{00000000-0005-0000-0000-0000AA000000}"/>
    <cellStyle name="_3.육교구조계산서_경림가오지구_금광신갈(9.29)_영사교외5개교_23호선" xfId="185" xr:uid="{00000000-0005-0000-0000-0000AB000000}"/>
    <cellStyle name="_3.육교구조계산서_경림가오지구_영사교외5개교" xfId="186" xr:uid="{00000000-0005-0000-0000-0000AC000000}"/>
    <cellStyle name="_3.육교구조계산서_경림가오지구_영사교외5개교_23호선" xfId="187" xr:uid="{00000000-0005-0000-0000-0000AD000000}"/>
    <cellStyle name="_3.육교구조계산서_금광신갈(8.22)" xfId="188" xr:uid="{00000000-0005-0000-0000-0000AE000000}"/>
    <cellStyle name="_3.육교구조계산서_금광신갈(8.22)_82호선" xfId="189" xr:uid="{00000000-0005-0000-0000-0000AF000000}"/>
    <cellStyle name="_3.육교구조계산서_금광신갈(8.22)_82호선(최종)" xfId="190" xr:uid="{00000000-0005-0000-0000-0000B0000000}"/>
    <cellStyle name="_3.육교구조계산서_금광신갈(8.22)_82호선(최종)_23호선" xfId="191" xr:uid="{00000000-0005-0000-0000-0000B1000000}"/>
    <cellStyle name="_3.육교구조계산서_금광신갈(8.22)_82호선_23호선" xfId="192" xr:uid="{00000000-0005-0000-0000-0000B2000000}"/>
    <cellStyle name="_3.육교구조계산서_금광신갈(8.22)_98호선" xfId="193" xr:uid="{00000000-0005-0000-0000-0000B3000000}"/>
    <cellStyle name="_3.육교구조계산서_금광신갈(8.22)_98호선_23호선" xfId="194" xr:uid="{00000000-0005-0000-0000-0000B4000000}"/>
    <cellStyle name="_3.육교구조계산서_금광신갈(8.22)_금광신갈(9.29)" xfId="195" xr:uid="{00000000-0005-0000-0000-0000B5000000}"/>
    <cellStyle name="_3.육교구조계산서_금광신갈(8.22)_금광신갈(9.29)_82호선" xfId="196" xr:uid="{00000000-0005-0000-0000-0000B6000000}"/>
    <cellStyle name="_3.육교구조계산서_금광신갈(8.22)_금광신갈(9.29)_82호선(최종)" xfId="197" xr:uid="{00000000-0005-0000-0000-0000B7000000}"/>
    <cellStyle name="_3.육교구조계산서_금광신갈(8.22)_금광신갈(9.29)_82호선(최종)_23호선" xfId="198" xr:uid="{00000000-0005-0000-0000-0000B8000000}"/>
    <cellStyle name="_3.육교구조계산서_금광신갈(8.22)_금광신갈(9.29)_82호선_23호선" xfId="199" xr:uid="{00000000-0005-0000-0000-0000B9000000}"/>
    <cellStyle name="_3.육교구조계산서_금광신갈(8.22)_금광신갈(9.29)_98호선" xfId="200" xr:uid="{00000000-0005-0000-0000-0000BA000000}"/>
    <cellStyle name="_3.육교구조계산서_금광신갈(8.22)_금광신갈(9.29)_98호선_23호선" xfId="201" xr:uid="{00000000-0005-0000-0000-0000BB000000}"/>
    <cellStyle name="_3.육교구조계산서_금광신갈(8.22)_금광신갈(9.29)_영사교외5개교" xfId="202" xr:uid="{00000000-0005-0000-0000-0000BC000000}"/>
    <cellStyle name="_3.육교구조계산서_금광신갈(8.22)_금광신갈(9.29)_영사교외5개교_23호선" xfId="203" xr:uid="{00000000-0005-0000-0000-0000BD000000}"/>
    <cellStyle name="_3.육교구조계산서_금광신갈(8.22)_영사교외5개교" xfId="204" xr:uid="{00000000-0005-0000-0000-0000BE000000}"/>
    <cellStyle name="_3.육교구조계산서_금광신갈(8.22)_영사교외5개교_23호선" xfId="205" xr:uid="{00000000-0005-0000-0000-0000BF000000}"/>
    <cellStyle name="_3.육교구조계산서_금광신갈수량" xfId="206" xr:uid="{00000000-0005-0000-0000-0000C0000000}"/>
    <cellStyle name="_3.육교구조계산서_금광신갈수량_82호선" xfId="207" xr:uid="{00000000-0005-0000-0000-0000C1000000}"/>
    <cellStyle name="_3.육교구조계산서_금광신갈수량_82호선(최종)" xfId="208" xr:uid="{00000000-0005-0000-0000-0000C2000000}"/>
    <cellStyle name="_3.육교구조계산서_금광신갈수량_82호선(최종)_23호선" xfId="209" xr:uid="{00000000-0005-0000-0000-0000C3000000}"/>
    <cellStyle name="_3.육교구조계산서_금광신갈수량_82호선_23호선" xfId="210" xr:uid="{00000000-0005-0000-0000-0000C4000000}"/>
    <cellStyle name="_3.육교구조계산서_금광신갈수량_98호선" xfId="211" xr:uid="{00000000-0005-0000-0000-0000C5000000}"/>
    <cellStyle name="_3.육교구조계산서_금광신갈수량_98호선_23호선" xfId="212" xr:uid="{00000000-0005-0000-0000-0000C6000000}"/>
    <cellStyle name="_3.육교구조계산서_금광신갈수량_금광신갈(9.29)" xfId="213" xr:uid="{00000000-0005-0000-0000-0000C7000000}"/>
    <cellStyle name="_3.육교구조계산서_금광신갈수량_금광신갈(9.29)_82호선" xfId="214" xr:uid="{00000000-0005-0000-0000-0000C8000000}"/>
    <cellStyle name="_3.육교구조계산서_금광신갈수량_금광신갈(9.29)_82호선(최종)" xfId="215" xr:uid="{00000000-0005-0000-0000-0000C9000000}"/>
    <cellStyle name="_3.육교구조계산서_금광신갈수량_금광신갈(9.29)_82호선(최종)_23호선" xfId="216" xr:uid="{00000000-0005-0000-0000-0000CA000000}"/>
    <cellStyle name="_3.육교구조계산서_금광신갈수량_금광신갈(9.29)_82호선_23호선" xfId="217" xr:uid="{00000000-0005-0000-0000-0000CB000000}"/>
    <cellStyle name="_3.육교구조계산서_금광신갈수량_금광신갈(9.29)_98호선" xfId="218" xr:uid="{00000000-0005-0000-0000-0000CC000000}"/>
    <cellStyle name="_3.육교구조계산서_금광신갈수량_금광신갈(9.29)_98호선_23호선" xfId="219" xr:uid="{00000000-0005-0000-0000-0000CD000000}"/>
    <cellStyle name="_3.육교구조계산서_금광신갈수량_금광신갈(9.29)_영사교외5개교" xfId="220" xr:uid="{00000000-0005-0000-0000-0000CE000000}"/>
    <cellStyle name="_3.육교구조계산서_금광신갈수량_금광신갈(9.29)_영사교외5개교_23호선" xfId="221" xr:uid="{00000000-0005-0000-0000-0000CF000000}"/>
    <cellStyle name="_3.육교구조계산서_금광신갈수량_영사교외5개교" xfId="222" xr:uid="{00000000-0005-0000-0000-0000D0000000}"/>
    <cellStyle name="_3.육교구조계산서_금광신갈수량_영사교외5개교_23호선" xfId="223" xr:uid="{00000000-0005-0000-0000-0000D1000000}"/>
    <cellStyle name="_3.육교구조계산서_김포육교(수량1)" xfId="224" xr:uid="{00000000-0005-0000-0000-0000D2000000}"/>
    <cellStyle name="_3.육교구조계산서_김포육교(수량1)_82호선" xfId="225" xr:uid="{00000000-0005-0000-0000-0000D3000000}"/>
    <cellStyle name="_3.육교구조계산서_김포육교(수량1)_82호선(최종)" xfId="226" xr:uid="{00000000-0005-0000-0000-0000D4000000}"/>
    <cellStyle name="_3.육교구조계산서_김포육교(수량1)_82호선(최종)_23호선" xfId="227" xr:uid="{00000000-0005-0000-0000-0000D5000000}"/>
    <cellStyle name="_3.육교구조계산서_김포육교(수량1)_82호선_23호선" xfId="228" xr:uid="{00000000-0005-0000-0000-0000D6000000}"/>
    <cellStyle name="_3.육교구조계산서_김포육교(수량1)_98호선" xfId="229" xr:uid="{00000000-0005-0000-0000-0000D7000000}"/>
    <cellStyle name="_3.육교구조계산서_김포육교(수량1)_98호선_23호선" xfId="230" xr:uid="{00000000-0005-0000-0000-0000D8000000}"/>
    <cellStyle name="_3.육교구조계산서_김포육교(수량1)_금광신갈(9.29)" xfId="231" xr:uid="{00000000-0005-0000-0000-0000D9000000}"/>
    <cellStyle name="_3.육교구조계산서_김포육교(수량1)_금광신갈(9.29)_82호선" xfId="232" xr:uid="{00000000-0005-0000-0000-0000DA000000}"/>
    <cellStyle name="_3.육교구조계산서_김포육교(수량1)_금광신갈(9.29)_82호선(최종)" xfId="233" xr:uid="{00000000-0005-0000-0000-0000DB000000}"/>
    <cellStyle name="_3.육교구조계산서_김포육교(수량1)_금광신갈(9.29)_82호선(최종)_23호선" xfId="234" xr:uid="{00000000-0005-0000-0000-0000DC000000}"/>
    <cellStyle name="_3.육교구조계산서_김포육교(수량1)_금광신갈(9.29)_82호선_23호선" xfId="235" xr:uid="{00000000-0005-0000-0000-0000DD000000}"/>
    <cellStyle name="_3.육교구조계산서_김포육교(수량1)_금광신갈(9.29)_98호선" xfId="236" xr:uid="{00000000-0005-0000-0000-0000DE000000}"/>
    <cellStyle name="_3.육교구조계산서_김포육교(수량1)_금광신갈(9.29)_98호선_23호선" xfId="237" xr:uid="{00000000-0005-0000-0000-0000DF000000}"/>
    <cellStyle name="_3.육교구조계산서_김포육교(수량1)_금광신갈(9.29)_영사교외5개교" xfId="238" xr:uid="{00000000-0005-0000-0000-0000E0000000}"/>
    <cellStyle name="_3.육교구조계산서_김포육교(수량1)_금광신갈(9.29)_영사교외5개교_23호선" xfId="239" xr:uid="{00000000-0005-0000-0000-0000E1000000}"/>
    <cellStyle name="_3.육교구조계산서_김포육교(수량1)_영사교외5개교" xfId="240" xr:uid="{00000000-0005-0000-0000-0000E2000000}"/>
    <cellStyle name="_3.육교구조계산서_김포육교(수량1)_영사교외5개교_23호선" xfId="241" xr:uid="{00000000-0005-0000-0000-0000E3000000}"/>
    <cellStyle name="_3.육교구조계산서_덕성수량(신설)" xfId="242" xr:uid="{00000000-0005-0000-0000-0000E4000000}"/>
    <cellStyle name="_3.육교구조계산서_덕성수량(신설)_82호선" xfId="243" xr:uid="{00000000-0005-0000-0000-0000E5000000}"/>
    <cellStyle name="_3.육교구조계산서_덕성수량(신설)_82호선(최종)" xfId="244" xr:uid="{00000000-0005-0000-0000-0000E6000000}"/>
    <cellStyle name="_3.육교구조계산서_덕성수량(신설)_82호선(최종)_23호선" xfId="245" xr:uid="{00000000-0005-0000-0000-0000E7000000}"/>
    <cellStyle name="_3.육교구조계산서_덕성수량(신설)_82호선_23호선" xfId="246" xr:uid="{00000000-0005-0000-0000-0000E8000000}"/>
    <cellStyle name="_3.육교구조계산서_덕성수량(신설)_98호선" xfId="247" xr:uid="{00000000-0005-0000-0000-0000E9000000}"/>
    <cellStyle name="_3.육교구조계산서_덕성수량(신설)_98호선_23호선" xfId="248" xr:uid="{00000000-0005-0000-0000-0000EA000000}"/>
    <cellStyle name="_3.육교구조계산서_덕성수량(신설)_경림가오지구" xfId="249" xr:uid="{00000000-0005-0000-0000-0000EB000000}"/>
    <cellStyle name="_3.육교구조계산서_덕성수량(신설)_경림가오지구_82호선" xfId="250" xr:uid="{00000000-0005-0000-0000-0000EC000000}"/>
    <cellStyle name="_3.육교구조계산서_덕성수량(신설)_경림가오지구_82호선(최종)" xfId="251" xr:uid="{00000000-0005-0000-0000-0000ED000000}"/>
    <cellStyle name="_3.육교구조계산서_덕성수량(신설)_경림가오지구_82호선(최종)_23호선" xfId="252" xr:uid="{00000000-0005-0000-0000-0000EE000000}"/>
    <cellStyle name="_3.육교구조계산서_덕성수량(신설)_경림가오지구_82호선_23호선" xfId="253" xr:uid="{00000000-0005-0000-0000-0000EF000000}"/>
    <cellStyle name="_3.육교구조계산서_덕성수량(신설)_경림가오지구_98호선" xfId="254" xr:uid="{00000000-0005-0000-0000-0000F0000000}"/>
    <cellStyle name="_3.육교구조계산서_덕성수량(신설)_경림가오지구_98호선_23호선" xfId="255" xr:uid="{00000000-0005-0000-0000-0000F1000000}"/>
    <cellStyle name="_3.육교구조계산서_덕성수량(신설)_경림가오지구_금광신갈(9.29)" xfId="256" xr:uid="{00000000-0005-0000-0000-0000F2000000}"/>
    <cellStyle name="_3.육교구조계산서_덕성수량(신설)_경림가오지구_금광신갈(9.29)_82호선" xfId="257" xr:uid="{00000000-0005-0000-0000-0000F3000000}"/>
    <cellStyle name="_3.육교구조계산서_덕성수량(신설)_경림가오지구_금광신갈(9.29)_82호선(최종)" xfId="258" xr:uid="{00000000-0005-0000-0000-0000F4000000}"/>
    <cellStyle name="_3.육교구조계산서_덕성수량(신설)_경림가오지구_금광신갈(9.29)_82호선(최종)_23호선" xfId="259" xr:uid="{00000000-0005-0000-0000-0000F5000000}"/>
    <cellStyle name="_3.육교구조계산서_덕성수량(신설)_경림가오지구_금광신갈(9.29)_82호선_23호선" xfId="260" xr:uid="{00000000-0005-0000-0000-0000F6000000}"/>
    <cellStyle name="_3.육교구조계산서_덕성수량(신설)_경림가오지구_금광신갈(9.29)_98호선" xfId="261" xr:uid="{00000000-0005-0000-0000-0000F7000000}"/>
    <cellStyle name="_3.육교구조계산서_덕성수량(신설)_경림가오지구_금광신갈(9.29)_98호선_23호선" xfId="262" xr:uid="{00000000-0005-0000-0000-0000F8000000}"/>
    <cellStyle name="_3.육교구조계산서_덕성수량(신설)_경림가오지구_금광신갈(9.29)_영사교외5개교" xfId="263" xr:uid="{00000000-0005-0000-0000-0000F9000000}"/>
    <cellStyle name="_3.육교구조계산서_덕성수량(신설)_경림가오지구_금광신갈(9.29)_영사교외5개교_23호선" xfId="264" xr:uid="{00000000-0005-0000-0000-0000FA000000}"/>
    <cellStyle name="_3.육교구조계산서_덕성수량(신설)_경림가오지구_영사교외5개교" xfId="265" xr:uid="{00000000-0005-0000-0000-0000FB000000}"/>
    <cellStyle name="_3.육교구조계산서_덕성수량(신설)_경림가오지구_영사교외5개교_23호선" xfId="266" xr:uid="{00000000-0005-0000-0000-0000FC000000}"/>
    <cellStyle name="_3.육교구조계산서_덕성수량(신설)_금광신갈(8.22)" xfId="267" xr:uid="{00000000-0005-0000-0000-0000FD000000}"/>
    <cellStyle name="_3.육교구조계산서_덕성수량(신설)_금광신갈(8.22)_82호선" xfId="268" xr:uid="{00000000-0005-0000-0000-0000FE000000}"/>
    <cellStyle name="_3.육교구조계산서_덕성수량(신설)_금광신갈(8.22)_82호선(최종)" xfId="269" xr:uid="{00000000-0005-0000-0000-0000FF000000}"/>
    <cellStyle name="_3.육교구조계산서_덕성수량(신설)_금광신갈(8.22)_82호선(최종)_23호선" xfId="270" xr:uid="{00000000-0005-0000-0000-000000010000}"/>
    <cellStyle name="_3.육교구조계산서_덕성수량(신설)_금광신갈(8.22)_82호선_23호선" xfId="271" xr:uid="{00000000-0005-0000-0000-000001010000}"/>
    <cellStyle name="_3.육교구조계산서_덕성수량(신설)_금광신갈(8.22)_98호선" xfId="272" xr:uid="{00000000-0005-0000-0000-000002010000}"/>
    <cellStyle name="_3.육교구조계산서_덕성수량(신설)_금광신갈(8.22)_98호선_23호선" xfId="273" xr:uid="{00000000-0005-0000-0000-000003010000}"/>
    <cellStyle name="_3.육교구조계산서_덕성수량(신설)_금광신갈(8.22)_금광신갈(9.29)" xfId="274" xr:uid="{00000000-0005-0000-0000-000004010000}"/>
    <cellStyle name="_3.육교구조계산서_덕성수량(신설)_금광신갈(8.22)_금광신갈(9.29)_82호선" xfId="275" xr:uid="{00000000-0005-0000-0000-000005010000}"/>
    <cellStyle name="_3.육교구조계산서_덕성수량(신설)_금광신갈(8.22)_금광신갈(9.29)_82호선(최종)" xfId="276" xr:uid="{00000000-0005-0000-0000-000006010000}"/>
    <cellStyle name="_3.육교구조계산서_덕성수량(신설)_금광신갈(8.22)_금광신갈(9.29)_82호선(최종)_23호선" xfId="277" xr:uid="{00000000-0005-0000-0000-000007010000}"/>
    <cellStyle name="_3.육교구조계산서_덕성수량(신설)_금광신갈(8.22)_금광신갈(9.29)_82호선_23호선" xfId="278" xr:uid="{00000000-0005-0000-0000-000008010000}"/>
    <cellStyle name="_3.육교구조계산서_덕성수량(신설)_금광신갈(8.22)_금광신갈(9.29)_98호선" xfId="279" xr:uid="{00000000-0005-0000-0000-000009010000}"/>
    <cellStyle name="_3.육교구조계산서_덕성수량(신설)_금광신갈(8.22)_금광신갈(9.29)_98호선_23호선" xfId="280" xr:uid="{00000000-0005-0000-0000-00000A010000}"/>
    <cellStyle name="_3.육교구조계산서_덕성수량(신설)_금광신갈(8.22)_금광신갈(9.29)_영사교외5개교" xfId="281" xr:uid="{00000000-0005-0000-0000-00000B010000}"/>
    <cellStyle name="_3.육교구조계산서_덕성수량(신설)_금광신갈(8.22)_금광신갈(9.29)_영사교외5개교_23호선" xfId="282" xr:uid="{00000000-0005-0000-0000-00000C010000}"/>
    <cellStyle name="_3.육교구조계산서_덕성수량(신설)_금광신갈(8.22)_영사교외5개교" xfId="283" xr:uid="{00000000-0005-0000-0000-00000D010000}"/>
    <cellStyle name="_3.육교구조계산서_덕성수량(신설)_금광신갈(8.22)_영사교외5개교_23호선" xfId="284" xr:uid="{00000000-0005-0000-0000-00000E010000}"/>
    <cellStyle name="_3.육교구조계산서_덕성수량(신설)_금광신갈수량" xfId="285" xr:uid="{00000000-0005-0000-0000-00000F010000}"/>
    <cellStyle name="_3.육교구조계산서_덕성수량(신설)_금광신갈수량_82호선" xfId="286" xr:uid="{00000000-0005-0000-0000-000010010000}"/>
    <cellStyle name="_3.육교구조계산서_덕성수량(신설)_금광신갈수량_82호선(최종)" xfId="287" xr:uid="{00000000-0005-0000-0000-000011010000}"/>
    <cellStyle name="_3.육교구조계산서_덕성수량(신설)_금광신갈수량_82호선(최종)_23호선" xfId="288" xr:uid="{00000000-0005-0000-0000-000012010000}"/>
    <cellStyle name="_3.육교구조계산서_덕성수량(신설)_금광신갈수량_82호선_23호선" xfId="289" xr:uid="{00000000-0005-0000-0000-000013010000}"/>
    <cellStyle name="_3.육교구조계산서_덕성수량(신설)_금광신갈수량_98호선" xfId="290" xr:uid="{00000000-0005-0000-0000-000014010000}"/>
    <cellStyle name="_3.육교구조계산서_덕성수량(신설)_금광신갈수량_98호선_23호선" xfId="291" xr:uid="{00000000-0005-0000-0000-000015010000}"/>
    <cellStyle name="_3.육교구조계산서_덕성수량(신설)_금광신갈수량_금광신갈(9.29)" xfId="292" xr:uid="{00000000-0005-0000-0000-000016010000}"/>
    <cellStyle name="_3.육교구조계산서_덕성수량(신설)_금광신갈수량_금광신갈(9.29)_82호선" xfId="293" xr:uid="{00000000-0005-0000-0000-000017010000}"/>
    <cellStyle name="_3.육교구조계산서_덕성수량(신설)_금광신갈수량_금광신갈(9.29)_82호선(최종)" xfId="294" xr:uid="{00000000-0005-0000-0000-000018010000}"/>
    <cellStyle name="_3.육교구조계산서_덕성수량(신설)_금광신갈수량_금광신갈(9.29)_82호선(최종)_23호선" xfId="295" xr:uid="{00000000-0005-0000-0000-000019010000}"/>
    <cellStyle name="_3.육교구조계산서_덕성수량(신설)_금광신갈수량_금광신갈(9.29)_82호선_23호선" xfId="296" xr:uid="{00000000-0005-0000-0000-00001A010000}"/>
    <cellStyle name="_3.육교구조계산서_덕성수량(신설)_금광신갈수량_금광신갈(9.29)_98호선" xfId="297" xr:uid="{00000000-0005-0000-0000-00001B010000}"/>
    <cellStyle name="_3.육교구조계산서_덕성수량(신설)_금광신갈수량_금광신갈(9.29)_98호선_23호선" xfId="298" xr:uid="{00000000-0005-0000-0000-00001C010000}"/>
    <cellStyle name="_3.육교구조계산서_덕성수량(신설)_금광신갈수량_금광신갈(9.29)_영사교외5개교" xfId="299" xr:uid="{00000000-0005-0000-0000-00001D010000}"/>
    <cellStyle name="_3.육교구조계산서_덕성수량(신설)_금광신갈수량_금광신갈(9.29)_영사교외5개교_23호선" xfId="300" xr:uid="{00000000-0005-0000-0000-00001E010000}"/>
    <cellStyle name="_3.육교구조계산서_덕성수량(신설)_금광신갈수량_영사교외5개교" xfId="301" xr:uid="{00000000-0005-0000-0000-00001F010000}"/>
    <cellStyle name="_3.육교구조계산서_덕성수량(신설)_금광신갈수량_영사교외5개교_23호선" xfId="302" xr:uid="{00000000-0005-0000-0000-000020010000}"/>
    <cellStyle name="_3.육교구조계산서_덕성수량(신설)_김포육교(수량1)" xfId="303" xr:uid="{00000000-0005-0000-0000-000021010000}"/>
    <cellStyle name="_3.육교구조계산서_덕성수량(신설)_김포육교(수량1)_82호선" xfId="304" xr:uid="{00000000-0005-0000-0000-000022010000}"/>
    <cellStyle name="_3.육교구조계산서_덕성수량(신설)_김포육교(수량1)_82호선(최종)" xfId="305" xr:uid="{00000000-0005-0000-0000-000023010000}"/>
    <cellStyle name="_3.육교구조계산서_덕성수량(신설)_김포육교(수량1)_82호선(최종)_23호선" xfId="306" xr:uid="{00000000-0005-0000-0000-000024010000}"/>
    <cellStyle name="_3.육교구조계산서_덕성수량(신설)_김포육교(수량1)_82호선_23호선" xfId="307" xr:uid="{00000000-0005-0000-0000-000025010000}"/>
    <cellStyle name="_3.육교구조계산서_덕성수량(신설)_김포육교(수량1)_98호선" xfId="308" xr:uid="{00000000-0005-0000-0000-000026010000}"/>
    <cellStyle name="_3.육교구조계산서_덕성수량(신설)_김포육교(수량1)_98호선_23호선" xfId="309" xr:uid="{00000000-0005-0000-0000-000027010000}"/>
    <cellStyle name="_3.육교구조계산서_덕성수량(신설)_김포육교(수량1)_금광신갈(9.29)" xfId="310" xr:uid="{00000000-0005-0000-0000-000028010000}"/>
    <cellStyle name="_3.육교구조계산서_덕성수량(신설)_김포육교(수량1)_금광신갈(9.29)_82호선" xfId="311" xr:uid="{00000000-0005-0000-0000-000029010000}"/>
    <cellStyle name="_3.육교구조계산서_덕성수량(신설)_김포육교(수량1)_금광신갈(9.29)_82호선(최종)" xfId="312" xr:uid="{00000000-0005-0000-0000-00002A010000}"/>
    <cellStyle name="_3.육교구조계산서_덕성수량(신설)_김포육교(수량1)_금광신갈(9.29)_82호선(최종)_23호선" xfId="313" xr:uid="{00000000-0005-0000-0000-00002B010000}"/>
    <cellStyle name="_3.육교구조계산서_덕성수량(신설)_김포육교(수량1)_금광신갈(9.29)_82호선_23호선" xfId="314" xr:uid="{00000000-0005-0000-0000-00002C010000}"/>
    <cellStyle name="_3.육교구조계산서_덕성수량(신설)_김포육교(수량1)_금광신갈(9.29)_98호선" xfId="315" xr:uid="{00000000-0005-0000-0000-00002D010000}"/>
    <cellStyle name="_3.육교구조계산서_덕성수량(신설)_김포육교(수량1)_금광신갈(9.29)_98호선_23호선" xfId="316" xr:uid="{00000000-0005-0000-0000-00002E010000}"/>
    <cellStyle name="_3.육교구조계산서_덕성수량(신설)_김포육교(수량1)_금광신갈(9.29)_영사교외5개교" xfId="317" xr:uid="{00000000-0005-0000-0000-00002F010000}"/>
    <cellStyle name="_3.육교구조계산서_덕성수량(신설)_김포육교(수량1)_금광신갈(9.29)_영사교외5개교_23호선" xfId="318" xr:uid="{00000000-0005-0000-0000-000030010000}"/>
    <cellStyle name="_3.육교구조계산서_덕성수량(신설)_김포육교(수량1)_영사교외5개교" xfId="319" xr:uid="{00000000-0005-0000-0000-000031010000}"/>
    <cellStyle name="_3.육교구조계산서_덕성수량(신설)_김포육교(수량1)_영사교외5개교_23호선" xfId="320" xr:uid="{00000000-0005-0000-0000-000032010000}"/>
    <cellStyle name="_3.육교구조계산서_덕성수량(신설)_수량(성북천2)" xfId="321" xr:uid="{00000000-0005-0000-0000-000033010000}"/>
    <cellStyle name="_3.육교구조계산서_덕성수량(신설)_수량(성북천2)_82호선" xfId="322" xr:uid="{00000000-0005-0000-0000-000034010000}"/>
    <cellStyle name="_3.육교구조계산서_덕성수량(신설)_수량(성북천2)_82호선(최종)" xfId="323" xr:uid="{00000000-0005-0000-0000-000035010000}"/>
    <cellStyle name="_3.육교구조계산서_덕성수량(신설)_수량(성북천2)_82호선(최종)_23호선" xfId="324" xr:uid="{00000000-0005-0000-0000-000036010000}"/>
    <cellStyle name="_3.육교구조계산서_덕성수량(신설)_수량(성북천2)_82호선_23호선" xfId="325" xr:uid="{00000000-0005-0000-0000-000037010000}"/>
    <cellStyle name="_3.육교구조계산서_덕성수량(신설)_수량(성북천2)_98호선" xfId="326" xr:uid="{00000000-0005-0000-0000-000038010000}"/>
    <cellStyle name="_3.육교구조계산서_덕성수량(신설)_수량(성북천2)_98호선_23호선" xfId="327" xr:uid="{00000000-0005-0000-0000-000039010000}"/>
    <cellStyle name="_3.육교구조계산서_덕성수량(신설)_수량(성북천2)_경림가오지구" xfId="328" xr:uid="{00000000-0005-0000-0000-00003A010000}"/>
    <cellStyle name="_3.육교구조계산서_덕성수량(신설)_수량(성북천2)_경림가오지구_82호선" xfId="329" xr:uid="{00000000-0005-0000-0000-00003B010000}"/>
    <cellStyle name="_3.육교구조계산서_덕성수량(신설)_수량(성북천2)_경림가오지구_82호선(최종)" xfId="330" xr:uid="{00000000-0005-0000-0000-00003C010000}"/>
    <cellStyle name="_3.육교구조계산서_덕성수량(신설)_수량(성북천2)_경림가오지구_82호선(최종)_23호선" xfId="331" xr:uid="{00000000-0005-0000-0000-00003D010000}"/>
    <cellStyle name="_3.육교구조계산서_덕성수량(신설)_수량(성북천2)_경림가오지구_82호선_23호선" xfId="332" xr:uid="{00000000-0005-0000-0000-00003E010000}"/>
    <cellStyle name="_3.육교구조계산서_덕성수량(신설)_수량(성북천2)_경림가오지구_98호선" xfId="333" xr:uid="{00000000-0005-0000-0000-00003F010000}"/>
    <cellStyle name="_3.육교구조계산서_덕성수량(신설)_수량(성북천2)_경림가오지구_98호선_23호선" xfId="334" xr:uid="{00000000-0005-0000-0000-000040010000}"/>
    <cellStyle name="_3.육교구조계산서_덕성수량(신설)_수량(성북천2)_경림가오지구_경림가오지구" xfId="335" xr:uid="{00000000-0005-0000-0000-000041010000}"/>
    <cellStyle name="_3.육교구조계산서_덕성수량(신설)_수량(성북천2)_경림가오지구_경림가오지구_82호선" xfId="336" xr:uid="{00000000-0005-0000-0000-000042010000}"/>
    <cellStyle name="_3.육교구조계산서_덕성수량(신설)_수량(성북천2)_경림가오지구_경림가오지구_82호선(최종)" xfId="337" xr:uid="{00000000-0005-0000-0000-000043010000}"/>
    <cellStyle name="_3.육교구조계산서_덕성수량(신설)_수량(성북천2)_경림가오지구_경림가오지구_82호선(최종)_23호선" xfId="338" xr:uid="{00000000-0005-0000-0000-000044010000}"/>
    <cellStyle name="_3.육교구조계산서_덕성수량(신설)_수량(성북천2)_경림가오지구_경림가오지구_82호선_23호선" xfId="339" xr:uid="{00000000-0005-0000-0000-000045010000}"/>
    <cellStyle name="_3.육교구조계산서_덕성수량(신설)_수량(성북천2)_경림가오지구_경림가오지구_98호선" xfId="340" xr:uid="{00000000-0005-0000-0000-000046010000}"/>
    <cellStyle name="_3.육교구조계산서_덕성수량(신설)_수량(성북천2)_경림가오지구_경림가오지구_98호선_23호선" xfId="341" xr:uid="{00000000-0005-0000-0000-000047010000}"/>
    <cellStyle name="_3.육교구조계산서_덕성수량(신설)_수량(성북천2)_경림가오지구_경림가오지구_금광신갈(9.29)" xfId="342" xr:uid="{00000000-0005-0000-0000-000048010000}"/>
    <cellStyle name="_3.육교구조계산서_덕성수량(신설)_수량(성북천2)_경림가오지구_경림가오지구_금광신갈(9.29)_82호선" xfId="343" xr:uid="{00000000-0005-0000-0000-000049010000}"/>
    <cellStyle name="_3.육교구조계산서_덕성수량(신설)_수량(성북천2)_경림가오지구_경림가오지구_금광신갈(9.29)_82호선(최종)" xfId="344" xr:uid="{00000000-0005-0000-0000-00004A010000}"/>
    <cellStyle name="_3.육교구조계산서_덕성수량(신설)_수량(성북천2)_경림가오지구_경림가오지구_금광신갈(9.29)_82호선(최종)_23호선" xfId="345" xr:uid="{00000000-0005-0000-0000-00004B010000}"/>
    <cellStyle name="_3.육교구조계산서_덕성수량(신설)_수량(성북천2)_경림가오지구_경림가오지구_금광신갈(9.29)_82호선_23호선" xfId="346" xr:uid="{00000000-0005-0000-0000-00004C010000}"/>
    <cellStyle name="_3.육교구조계산서_덕성수량(신설)_수량(성북천2)_경림가오지구_경림가오지구_금광신갈(9.29)_98호선" xfId="347" xr:uid="{00000000-0005-0000-0000-00004D010000}"/>
    <cellStyle name="_3.육교구조계산서_덕성수량(신설)_수량(성북천2)_경림가오지구_경림가오지구_금광신갈(9.29)_98호선_23호선" xfId="348" xr:uid="{00000000-0005-0000-0000-00004E010000}"/>
    <cellStyle name="_3.육교구조계산서_덕성수량(신설)_수량(성북천2)_경림가오지구_경림가오지구_금광신갈(9.29)_영사교외5개교" xfId="349" xr:uid="{00000000-0005-0000-0000-00004F010000}"/>
    <cellStyle name="_3.육교구조계산서_덕성수량(신설)_수량(성북천2)_경림가오지구_경림가오지구_금광신갈(9.29)_영사교외5개교_23호선" xfId="350" xr:uid="{00000000-0005-0000-0000-000050010000}"/>
    <cellStyle name="_3.육교구조계산서_덕성수량(신설)_수량(성북천2)_경림가오지구_경림가오지구_영사교외5개교" xfId="351" xr:uid="{00000000-0005-0000-0000-000051010000}"/>
    <cellStyle name="_3.육교구조계산서_덕성수량(신설)_수량(성북천2)_경림가오지구_경림가오지구_영사교외5개교_23호선" xfId="352" xr:uid="{00000000-0005-0000-0000-000052010000}"/>
    <cellStyle name="_3.육교구조계산서_덕성수량(신설)_수량(성북천2)_경림가오지구_금광신갈(9.29)" xfId="353" xr:uid="{00000000-0005-0000-0000-000053010000}"/>
    <cellStyle name="_3.육교구조계산서_덕성수량(신설)_수량(성북천2)_경림가오지구_금광신갈(9.29)_82호선" xfId="354" xr:uid="{00000000-0005-0000-0000-000054010000}"/>
    <cellStyle name="_3.육교구조계산서_덕성수량(신설)_수량(성북천2)_경림가오지구_금광신갈(9.29)_82호선(최종)" xfId="355" xr:uid="{00000000-0005-0000-0000-000055010000}"/>
    <cellStyle name="_3.육교구조계산서_덕성수량(신설)_수량(성북천2)_경림가오지구_금광신갈(9.29)_82호선(최종)_23호선" xfId="356" xr:uid="{00000000-0005-0000-0000-000056010000}"/>
    <cellStyle name="_3.육교구조계산서_덕성수량(신설)_수량(성북천2)_경림가오지구_금광신갈(9.29)_82호선_23호선" xfId="357" xr:uid="{00000000-0005-0000-0000-000057010000}"/>
    <cellStyle name="_3.육교구조계산서_덕성수량(신설)_수량(성북천2)_경림가오지구_금광신갈(9.29)_98호선" xfId="358" xr:uid="{00000000-0005-0000-0000-000058010000}"/>
    <cellStyle name="_3.육교구조계산서_덕성수량(신설)_수량(성북천2)_경림가오지구_금광신갈(9.29)_98호선_23호선" xfId="359" xr:uid="{00000000-0005-0000-0000-000059010000}"/>
    <cellStyle name="_3.육교구조계산서_덕성수량(신설)_수량(성북천2)_경림가오지구_금광신갈(9.29)_영사교외5개교" xfId="360" xr:uid="{00000000-0005-0000-0000-00005A010000}"/>
    <cellStyle name="_3.육교구조계산서_덕성수량(신설)_수량(성북천2)_경림가오지구_금광신갈(9.29)_영사교외5개교_23호선" xfId="361" xr:uid="{00000000-0005-0000-0000-00005B010000}"/>
    <cellStyle name="_3.육교구조계산서_덕성수량(신설)_수량(성북천2)_경림가오지구_영사교외5개교" xfId="362" xr:uid="{00000000-0005-0000-0000-00005C010000}"/>
    <cellStyle name="_3.육교구조계산서_덕성수량(신설)_수량(성북천2)_경림가오지구_영사교외5개교_23호선" xfId="363" xr:uid="{00000000-0005-0000-0000-00005D010000}"/>
    <cellStyle name="_3.육교구조계산서_덕성수량(신설)_수량(성북천2)_금광신갈(9.29)" xfId="364" xr:uid="{00000000-0005-0000-0000-00005E010000}"/>
    <cellStyle name="_3.육교구조계산서_덕성수량(신설)_수량(성북천2)_금광신갈(9.29)_82호선" xfId="365" xr:uid="{00000000-0005-0000-0000-00005F010000}"/>
    <cellStyle name="_3.육교구조계산서_덕성수량(신설)_수량(성북천2)_금광신갈(9.29)_82호선(최종)" xfId="366" xr:uid="{00000000-0005-0000-0000-000060010000}"/>
    <cellStyle name="_3.육교구조계산서_덕성수량(신설)_수량(성북천2)_금광신갈(9.29)_82호선(최종)_23호선" xfId="367" xr:uid="{00000000-0005-0000-0000-000061010000}"/>
    <cellStyle name="_3.육교구조계산서_덕성수량(신설)_수량(성북천2)_금광신갈(9.29)_82호선_23호선" xfId="368" xr:uid="{00000000-0005-0000-0000-000062010000}"/>
    <cellStyle name="_3.육교구조계산서_덕성수량(신설)_수량(성북천2)_금광신갈(9.29)_98호선" xfId="369" xr:uid="{00000000-0005-0000-0000-000063010000}"/>
    <cellStyle name="_3.육교구조계산서_덕성수량(신설)_수량(성북천2)_금광신갈(9.29)_98호선_23호선" xfId="370" xr:uid="{00000000-0005-0000-0000-000064010000}"/>
    <cellStyle name="_3.육교구조계산서_덕성수량(신설)_수량(성북천2)_금광신갈(9.29)_영사교외5개교" xfId="371" xr:uid="{00000000-0005-0000-0000-000065010000}"/>
    <cellStyle name="_3.육교구조계산서_덕성수량(신설)_수량(성북천2)_금광신갈(9.29)_영사교외5개교_23호선" xfId="372" xr:uid="{00000000-0005-0000-0000-000066010000}"/>
    <cellStyle name="_3.육교구조계산서_덕성수량(신설)_수량(성북천2)_영사교외5개교" xfId="373" xr:uid="{00000000-0005-0000-0000-000067010000}"/>
    <cellStyle name="_3.육교구조계산서_덕성수량(신설)_수량(성북천2)_영사교외5개교_23호선" xfId="374" xr:uid="{00000000-0005-0000-0000-000068010000}"/>
    <cellStyle name="_3.육교구조계산서_덕성수량(신설)_안성기초수량(0214완료)" xfId="375" xr:uid="{00000000-0005-0000-0000-000069010000}"/>
    <cellStyle name="_3.육교구조계산서_덕성수량(신설)_안성기초수량(0214완료)_82호선" xfId="376" xr:uid="{00000000-0005-0000-0000-00006A010000}"/>
    <cellStyle name="_3.육교구조계산서_덕성수량(신설)_안성기초수량(0214완료)_82호선(최종)" xfId="377" xr:uid="{00000000-0005-0000-0000-00006B010000}"/>
    <cellStyle name="_3.육교구조계산서_덕성수량(신설)_안성기초수량(0214완료)_82호선(최종)_23호선" xfId="378" xr:uid="{00000000-0005-0000-0000-00006C010000}"/>
    <cellStyle name="_3.육교구조계산서_덕성수량(신설)_안성기초수량(0214완료)_82호선_23호선" xfId="379" xr:uid="{00000000-0005-0000-0000-00006D010000}"/>
    <cellStyle name="_3.육교구조계산서_덕성수량(신설)_안성기초수량(0214완료)_98호선" xfId="380" xr:uid="{00000000-0005-0000-0000-00006E010000}"/>
    <cellStyle name="_3.육교구조계산서_덕성수량(신설)_안성기초수량(0214완료)_98호선_23호선" xfId="381" xr:uid="{00000000-0005-0000-0000-00006F010000}"/>
    <cellStyle name="_3.육교구조계산서_덕성수량(신설)_안성기초수량(0214완료)_경림가오지구" xfId="382" xr:uid="{00000000-0005-0000-0000-000070010000}"/>
    <cellStyle name="_3.육교구조계산서_덕성수량(신설)_안성기초수량(0214완료)_경림가오지구_82호선" xfId="383" xr:uid="{00000000-0005-0000-0000-000071010000}"/>
    <cellStyle name="_3.육교구조계산서_덕성수량(신설)_안성기초수량(0214완료)_경림가오지구_82호선(최종)" xfId="384" xr:uid="{00000000-0005-0000-0000-000072010000}"/>
    <cellStyle name="_3.육교구조계산서_덕성수량(신설)_안성기초수량(0214완료)_경림가오지구_82호선(최종)_23호선" xfId="385" xr:uid="{00000000-0005-0000-0000-000073010000}"/>
    <cellStyle name="_3.육교구조계산서_덕성수량(신설)_안성기초수량(0214완료)_경림가오지구_82호선_23호선" xfId="386" xr:uid="{00000000-0005-0000-0000-000074010000}"/>
    <cellStyle name="_3.육교구조계산서_덕성수량(신설)_안성기초수량(0214완료)_경림가오지구_98호선" xfId="387" xr:uid="{00000000-0005-0000-0000-000075010000}"/>
    <cellStyle name="_3.육교구조계산서_덕성수량(신설)_안성기초수량(0214완료)_경림가오지구_98호선_23호선" xfId="388" xr:uid="{00000000-0005-0000-0000-000076010000}"/>
    <cellStyle name="_3.육교구조계산서_덕성수량(신설)_안성기초수량(0214완료)_경림가오지구_경림가오지구" xfId="389" xr:uid="{00000000-0005-0000-0000-000077010000}"/>
    <cellStyle name="_3.육교구조계산서_덕성수량(신설)_안성기초수량(0214완료)_경림가오지구_경림가오지구_82호선" xfId="390" xr:uid="{00000000-0005-0000-0000-000078010000}"/>
    <cellStyle name="_3.육교구조계산서_덕성수량(신설)_안성기초수량(0214완료)_경림가오지구_경림가오지구_82호선(최종)" xfId="391" xr:uid="{00000000-0005-0000-0000-000079010000}"/>
    <cellStyle name="_3.육교구조계산서_덕성수량(신설)_안성기초수량(0214완료)_경림가오지구_경림가오지구_82호선(최종)_23호선" xfId="392" xr:uid="{00000000-0005-0000-0000-00007A010000}"/>
    <cellStyle name="_3.육교구조계산서_덕성수량(신설)_안성기초수량(0214완료)_경림가오지구_경림가오지구_82호선_23호선" xfId="393" xr:uid="{00000000-0005-0000-0000-00007B010000}"/>
    <cellStyle name="_3.육교구조계산서_덕성수량(신설)_안성기초수량(0214완료)_경림가오지구_경림가오지구_98호선" xfId="394" xr:uid="{00000000-0005-0000-0000-00007C010000}"/>
    <cellStyle name="_3.육교구조계산서_덕성수량(신설)_안성기초수량(0214완료)_경림가오지구_경림가오지구_98호선_23호선" xfId="395" xr:uid="{00000000-0005-0000-0000-00007D010000}"/>
    <cellStyle name="_3.육교구조계산서_덕성수량(신설)_안성기초수량(0214완료)_경림가오지구_경림가오지구_금광신갈(9.29)" xfId="396" xr:uid="{00000000-0005-0000-0000-00007E010000}"/>
    <cellStyle name="_3.육교구조계산서_덕성수량(신설)_안성기초수량(0214완료)_경림가오지구_경림가오지구_금광신갈(9.29)_82호선" xfId="397" xr:uid="{00000000-0005-0000-0000-00007F010000}"/>
    <cellStyle name="_3.육교구조계산서_덕성수량(신설)_안성기초수량(0214완료)_경림가오지구_경림가오지구_금광신갈(9.29)_82호선(최종)" xfId="398" xr:uid="{00000000-0005-0000-0000-000080010000}"/>
    <cellStyle name="_3.육교구조계산서_덕성수량(신설)_안성기초수량(0214완료)_경림가오지구_경림가오지구_금광신갈(9.29)_82호선(최종)_23호선" xfId="399" xr:uid="{00000000-0005-0000-0000-000081010000}"/>
    <cellStyle name="_3.육교구조계산서_덕성수량(신설)_안성기초수량(0214완료)_경림가오지구_경림가오지구_금광신갈(9.29)_82호선_23호선" xfId="400" xr:uid="{00000000-0005-0000-0000-000082010000}"/>
    <cellStyle name="_3.육교구조계산서_덕성수량(신설)_안성기초수량(0214완료)_경림가오지구_경림가오지구_금광신갈(9.29)_98호선" xfId="401" xr:uid="{00000000-0005-0000-0000-000083010000}"/>
    <cellStyle name="_3.육교구조계산서_덕성수량(신설)_안성기초수량(0214완료)_경림가오지구_경림가오지구_금광신갈(9.29)_98호선_23호선" xfId="402" xr:uid="{00000000-0005-0000-0000-000084010000}"/>
    <cellStyle name="_3.육교구조계산서_덕성수량(신설)_안성기초수량(0214완료)_경림가오지구_경림가오지구_금광신갈(9.29)_영사교외5개교" xfId="403" xr:uid="{00000000-0005-0000-0000-000085010000}"/>
    <cellStyle name="_3.육교구조계산서_덕성수량(신설)_안성기초수량(0214완료)_경림가오지구_경림가오지구_금광신갈(9.29)_영사교외5개교_23호선" xfId="404" xr:uid="{00000000-0005-0000-0000-000086010000}"/>
    <cellStyle name="_3.육교구조계산서_덕성수량(신설)_안성기초수량(0214완료)_경림가오지구_경림가오지구_영사교외5개교" xfId="405" xr:uid="{00000000-0005-0000-0000-000087010000}"/>
    <cellStyle name="_3.육교구조계산서_덕성수량(신설)_안성기초수량(0214완료)_경림가오지구_경림가오지구_영사교외5개교_23호선" xfId="406" xr:uid="{00000000-0005-0000-0000-000088010000}"/>
    <cellStyle name="_3.육교구조계산서_덕성수량(신설)_안성기초수량(0214완료)_경림가오지구_금광신갈(9.29)" xfId="407" xr:uid="{00000000-0005-0000-0000-000089010000}"/>
    <cellStyle name="_3.육교구조계산서_덕성수량(신설)_안성기초수량(0214완료)_경림가오지구_금광신갈(9.29)_82호선" xfId="408" xr:uid="{00000000-0005-0000-0000-00008A010000}"/>
    <cellStyle name="_3.육교구조계산서_덕성수량(신설)_안성기초수량(0214완료)_경림가오지구_금광신갈(9.29)_82호선(최종)" xfId="409" xr:uid="{00000000-0005-0000-0000-00008B010000}"/>
    <cellStyle name="_3.육교구조계산서_덕성수량(신설)_안성기초수량(0214완료)_경림가오지구_금광신갈(9.29)_82호선(최종)_23호선" xfId="410" xr:uid="{00000000-0005-0000-0000-00008C010000}"/>
    <cellStyle name="_3.육교구조계산서_덕성수량(신설)_안성기초수량(0214완료)_경림가오지구_금광신갈(9.29)_82호선_23호선" xfId="411" xr:uid="{00000000-0005-0000-0000-00008D010000}"/>
    <cellStyle name="_3.육교구조계산서_덕성수량(신설)_안성기초수량(0214완료)_경림가오지구_금광신갈(9.29)_98호선" xfId="412" xr:uid="{00000000-0005-0000-0000-00008E010000}"/>
    <cellStyle name="_3.육교구조계산서_덕성수량(신설)_안성기초수량(0214완료)_경림가오지구_금광신갈(9.29)_98호선_23호선" xfId="413" xr:uid="{00000000-0005-0000-0000-00008F010000}"/>
    <cellStyle name="_3.육교구조계산서_덕성수량(신설)_안성기초수량(0214완료)_경림가오지구_금광신갈(9.29)_영사교외5개교" xfId="414" xr:uid="{00000000-0005-0000-0000-000090010000}"/>
    <cellStyle name="_3.육교구조계산서_덕성수량(신설)_안성기초수량(0214완료)_경림가오지구_금광신갈(9.29)_영사교외5개교_23호선" xfId="415" xr:uid="{00000000-0005-0000-0000-000091010000}"/>
    <cellStyle name="_3.육교구조계산서_덕성수량(신설)_안성기초수량(0214완료)_경림가오지구_영사교외5개교" xfId="416" xr:uid="{00000000-0005-0000-0000-000092010000}"/>
    <cellStyle name="_3.육교구조계산서_덕성수량(신설)_안성기초수량(0214완료)_경림가오지구_영사교외5개교_23호선" xfId="417" xr:uid="{00000000-0005-0000-0000-000093010000}"/>
    <cellStyle name="_3.육교구조계산서_덕성수량(신설)_안성기초수량(0214완료)_금광신갈(9.29)" xfId="418" xr:uid="{00000000-0005-0000-0000-000094010000}"/>
    <cellStyle name="_3.육교구조계산서_덕성수량(신설)_안성기초수량(0214완료)_금광신갈(9.29)_82호선" xfId="419" xr:uid="{00000000-0005-0000-0000-000095010000}"/>
    <cellStyle name="_3.육교구조계산서_덕성수량(신설)_안성기초수량(0214완료)_금광신갈(9.29)_82호선(최종)" xfId="420" xr:uid="{00000000-0005-0000-0000-000096010000}"/>
    <cellStyle name="_3.육교구조계산서_덕성수량(신설)_안성기초수량(0214완료)_금광신갈(9.29)_82호선(최종)_23호선" xfId="421" xr:uid="{00000000-0005-0000-0000-000097010000}"/>
    <cellStyle name="_3.육교구조계산서_덕성수량(신설)_안성기초수량(0214완료)_금광신갈(9.29)_82호선_23호선" xfId="422" xr:uid="{00000000-0005-0000-0000-000098010000}"/>
    <cellStyle name="_3.육교구조계산서_덕성수량(신설)_안성기초수량(0214완료)_금광신갈(9.29)_98호선" xfId="423" xr:uid="{00000000-0005-0000-0000-000099010000}"/>
    <cellStyle name="_3.육교구조계산서_덕성수량(신설)_안성기초수량(0214완료)_금광신갈(9.29)_98호선_23호선" xfId="424" xr:uid="{00000000-0005-0000-0000-00009A010000}"/>
    <cellStyle name="_3.육교구조계산서_덕성수량(신설)_안성기초수량(0214완료)_금광신갈(9.29)_영사교외5개교" xfId="425" xr:uid="{00000000-0005-0000-0000-00009B010000}"/>
    <cellStyle name="_3.육교구조계산서_덕성수량(신설)_안성기초수량(0214완료)_금광신갈(9.29)_영사교외5개교_23호선" xfId="426" xr:uid="{00000000-0005-0000-0000-00009C010000}"/>
    <cellStyle name="_3.육교구조계산서_덕성수량(신설)_안성기초수량(0214완료)_영사교외5개교" xfId="427" xr:uid="{00000000-0005-0000-0000-00009D010000}"/>
    <cellStyle name="_3.육교구조계산서_덕성수량(신설)_안성기초수량(0214완료)_영사교외5개교_23호선" xfId="428" xr:uid="{00000000-0005-0000-0000-00009E010000}"/>
    <cellStyle name="_3.육교구조계산서_덕성수량(신설)_여수신기수량(후문1)" xfId="429" xr:uid="{00000000-0005-0000-0000-00009F010000}"/>
    <cellStyle name="_3.육교구조계산서_덕성수량(신설)_여수신기수량(후문1)_82호선" xfId="430" xr:uid="{00000000-0005-0000-0000-0000A0010000}"/>
    <cellStyle name="_3.육교구조계산서_덕성수량(신설)_여수신기수량(후문1)_82호선(최종)" xfId="431" xr:uid="{00000000-0005-0000-0000-0000A1010000}"/>
    <cellStyle name="_3.육교구조계산서_덕성수량(신설)_여수신기수량(후문1)_82호선(최종)_23호선" xfId="432" xr:uid="{00000000-0005-0000-0000-0000A2010000}"/>
    <cellStyle name="_3.육교구조계산서_덕성수량(신설)_여수신기수량(후문1)_82호선_23호선" xfId="433" xr:uid="{00000000-0005-0000-0000-0000A3010000}"/>
    <cellStyle name="_3.육교구조계산서_덕성수량(신설)_여수신기수량(후문1)_98호선" xfId="434" xr:uid="{00000000-0005-0000-0000-0000A4010000}"/>
    <cellStyle name="_3.육교구조계산서_덕성수량(신설)_여수신기수량(후문1)_98호선_23호선" xfId="435" xr:uid="{00000000-0005-0000-0000-0000A5010000}"/>
    <cellStyle name="_3.육교구조계산서_덕성수량(신설)_여수신기수량(후문1)_금광신갈(9.29)" xfId="436" xr:uid="{00000000-0005-0000-0000-0000A6010000}"/>
    <cellStyle name="_3.육교구조계산서_덕성수량(신설)_여수신기수량(후문1)_금광신갈(9.29)_82호선" xfId="437" xr:uid="{00000000-0005-0000-0000-0000A7010000}"/>
    <cellStyle name="_3.육교구조계산서_덕성수량(신설)_여수신기수량(후문1)_금광신갈(9.29)_82호선(최종)" xfId="438" xr:uid="{00000000-0005-0000-0000-0000A8010000}"/>
    <cellStyle name="_3.육교구조계산서_덕성수량(신설)_여수신기수량(후문1)_금광신갈(9.29)_82호선(최종)_23호선" xfId="439" xr:uid="{00000000-0005-0000-0000-0000A9010000}"/>
    <cellStyle name="_3.육교구조계산서_덕성수량(신설)_여수신기수량(후문1)_금광신갈(9.29)_82호선_23호선" xfId="440" xr:uid="{00000000-0005-0000-0000-0000AA010000}"/>
    <cellStyle name="_3.육교구조계산서_덕성수량(신설)_여수신기수량(후문1)_금광신갈(9.29)_98호선" xfId="441" xr:uid="{00000000-0005-0000-0000-0000AB010000}"/>
    <cellStyle name="_3.육교구조계산서_덕성수량(신설)_여수신기수량(후문1)_금광신갈(9.29)_98호선_23호선" xfId="442" xr:uid="{00000000-0005-0000-0000-0000AC010000}"/>
    <cellStyle name="_3.육교구조계산서_덕성수량(신설)_여수신기수량(후문1)_금광신갈(9.29)_영사교외5개교" xfId="443" xr:uid="{00000000-0005-0000-0000-0000AD010000}"/>
    <cellStyle name="_3.육교구조계산서_덕성수량(신설)_여수신기수량(후문1)_금광신갈(9.29)_영사교외5개교_23호선" xfId="444" xr:uid="{00000000-0005-0000-0000-0000AE010000}"/>
    <cellStyle name="_3.육교구조계산서_덕성수량(신설)_여수신기수량(후문1)_영사교외5개교" xfId="445" xr:uid="{00000000-0005-0000-0000-0000AF010000}"/>
    <cellStyle name="_3.육교구조계산서_덕성수량(신설)_여수신기수량(후문1)_영사교외5개교_23호선" xfId="446" xr:uid="{00000000-0005-0000-0000-0000B0010000}"/>
    <cellStyle name="_3.육교구조계산서_덕성수량(신설)_영사교외5개교" xfId="447" xr:uid="{00000000-0005-0000-0000-0000B1010000}"/>
    <cellStyle name="_3.육교구조계산서_덕성수량(신설)_영사교외5개교_23호선" xfId="448" xr:uid="{00000000-0005-0000-0000-0000B2010000}"/>
    <cellStyle name="_3.육교구조계산서_덕성수량(신설)_인화-논현A수량수정" xfId="449" xr:uid="{00000000-0005-0000-0000-0000B3010000}"/>
    <cellStyle name="_3.육교구조계산서_덕성수량(신설)_인화-논현A수량수정_82호선" xfId="450" xr:uid="{00000000-0005-0000-0000-0000B4010000}"/>
    <cellStyle name="_3.육교구조계산서_덕성수량(신설)_인화-논현A수량수정_82호선(최종)" xfId="451" xr:uid="{00000000-0005-0000-0000-0000B5010000}"/>
    <cellStyle name="_3.육교구조계산서_덕성수량(신설)_인화-논현A수량수정_82호선(최종)_23호선" xfId="452" xr:uid="{00000000-0005-0000-0000-0000B6010000}"/>
    <cellStyle name="_3.육교구조계산서_덕성수량(신설)_인화-논현A수량수정_82호선_23호선" xfId="453" xr:uid="{00000000-0005-0000-0000-0000B7010000}"/>
    <cellStyle name="_3.육교구조계산서_덕성수량(신설)_인화-논현A수량수정_98호선" xfId="454" xr:uid="{00000000-0005-0000-0000-0000B8010000}"/>
    <cellStyle name="_3.육교구조계산서_덕성수량(신설)_인화-논현A수량수정_98호선_23호선" xfId="455" xr:uid="{00000000-0005-0000-0000-0000B9010000}"/>
    <cellStyle name="_3.육교구조계산서_덕성수량(신설)_인화-논현A수량수정_경림가오지구" xfId="456" xr:uid="{00000000-0005-0000-0000-0000BA010000}"/>
    <cellStyle name="_3.육교구조계산서_덕성수량(신설)_인화-논현A수량수정_경림가오지구_82호선" xfId="457" xr:uid="{00000000-0005-0000-0000-0000BB010000}"/>
    <cellStyle name="_3.육교구조계산서_덕성수량(신설)_인화-논현A수량수정_경림가오지구_82호선(최종)" xfId="458" xr:uid="{00000000-0005-0000-0000-0000BC010000}"/>
    <cellStyle name="_3.육교구조계산서_덕성수량(신설)_인화-논현A수량수정_경림가오지구_82호선(최종)_23호선" xfId="459" xr:uid="{00000000-0005-0000-0000-0000BD010000}"/>
    <cellStyle name="_3.육교구조계산서_덕성수량(신설)_인화-논현A수량수정_경림가오지구_82호선_23호선" xfId="460" xr:uid="{00000000-0005-0000-0000-0000BE010000}"/>
    <cellStyle name="_3.육교구조계산서_덕성수량(신설)_인화-논현A수량수정_경림가오지구_98호선" xfId="461" xr:uid="{00000000-0005-0000-0000-0000BF010000}"/>
    <cellStyle name="_3.육교구조계산서_덕성수량(신설)_인화-논현A수량수정_경림가오지구_98호선_23호선" xfId="462" xr:uid="{00000000-0005-0000-0000-0000C0010000}"/>
    <cellStyle name="_3.육교구조계산서_덕성수량(신설)_인화-논현A수량수정_경림가오지구_경림가오지구" xfId="463" xr:uid="{00000000-0005-0000-0000-0000C1010000}"/>
    <cellStyle name="_3.육교구조계산서_덕성수량(신설)_인화-논현A수량수정_경림가오지구_경림가오지구_82호선" xfId="464" xr:uid="{00000000-0005-0000-0000-0000C2010000}"/>
    <cellStyle name="_3.육교구조계산서_덕성수량(신설)_인화-논현A수량수정_경림가오지구_경림가오지구_82호선(최종)" xfId="465" xr:uid="{00000000-0005-0000-0000-0000C3010000}"/>
    <cellStyle name="_3.육교구조계산서_덕성수량(신설)_인화-논현A수량수정_경림가오지구_경림가오지구_82호선(최종)_23호선" xfId="466" xr:uid="{00000000-0005-0000-0000-0000C4010000}"/>
    <cellStyle name="_3.육교구조계산서_덕성수량(신설)_인화-논현A수량수정_경림가오지구_경림가오지구_82호선_23호선" xfId="467" xr:uid="{00000000-0005-0000-0000-0000C5010000}"/>
    <cellStyle name="_3.육교구조계산서_덕성수량(신설)_인화-논현A수량수정_경림가오지구_경림가오지구_98호선" xfId="468" xr:uid="{00000000-0005-0000-0000-0000C6010000}"/>
    <cellStyle name="_3.육교구조계산서_덕성수량(신설)_인화-논현A수량수정_경림가오지구_경림가오지구_98호선_23호선" xfId="469" xr:uid="{00000000-0005-0000-0000-0000C7010000}"/>
    <cellStyle name="_3.육교구조계산서_덕성수량(신설)_인화-논현A수량수정_경림가오지구_경림가오지구_금광신갈(9.29)" xfId="470" xr:uid="{00000000-0005-0000-0000-0000C8010000}"/>
    <cellStyle name="_3.육교구조계산서_덕성수량(신설)_인화-논현A수량수정_경림가오지구_경림가오지구_금광신갈(9.29)_82호선" xfId="471" xr:uid="{00000000-0005-0000-0000-0000C9010000}"/>
    <cellStyle name="_3.육교구조계산서_덕성수량(신설)_인화-논현A수량수정_경림가오지구_경림가오지구_금광신갈(9.29)_82호선(최종)" xfId="472" xr:uid="{00000000-0005-0000-0000-0000CA010000}"/>
    <cellStyle name="_3.육교구조계산서_덕성수량(신설)_인화-논현A수량수정_경림가오지구_경림가오지구_금광신갈(9.29)_82호선(최종)_23호선" xfId="473" xr:uid="{00000000-0005-0000-0000-0000CB010000}"/>
    <cellStyle name="_3.육교구조계산서_덕성수량(신설)_인화-논현A수량수정_경림가오지구_경림가오지구_금광신갈(9.29)_82호선_23호선" xfId="474" xr:uid="{00000000-0005-0000-0000-0000CC010000}"/>
    <cellStyle name="_3.육교구조계산서_덕성수량(신설)_인화-논현A수량수정_경림가오지구_경림가오지구_금광신갈(9.29)_98호선" xfId="475" xr:uid="{00000000-0005-0000-0000-0000CD010000}"/>
    <cellStyle name="_3.육교구조계산서_덕성수량(신설)_인화-논현A수량수정_경림가오지구_경림가오지구_금광신갈(9.29)_98호선_23호선" xfId="476" xr:uid="{00000000-0005-0000-0000-0000CE010000}"/>
    <cellStyle name="_3.육교구조계산서_덕성수량(신설)_인화-논현A수량수정_경림가오지구_경림가오지구_금광신갈(9.29)_영사교외5개교" xfId="477" xr:uid="{00000000-0005-0000-0000-0000CF010000}"/>
    <cellStyle name="_3.육교구조계산서_덕성수량(신설)_인화-논현A수량수정_경림가오지구_경림가오지구_금광신갈(9.29)_영사교외5개교_23호선" xfId="478" xr:uid="{00000000-0005-0000-0000-0000D0010000}"/>
    <cellStyle name="_3.육교구조계산서_덕성수량(신설)_인화-논현A수량수정_경림가오지구_경림가오지구_영사교외5개교" xfId="479" xr:uid="{00000000-0005-0000-0000-0000D1010000}"/>
    <cellStyle name="_3.육교구조계산서_덕성수량(신설)_인화-논현A수량수정_경림가오지구_경림가오지구_영사교외5개교_23호선" xfId="480" xr:uid="{00000000-0005-0000-0000-0000D2010000}"/>
    <cellStyle name="_3.육교구조계산서_덕성수량(신설)_인화-논현A수량수정_경림가오지구_금광신갈(9.29)" xfId="481" xr:uid="{00000000-0005-0000-0000-0000D3010000}"/>
    <cellStyle name="_3.육교구조계산서_덕성수량(신설)_인화-논현A수량수정_경림가오지구_금광신갈(9.29)_82호선" xfId="482" xr:uid="{00000000-0005-0000-0000-0000D4010000}"/>
    <cellStyle name="_3.육교구조계산서_덕성수량(신설)_인화-논현A수량수정_경림가오지구_금광신갈(9.29)_82호선(최종)" xfId="483" xr:uid="{00000000-0005-0000-0000-0000D5010000}"/>
    <cellStyle name="_3.육교구조계산서_덕성수량(신설)_인화-논현A수량수정_경림가오지구_금광신갈(9.29)_82호선(최종)_23호선" xfId="484" xr:uid="{00000000-0005-0000-0000-0000D6010000}"/>
    <cellStyle name="_3.육교구조계산서_덕성수량(신설)_인화-논현A수량수정_경림가오지구_금광신갈(9.29)_82호선_23호선" xfId="485" xr:uid="{00000000-0005-0000-0000-0000D7010000}"/>
    <cellStyle name="_3.육교구조계산서_덕성수량(신설)_인화-논현A수량수정_경림가오지구_금광신갈(9.29)_98호선" xfId="486" xr:uid="{00000000-0005-0000-0000-0000D8010000}"/>
    <cellStyle name="_3.육교구조계산서_덕성수량(신설)_인화-논현A수량수정_경림가오지구_금광신갈(9.29)_98호선_23호선" xfId="487" xr:uid="{00000000-0005-0000-0000-0000D9010000}"/>
    <cellStyle name="_3.육교구조계산서_덕성수량(신설)_인화-논현A수량수정_경림가오지구_금광신갈(9.29)_영사교외5개교" xfId="488" xr:uid="{00000000-0005-0000-0000-0000DA010000}"/>
    <cellStyle name="_3.육교구조계산서_덕성수량(신설)_인화-논현A수량수정_경림가오지구_금광신갈(9.29)_영사교외5개교_23호선" xfId="489" xr:uid="{00000000-0005-0000-0000-0000DB010000}"/>
    <cellStyle name="_3.육교구조계산서_덕성수량(신설)_인화-논현A수량수정_경림가오지구_영사교외5개교" xfId="490" xr:uid="{00000000-0005-0000-0000-0000DC010000}"/>
    <cellStyle name="_3.육교구조계산서_덕성수량(신설)_인화-논현A수량수정_경림가오지구_영사교외5개교_23호선" xfId="491" xr:uid="{00000000-0005-0000-0000-0000DD010000}"/>
    <cellStyle name="_3.육교구조계산서_덕성수량(신설)_인화-논현A수량수정_금광신갈(9.29)" xfId="492" xr:uid="{00000000-0005-0000-0000-0000DE010000}"/>
    <cellStyle name="_3.육교구조계산서_덕성수량(신설)_인화-논현A수량수정_금광신갈(9.29)_82호선" xfId="493" xr:uid="{00000000-0005-0000-0000-0000DF010000}"/>
    <cellStyle name="_3.육교구조계산서_덕성수량(신설)_인화-논현A수량수정_금광신갈(9.29)_82호선(최종)" xfId="494" xr:uid="{00000000-0005-0000-0000-0000E0010000}"/>
    <cellStyle name="_3.육교구조계산서_덕성수량(신설)_인화-논현A수량수정_금광신갈(9.29)_82호선(최종)_23호선" xfId="495" xr:uid="{00000000-0005-0000-0000-0000E1010000}"/>
    <cellStyle name="_3.육교구조계산서_덕성수량(신설)_인화-논현A수량수정_금광신갈(9.29)_82호선_23호선" xfId="496" xr:uid="{00000000-0005-0000-0000-0000E2010000}"/>
    <cellStyle name="_3.육교구조계산서_덕성수량(신설)_인화-논현A수량수정_금광신갈(9.29)_98호선" xfId="497" xr:uid="{00000000-0005-0000-0000-0000E3010000}"/>
    <cellStyle name="_3.육교구조계산서_덕성수량(신설)_인화-논현A수량수정_금광신갈(9.29)_98호선_23호선" xfId="498" xr:uid="{00000000-0005-0000-0000-0000E4010000}"/>
    <cellStyle name="_3.육교구조계산서_덕성수량(신설)_인화-논현A수량수정_금광신갈(9.29)_영사교외5개교" xfId="499" xr:uid="{00000000-0005-0000-0000-0000E5010000}"/>
    <cellStyle name="_3.육교구조계산서_덕성수량(신설)_인화-논현A수량수정_금광신갈(9.29)_영사교외5개교_23호선" xfId="500" xr:uid="{00000000-0005-0000-0000-0000E6010000}"/>
    <cellStyle name="_3.육교구조계산서_덕성수량(신설)_인화-논현A수량수정_성북구보도교" xfId="501" xr:uid="{00000000-0005-0000-0000-0000E7010000}"/>
    <cellStyle name="_3.육교구조계산서_덕성수량(신설)_인화-논현A수량수정_성북구보도교_82호선" xfId="502" xr:uid="{00000000-0005-0000-0000-0000E8010000}"/>
    <cellStyle name="_3.육교구조계산서_덕성수량(신설)_인화-논현A수량수정_성북구보도교_82호선(최종)" xfId="503" xr:uid="{00000000-0005-0000-0000-0000E9010000}"/>
    <cellStyle name="_3.육교구조계산서_덕성수량(신설)_인화-논현A수량수정_성북구보도교_82호선(최종)_23호선" xfId="504" xr:uid="{00000000-0005-0000-0000-0000EA010000}"/>
    <cellStyle name="_3.육교구조계산서_덕성수량(신설)_인화-논현A수량수정_성북구보도교_82호선_23호선" xfId="505" xr:uid="{00000000-0005-0000-0000-0000EB010000}"/>
    <cellStyle name="_3.육교구조계산서_덕성수량(신설)_인화-논현A수량수정_성북구보도교_98호선" xfId="506" xr:uid="{00000000-0005-0000-0000-0000EC010000}"/>
    <cellStyle name="_3.육교구조계산서_덕성수량(신설)_인화-논현A수량수정_성북구보도교_98호선_23호선" xfId="507" xr:uid="{00000000-0005-0000-0000-0000ED010000}"/>
    <cellStyle name="_3.육교구조계산서_덕성수량(신설)_인화-논현A수량수정_성북구보도교_경림가오지구" xfId="508" xr:uid="{00000000-0005-0000-0000-0000EE010000}"/>
    <cellStyle name="_3.육교구조계산서_덕성수량(신설)_인화-논현A수량수정_성북구보도교_경림가오지구_82호선" xfId="509" xr:uid="{00000000-0005-0000-0000-0000EF010000}"/>
    <cellStyle name="_3.육교구조계산서_덕성수량(신설)_인화-논현A수량수정_성북구보도교_경림가오지구_82호선(최종)" xfId="510" xr:uid="{00000000-0005-0000-0000-0000F0010000}"/>
    <cellStyle name="_3.육교구조계산서_덕성수량(신설)_인화-논현A수량수정_성북구보도교_경림가오지구_82호선(최종)_23호선" xfId="511" xr:uid="{00000000-0005-0000-0000-0000F1010000}"/>
    <cellStyle name="_3.육교구조계산서_덕성수량(신설)_인화-논현A수량수정_성북구보도교_경림가오지구_82호선_23호선" xfId="512" xr:uid="{00000000-0005-0000-0000-0000F2010000}"/>
    <cellStyle name="_3.육교구조계산서_덕성수량(신설)_인화-논현A수량수정_성북구보도교_경림가오지구_98호선" xfId="513" xr:uid="{00000000-0005-0000-0000-0000F3010000}"/>
    <cellStyle name="_3.육교구조계산서_덕성수량(신설)_인화-논현A수량수정_성북구보도교_경림가오지구_98호선_23호선" xfId="514" xr:uid="{00000000-0005-0000-0000-0000F4010000}"/>
    <cellStyle name="_3.육교구조계산서_덕성수량(신설)_인화-논현A수량수정_성북구보도교_경림가오지구_금광신갈(9.29)" xfId="515" xr:uid="{00000000-0005-0000-0000-0000F5010000}"/>
    <cellStyle name="_3.육교구조계산서_덕성수량(신설)_인화-논현A수량수정_성북구보도교_경림가오지구_금광신갈(9.29)_82호선" xfId="516" xr:uid="{00000000-0005-0000-0000-0000F6010000}"/>
    <cellStyle name="_3.육교구조계산서_덕성수량(신설)_인화-논현A수량수정_성북구보도교_경림가오지구_금광신갈(9.29)_82호선(최종)" xfId="517" xr:uid="{00000000-0005-0000-0000-0000F7010000}"/>
    <cellStyle name="_3.육교구조계산서_덕성수량(신설)_인화-논현A수량수정_성북구보도교_경림가오지구_금광신갈(9.29)_82호선(최종)_23호선" xfId="518" xr:uid="{00000000-0005-0000-0000-0000F8010000}"/>
    <cellStyle name="_3.육교구조계산서_덕성수량(신설)_인화-논현A수량수정_성북구보도교_경림가오지구_금광신갈(9.29)_82호선_23호선" xfId="519" xr:uid="{00000000-0005-0000-0000-0000F9010000}"/>
    <cellStyle name="_3.육교구조계산서_덕성수량(신설)_인화-논현A수량수정_성북구보도교_경림가오지구_금광신갈(9.29)_98호선" xfId="520" xr:uid="{00000000-0005-0000-0000-0000FA010000}"/>
    <cellStyle name="_3.육교구조계산서_덕성수량(신설)_인화-논현A수량수정_성북구보도교_경림가오지구_금광신갈(9.29)_98호선_23호선" xfId="521" xr:uid="{00000000-0005-0000-0000-0000FB010000}"/>
    <cellStyle name="_3.육교구조계산서_덕성수량(신설)_인화-논현A수량수정_성북구보도교_경림가오지구_금광신갈(9.29)_영사교외5개교" xfId="522" xr:uid="{00000000-0005-0000-0000-0000FC010000}"/>
    <cellStyle name="_3.육교구조계산서_덕성수량(신설)_인화-논현A수량수정_성북구보도교_경림가오지구_금광신갈(9.29)_영사교외5개교_23호선" xfId="523" xr:uid="{00000000-0005-0000-0000-0000FD010000}"/>
    <cellStyle name="_3.육교구조계산서_덕성수량(신설)_인화-논현A수량수정_성북구보도교_경림가오지구_영사교외5개교" xfId="524" xr:uid="{00000000-0005-0000-0000-0000FE010000}"/>
    <cellStyle name="_3.육교구조계산서_덕성수량(신설)_인화-논현A수량수정_성북구보도교_경림가오지구_영사교외5개교_23호선" xfId="525" xr:uid="{00000000-0005-0000-0000-0000FF010000}"/>
    <cellStyle name="_3.육교구조계산서_덕성수량(신설)_인화-논현A수량수정_성북구보도교_금광신갈(9.29)" xfId="526" xr:uid="{00000000-0005-0000-0000-000000020000}"/>
    <cellStyle name="_3.육교구조계산서_덕성수량(신설)_인화-논현A수량수정_성북구보도교_금광신갈(9.29)_82호선" xfId="527" xr:uid="{00000000-0005-0000-0000-000001020000}"/>
    <cellStyle name="_3.육교구조계산서_덕성수량(신설)_인화-논현A수량수정_성북구보도교_금광신갈(9.29)_82호선(최종)" xfId="528" xr:uid="{00000000-0005-0000-0000-000002020000}"/>
    <cellStyle name="_3.육교구조계산서_덕성수량(신설)_인화-논현A수량수정_성북구보도교_금광신갈(9.29)_82호선(최종)_23호선" xfId="529" xr:uid="{00000000-0005-0000-0000-000003020000}"/>
    <cellStyle name="_3.육교구조계산서_덕성수량(신설)_인화-논현A수량수정_성북구보도교_금광신갈(9.29)_82호선_23호선" xfId="530" xr:uid="{00000000-0005-0000-0000-000004020000}"/>
    <cellStyle name="_3.육교구조계산서_덕성수량(신설)_인화-논현A수량수정_성북구보도교_금광신갈(9.29)_98호선" xfId="531" xr:uid="{00000000-0005-0000-0000-000005020000}"/>
    <cellStyle name="_3.육교구조계산서_덕성수량(신설)_인화-논현A수량수정_성북구보도교_금광신갈(9.29)_98호선_23호선" xfId="532" xr:uid="{00000000-0005-0000-0000-000006020000}"/>
    <cellStyle name="_3.육교구조계산서_덕성수량(신설)_인화-논현A수량수정_성북구보도교_금광신갈(9.29)_영사교외5개교" xfId="533" xr:uid="{00000000-0005-0000-0000-000007020000}"/>
    <cellStyle name="_3.육교구조계산서_덕성수량(신설)_인화-논현A수량수정_성북구보도교_금광신갈(9.29)_영사교외5개교_23호선" xfId="534" xr:uid="{00000000-0005-0000-0000-000008020000}"/>
    <cellStyle name="_3.육교구조계산서_덕성수량(신설)_인화-논현A수량수정_성북구보도교_수량(성북천2)" xfId="535" xr:uid="{00000000-0005-0000-0000-000009020000}"/>
    <cellStyle name="_3.육교구조계산서_덕성수량(신설)_인화-논현A수량수정_성북구보도교_수량(성북천2)_82호선" xfId="536" xr:uid="{00000000-0005-0000-0000-00000A020000}"/>
    <cellStyle name="_3.육교구조계산서_덕성수량(신설)_인화-논현A수량수정_성북구보도교_수량(성북천2)_82호선(최종)" xfId="537" xr:uid="{00000000-0005-0000-0000-00000B020000}"/>
    <cellStyle name="_3.육교구조계산서_덕성수량(신설)_인화-논현A수량수정_성북구보도교_수량(성북천2)_82호선(최종)_23호선" xfId="538" xr:uid="{00000000-0005-0000-0000-00000C020000}"/>
    <cellStyle name="_3.육교구조계산서_덕성수량(신설)_인화-논현A수량수정_성북구보도교_수량(성북천2)_82호선_23호선" xfId="539" xr:uid="{00000000-0005-0000-0000-00000D020000}"/>
    <cellStyle name="_3.육교구조계산서_덕성수량(신설)_인화-논현A수량수정_성북구보도교_수량(성북천2)_98호선" xfId="540" xr:uid="{00000000-0005-0000-0000-00000E020000}"/>
    <cellStyle name="_3.육교구조계산서_덕성수량(신설)_인화-논현A수량수정_성북구보도교_수량(성북천2)_98호선_23호선" xfId="541" xr:uid="{00000000-0005-0000-0000-00000F020000}"/>
    <cellStyle name="_3.육교구조계산서_덕성수량(신설)_인화-논현A수량수정_성북구보도교_수량(성북천2)_경림가오지구" xfId="542" xr:uid="{00000000-0005-0000-0000-000010020000}"/>
    <cellStyle name="_3.육교구조계산서_덕성수량(신설)_인화-논현A수량수정_성북구보도교_수량(성북천2)_경림가오지구_82호선" xfId="543" xr:uid="{00000000-0005-0000-0000-000011020000}"/>
    <cellStyle name="_3.육교구조계산서_덕성수량(신설)_인화-논현A수량수정_성북구보도교_수량(성북천2)_경림가오지구_82호선(최종)" xfId="544" xr:uid="{00000000-0005-0000-0000-000012020000}"/>
    <cellStyle name="_3.육교구조계산서_덕성수량(신설)_인화-논현A수량수정_성북구보도교_수량(성북천2)_경림가오지구_82호선(최종)_23호선" xfId="545" xr:uid="{00000000-0005-0000-0000-000013020000}"/>
    <cellStyle name="_3.육교구조계산서_덕성수량(신설)_인화-논현A수량수정_성북구보도교_수량(성북천2)_경림가오지구_82호선_23호선" xfId="546" xr:uid="{00000000-0005-0000-0000-000014020000}"/>
    <cellStyle name="_3.육교구조계산서_덕성수량(신설)_인화-논현A수량수정_성북구보도교_수량(성북천2)_경림가오지구_98호선" xfId="547" xr:uid="{00000000-0005-0000-0000-000015020000}"/>
    <cellStyle name="_3.육교구조계산서_덕성수량(신설)_인화-논현A수량수정_성북구보도교_수량(성북천2)_경림가오지구_98호선_23호선" xfId="548" xr:uid="{00000000-0005-0000-0000-000016020000}"/>
    <cellStyle name="_3.육교구조계산서_덕성수량(신설)_인화-논현A수량수정_성북구보도교_수량(성북천2)_경림가오지구_경림가오지구" xfId="549" xr:uid="{00000000-0005-0000-0000-000017020000}"/>
    <cellStyle name="_3.육교구조계산서_덕성수량(신설)_인화-논현A수량수정_성북구보도교_수량(성북천2)_경림가오지구_경림가오지구_82호선" xfId="550" xr:uid="{00000000-0005-0000-0000-000018020000}"/>
    <cellStyle name="_3.육교구조계산서_덕성수량(신설)_인화-논현A수량수정_성북구보도교_수량(성북천2)_경림가오지구_경림가오지구_82호선(최종)" xfId="551" xr:uid="{00000000-0005-0000-0000-000019020000}"/>
    <cellStyle name="_3.육교구조계산서_덕성수량(신설)_인화-논현A수량수정_성북구보도교_수량(성북천2)_경림가오지구_경림가오지구_82호선(최종)_23호선" xfId="552" xr:uid="{00000000-0005-0000-0000-00001A020000}"/>
    <cellStyle name="_3.육교구조계산서_덕성수량(신설)_인화-논현A수량수정_성북구보도교_수량(성북천2)_경림가오지구_경림가오지구_82호선_23호선" xfId="553" xr:uid="{00000000-0005-0000-0000-00001B020000}"/>
    <cellStyle name="_3.육교구조계산서_덕성수량(신설)_인화-논현A수량수정_성북구보도교_수량(성북천2)_경림가오지구_경림가오지구_98호선" xfId="554" xr:uid="{00000000-0005-0000-0000-00001C020000}"/>
    <cellStyle name="_3.육교구조계산서_덕성수량(신설)_인화-논현A수량수정_성북구보도교_수량(성북천2)_경림가오지구_경림가오지구_98호선_23호선" xfId="555" xr:uid="{00000000-0005-0000-0000-00001D020000}"/>
    <cellStyle name="_3.육교구조계산서_덕성수량(신설)_인화-논현A수량수정_성북구보도교_수량(성북천2)_경림가오지구_경림가오지구_금광신갈(9.29)" xfId="556" xr:uid="{00000000-0005-0000-0000-00001E020000}"/>
    <cellStyle name="_3.육교구조계산서_덕성수량(신설)_인화-논현A수량수정_성북구보도교_수량(성북천2)_경림가오지구_경림가오지구_금광신갈(9.29)_82호선" xfId="557" xr:uid="{00000000-0005-0000-0000-00001F020000}"/>
    <cellStyle name="_3.육교구조계산서_덕성수량(신설)_인화-논현A수량수정_성북구보도교_수량(성북천2)_경림가오지구_경림가오지구_금광신갈(9.29)_82호선(최종)" xfId="558" xr:uid="{00000000-0005-0000-0000-000020020000}"/>
    <cellStyle name="_3.육교구조계산서_덕성수량(신설)_인화-논현A수량수정_성북구보도교_수량(성북천2)_경림가오지구_경림가오지구_금광신갈(9.29)_82호선(최종)_23호선" xfId="559" xr:uid="{00000000-0005-0000-0000-000021020000}"/>
    <cellStyle name="_3.육교구조계산서_덕성수량(신설)_인화-논현A수량수정_성북구보도교_수량(성북천2)_경림가오지구_경림가오지구_금광신갈(9.29)_82호선_23호선" xfId="560" xr:uid="{00000000-0005-0000-0000-000022020000}"/>
    <cellStyle name="_3.육교구조계산서_덕성수량(신설)_인화-논현A수량수정_성북구보도교_수량(성북천2)_경림가오지구_경림가오지구_금광신갈(9.29)_98호선" xfId="561" xr:uid="{00000000-0005-0000-0000-000023020000}"/>
    <cellStyle name="_3.육교구조계산서_덕성수량(신설)_인화-논현A수량수정_성북구보도교_수량(성북천2)_경림가오지구_경림가오지구_금광신갈(9.29)_98호선_23호선" xfId="562" xr:uid="{00000000-0005-0000-0000-000024020000}"/>
    <cellStyle name="_3.육교구조계산서_덕성수량(신설)_인화-논현A수량수정_성북구보도교_수량(성북천2)_경림가오지구_경림가오지구_금광신갈(9.29)_영사교외5개교" xfId="563" xr:uid="{00000000-0005-0000-0000-000025020000}"/>
    <cellStyle name="_3.육교구조계산서_덕성수량(신설)_인화-논현A수량수정_성북구보도교_수량(성북천2)_경림가오지구_경림가오지구_금광신갈(9.29)_영사교외5개교_23호선" xfId="564" xr:uid="{00000000-0005-0000-0000-000026020000}"/>
    <cellStyle name="_3.육교구조계산서_덕성수량(신설)_인화-논현A수량수정_성북구보도교_수량(성북천2)_경림가오지구_경림가오지구_영사교외5개교" xfId="565" xr:uid="{00000000-0005-0000-0000-000027020000}"/>
    <cellStyle name="_3.육교구조계산서_덕성수량(신설)_인화-논현A수량수정_성북구보도교_수량(성북천2)_경림가오지구_경림가오지구_영사교외5개교_23호선" xfId="566" xr:uid="{00000000-0005-0000-0000-000028020000}"/>
    <cellStyle name="_3.육교구조계산서_덕성수량(신설)_인화-논현A수량수정_성북구보도교_수량(성북천2)_경림가오지구_금광신갈(9.29)" xfId="567" xr:uid="{00000000-0005-0000-0000-000029020000}"/>
    <cellStyle name="_3.육교구조계산서_덕성수량(신설)_인화-논현A수량수정_성북구보도교_수량(성북천2)_경림가오지구_금광신갈(9.29)_82호선" xfId="568" xr:uid="{00000000-0005-0000-0000-00002A020000}"/>
    <cellStyle name="_3.육교구조계산서_덕성수량(신설)_인화-논현A수량수정_성북구보도교_수량(성북천2)_경림가오지구_금광신갈(9.29)_82호선(최종)" xfId="569" xr:uid="{00000000-0005-0000-0000-00002B020000}"/>
    <cellStyle name="_3.육교구조계산서_덕성수량(신설)_인화-논현A수량수정_성북구보도교_수량(성북천2)_경림가오지구_금광신갈(9.29)_82호선(최종)_23호선" xfId="570" xr:uid="{00000000-0005-0000-0000-00002C020000}"/>
    <cellStyle name="_3.육교구조계산서_덕성수량(신설)_인화-논현A수량수정_성북구보도교_수량(성북천2)_경림가오지구_금광신갈(9.29)_82호선_23호선" xfId="571" xr:uid="{00000000-0005-0000-0000-00002D020000}"/>
    <cellStyle name="_3.육교구조계산서_덕성수량(신설)_인화-논현A수량수정_성북구보도교_수량(성북천2)_경림가오지구_금광신갈(9.29)_98호선" xfId="572" xr:uid="{00000000-0005-0000-0000-00002E020000}"/>
    <cellStyle name="_3.육교구조계산서_덕성수량(신설)_인화-논현A수량수정_성북구보도교_수량(성북천2)_경림가오지구_금광신갈(9.29)_98호선_23호선" xfId="573" xr:uid="{00000000-0005-0000-0000-00002F020000}"/>
    <cellStyle name="_3.육교구조계산서_덕성수량(신설)_인화-논현A수량수정_성북구보도교_수량(성북천2)_경림가오지구_금광신갈(9.29)_영사교외5개교" xfId="574" xr:uid="{00000000-0005-0000-0000-000030020000}"/>
    <cellStyle name="_3.육교구조계산서_덕성수량(신설)_인화-논현A수량수정_성북구보도교_수량(성북천2)_경림가오지구_금광신갈(9.29)_영사교외5개교_23호선" xfId="575" xr:uid="{00000000-0005-0000-0000-000031020000}"/>
    <cellStyle name="_3.육교구조계산서_덕성수량(신설)_인화-논현A수량수정_성북구보도교_수량(성북천2)_경림가오지구_영사교외5개교" xfId="576" xr:uid="{00000000-0005-0000-0000-000032020000}"/>
    <cellStyle name="_3.육교구조계산서_덕성수량(신설)_인화-논현A수량수정_성북구보도교_수량(성북천2)_경림가오지구_영사교외5개교_23호선" xfId="577" xr:uid="{00000000-0005-0000-0000-000033020000}"/>
    <cellStyle name="_3.육교구조계산서_덕성수량(신설)_인화-논현A수량수정_성북구보도교_수량(성북천2)_금광신갈(9.29)" xfId="578" xr:uid="{00000000-0005-0000-0000-000034020000}"/>
    <cellStyle name="_3.육교구조계산서_덕성수량(신설)_인화-논현A수량수정_성북구보도교_수량(성북천2)_금광신갈(9.29)_82호선" xfId="579" xr:uid="{00000000-0005-0000-0000-000035020000}"/>
    <cellStyle name="_3.육교구조계산서_덕성수량(신설)_인화-논현A수량수정_성북구보도교_수량(성북천2)_금광신갈(9.29)_82호선(최종)" xfId="580" xr:uid="{00000000-0005-0000-0000-000036020000}"/>
    <cellStyle name="_3.육교구조계산서_덕성수량(신설)_인화-논현A수량수정_성북구보도교_수량(성북천2)_금광신갈(9.29)_82호선(최종)_23호선" xfId="581" xr:uid="{00000000-0005-0000-0000-000037020000}"/>
    <cellStyle name="_3.육교구조계산서_덕성수량(신설)_인화-논현A수량수정_성북구보도교_수량(성북천2)_금광신갈(9.29)_82호선_23호선" xfId="582" xr:uid="{00000000-0005-0000-0000-000038020000}"/>
    <cellStyle name="_3.육교구조계산서_덕성수량(신설)_인화-논현A수량수정_성북구보도교_수량(성북천2)_금광신갈(9.29)_98호선" xfId="583" xr:uid="{00000000-0005-0000-0000-000039020000}"/>
    <cellStyle name="_3.육교구조계산서_덕성수량(신설)_인화-논현A수량수정_성북구보도교_수량(성북천2)_금광신갈(9.29)_98호선_23호선" xfId="584" xr:uid="{00000000-0005-0000-0000-00003A020000}"/>
    <cellStyle name="_3.육교구조계산서_덕성수량(신설)_인화-논현A수량수정_성북구보도교_수량(성북천2)_금광신갈(9.29)_영사교외5개교" xfId="585" xr:uid="{00000000-0005-0000-0000-00003B020000}"/>
    <cellStyle name="_3.육교구조계산서_덕성수량(신설)_인화-논현A수량수정_성북구보도교_수량(성북천2)_금광신갈(9.29)_영사교외5개교_23호선" xfId="586" xr:uid="{00000000-0005-0000-0000-00003C020000}"/>
    <cellStyle name="_3.육교구조계산서_덕성수량(신설)_인화-논현A수량수정_성북구보도교_수량(성북천2)_영사교외5개교" xfId="587" xr:uid="{00000000-0005-0000-0000-00003D020000}"/>
    <cellStyle name="_3.육교구조계산서_덕성수량(신설)_인화-논현A수량수정_성북구보도교_수량(성북천2)_영사교외5개교_23호선" xfId="588" xr:uid="{00000000-0005-0000-0000-00003E020000}"/>
    <cellStyle name="_3.육교구조계산서_덕성수량(신설)_인화-논현A수량수정_성북구보도교_안성기초수량(0214완료)" xfId="589" xr:uid="{00000000-0005-0000-0000-00003F020000}"/>
    <cellStyle name="_3.육교구조계산서_덕성수량(신설)_인화-논현A수량수정_성북구보도교_안성기초수량(0214완료)_82호선" xfId="590" xr:uid="{00000000-0005-0000-0000-000040020000}"/>
    <cellStyle name="_3.육교구조계산서_덕성수량(신설)_인화-논현A수량수정_성북구보도교_안성기초수량(0214완료)_82호선(최종)" xfId="591" xr:uid="{00000000-0005-0000-0000-000041020000}"/>
    <cellStyle name="_3.육교구조계산서_덕성수량(신설)_인화-논현A수량수정_성북구보도교_안성기초수량(0214완료)_82호선(최종)_23호선" xfId="592" xr:uid="{00000000-0005-0000-0000-000042020000}"/>
    <cellStyle name="_3.육교구조계산서_덕성수량(신설)_인화-논현A수량수정_성북구보도교_안성기초수량(0214완료)_82호선_23호선" xfId="593" xr:uid="{00000000-0005-0000-0000-000043020000}"/>
    <cellStyle name="_3.육교구조계산서_덕성수량(신설)_인화-논현A수량수정_성북구보도교_안성기초수량(0214완료)_98호선" xfId="594" xr:uid="{00000000-0005-0000-0000-000044020000}"/>
    <cellStyle name="_3.육교구조계산서_덕성수량(신설)_인화-논현A수량수정_성북구보도교_안성기초수량(0214완료)_98호선_23호선" xfId="595" xr:uid="{00000000-0005-0000-0000-000045020000}"/>
    <cellStyle name="_3.육교구조계산서_덕성수량(신설)_인화-논현A수량수정_성북구보도교_안성기초수량(0214완료)_경림가오지구" xfId="596" xr:uid="{00000000-0005-0000-0000-000046020000}"/>
    <cellStyle name="_3.육교구조계산서_덕성수량(신설)_인화-논현A수량수정_성북구보도교_안성기초수량(0214완료)_경림가오지구_82호선" xfId="597" xr:uid="{00000000-0005-0000-0000-000047020000}"/>
    <cellStyle name="_3.육교구조계산서_덕성수량(신설)_인화-논현A수량수정_성북구보도교_안성기초수량(0214완료)_경림가오지구_82호선(최종)" xfId="598" xr:uid="{00000000-0005-0000-0000-000048020000}"/>
    <cellStyle name="_3.육교구조계산서_덕성수량(신설)_인화-논현A수량수정_성북구보도교_안성기초수량(0214완료)_경림가오지구_82호선(최종)_23호선" xfId="599" xr:uid="{00000000-0005-0000-0000-000049020000}"/>
    <cellStyle name="_3.육교구조계산서_덕성수량(신설)_인화-논현A수량수정_성북구보도교_안성기초수량(0214완료)_경림가오지구_82호선_23호선" xfId="600" xr:uid="{00000000-0005-0000-0000-00004A020000}"/>
    <cellStyle name="_3.육교구조계산서_덕성수량(신설)_인화-논현A수량수정_성북구보도교_안성기초수량(0214완료)_경림가오지구_98호선" xfId="601" xr:uid="{00000000-0005-0000-0000-00004B020000}"/>
    <cellStyle name="_3.육교구조계산서_덕성수량(신설)_인화-논현A수량수정_성북구보도교_안성기초수량(0214완료)_경림가오지구_98호선_23호선" xfId="602" xr:uid="{00000000-0005-0000-0000-00004C020000}"/>
    <cellStyle name="_3.육교구조계산서_덕성수량(신설)_인화-논현A수량수정_성북구보도교_안성기초수량(0214완료)_경림가오지구_경림가오지구" xfId="603" xr:uid="{00000000-0005-0000-0000-00004D020000}"/>
    <cellStyle name="_3.육교구조계산서_덕성수량(신설)_인화-논현A수량수정_성북구보도교_안성기초수량(0214완료)_경림가오지구_경림가오지구_82호선" xfId="604" xr:uid="{00000000-0005-0000-0000-00004E020000}"/>
    <cellStyle name="_3.육교구조계산서_덕성수량(신설)_인화-논현A수량수정_성북구보도교_안성기초수량(0214완료)_경림가오지구_경림가오지구_82호선(최종)" xfId="605" xr:uid="{00000000-0005-0000-0000-00004F020000}"/>
    <cellStyle name="_3.육교구조계산서_덕성수량(신설)_인화-논현A수량수정_성북구보도교_안성기초수량(0214완료)_경림가오지구_경림가오지구_82호선(최종)_23호선" xfId="606" xr:uid="{00000000-0005-0000-0000-000050020000}"/>
    <cellStyle name="_3.육교구조계산서_덕성수량(신설)_인화-논현A수량수정_성북구보도교_안성기초수량(0214완료)_경림가오지구_경림가오지구_82호선_23호선" xfId="607" xr:uid="{00000000-0005-0000-0000-000051020000}"/>
    <cellStyle name="_3.육교구조계산서_덕성수량(신설)_인화-논현A수량수정_성북구보도교_안성기초수량(0214완료)_경림가오지구_경림가오지구_98호선" xfId="608" xr:uid="{00000000-0005-0000-0000-000052020000}"/>
    <cellStyle name="_3.육교구조계산서_덕성수량(신설)_인화-논현A수량수정_성북구보도교_안성기초수량(0214완료)_경림가오지구_경림가오지구_98호선_23호선" xfId="609" xr:uid="{00000000-0005-0000-0000-000053020000}"/>
    <cellStyle name="_3.육교구조계산서_덕성수량(신설)_인화-논현A수량수정_성북구보도교_안성기초수량(0214완료)_경림가오지구_경림가오지구_금광신갈(9.29)" xfId="610" xr:uid="{00000000-0005-0000-0000-000054020000}"/>
    <cellStyle name="_3.육교구조계산서_덕성수량(신설)_인화-논현A수량수정_성북구보도교_안성기초수량(0214완료)_경림가오지구_경림가오지구_금광신갈(9.29)_82호선" xfId="611" xr:uid="{00000000-0005-0000-0000-000055020000}"/>
    <cellStyle name="_3.육교구조계산서_덕성수량(신설)_인화-논현A수량수정_성북구보도교_안성기초수량(0214완료)_경림가오지구_경림가오지구_금광신갈(9.29)_82호선(최종)" xfId="612" xr:uid="{00000000-0005-0000-0000-000056020000}"/>
    <cellStyle name="_3.육교구조계산서_덕성수량(신설)_인화-논현A수량수정_성북구보도교_안성기초수량(0214완료)_경림가오지구_경림가오지구_금광신갈(9.29)_82호선(최종)_23호선" xfId="613" xr:uid="{00000000-0005-0000-0000-000057020000}"/>
    <cellStyle name="_3.육교구조계산서_덕성수량(신설)_인화-논현A수량수정_성북구보도교_안성기초수량(0214완료)_경림가오지구_경림가오지구_금광신갈(9.29)_82호선_23호선" xfId="614" xr:uid="{00000000-0005-0000-0000-000058020000}"/>
    <cellStyle name="_3.육교구조계산서_덕성수량(신설)_인화-논현A수량수정_성북구보도교_안성기초수량(0214완료)_경림가오지구_경림가오지구_금광신갈(9.29)_98호선" xfId="615" xr:uid="{00000000-0005-0000-0000-000059020000}"/>
    <cellStyle name="_3.육교구조계산서_덕성수량(신설)_인화-논현A수량수정_성북구보도교_안성기초수량(0214완료)_경림가오지구_경림가오지구_금광신갈(9.29)_98호선_23호선" xfId="616" xr:uid="{00000000-0005-0000-0000-00005A020000}"/>
    <cellStyle name="_3.육교구조계산서_덕성수량(신설)_인화-논현A수량수정_성북구보도교_안성기초수량(0214완료)_경림가오지구_경림가오지구_금광신갈(9.29)_영사교외5개교" xfId="617" xr:uid="{00000000-0005-0000-0000-00005B020000}"/>
    <cellStyle name="_3.육교구조계산서_덕성수량(신설)_인화-논현A수량수정_성북구보도교_안성기초수량(0214완료)_경림가오지구_경림가오지구_금광신갈(9.29)_영사교외5개교_23호선" xfId="618" xr:uid="{00000000-0005-0000-0000-00005C020000}"/>
    <cellStyle name="_3.육교구조계산서_덕성수량(신설)_인화-논현A수량수정_성북구보도교_안성기초수량(0214완료)_경림가오지구_경림가오지구_영사교외5개교" xfId="619" xr:uid="{00000000-0005-0000-0000-00005D020000}"/>
    <cellStyle name="_3.육교구조계산서_덕성수량(신설)_인화-논현A수량수정_성북구보도교_안성기초수량(0214완료)_경림가오지구_경림가오지구_영사교외5개교_23호선" xfId="620" xr:uid="{00000000-0005-0000-0000-00005E020000}"/>
    <cellStyle name="_3.육교구조계산서_덕성수량(신설)_인화-논현A수량수정_성북구보도교_안성기초수량(0214완료)_경림가오지구_금광신갈(9.29)" xfId="621" xr:uid="{00000000-0005-0000-0000-00005F020000}"/>
    <cellStyle name="_3.육교구조계산서_덕성수량(신설)_인화-논현A수량수정_성북구보도교_안성기초수량(0214완료)_경림가오지구_금광신갈(9.29)_82호선" xfId="622" xr:uid="{00000000-0005-0000-0000-000060020000}"/>
    <cellStyle name="_3.육교구조계산서_덕성수량(신설)_인화-논현A수량수정_성북구보도교_안성기초수량(0214완료)_경림가오지구_금광신갈(9.29)_82호선(최종)" xfId="623" xr:uid="{00000000-0005-0000-0000-000061020000}"/>
    <cellStyle name="_3.육교구조계산서_덕성수량(신설)_인화-논현A수량수정_성북구보도교_안성기초수량(0214완료)_경림가오지구_금광신갈(9.29)_82호선(최종)_23호선" xfId="624" xr:uid="{00000000-0005-0000-0000-000062020000}"/>
    <cellStyle name="_3.육교구조계산서_덕성수량(신설)_인화-논현A수량수정_성북구보도교_안성기초수량(0214완료)_경림가오지구_금광신갈(9.29)_82호선_23호선" xfId="625" xr:uid="{00000000-0005-0000-0000-000063020000}"/>
    <cellStyle name="_3.육교구조계산서_덕성수량(신설)_인화-논현A수량수정_성북구보도교_안성기초수량(0214완료)_경림가오지구_금광신갈(9.29)_98호선" xfId="626" xr:uid="{00000000-0005-0000-0000-000064020000}"/>
    <cellStyle name="_3.육교구조계산서_덕성수량(신설)_인화-논현A수량수정_성북구보도교_안성기초수량(0214완료)_경림가오지구_금광신갈(9.29)_98호선_23호선" xfId="627" xr:uid="{00000000-0005-0000-0000-000065020000}"/>
    <cellStyle name="_3.육교구조계산서_덕성수량(신설)_인화-논현A수량수정_성북구보도교_안성기초수량(0214완료)_경림가오지구_금광신갈(9.29)_영사교외5개교" xfId="628" xr:uid="{00000000-0005-0000-0000-000066020000}"/>
    <cellStyle name="_3.육교구조계산서_덕성수량(신설)_인화-논현A수량수정_성북구보도교_안성기초수량(0214완료)_경림가오지구_금광신갈(9.29)_영사교외5개교_23호선" xfId="629" xr:uid="{00000000-0005-0000-0000-000067020000}"/>
    <cellStyle name="_3.육교구조계산서_덕성수량(신설)_인화-논현A수량수정_성북구보도교_안성기초수량(0214완료)_경림가오지구_영사교외5개교" xfId="630" xr:uid="{00000000-0005-0000-0000-000068020000}"/>
    <cellStyle name="_3.육교구조계산서_덕성수량(신설)_인화-논현A수량수정_성북구보도교_안성기초수량(0214완료)_경림가오지구_영사교외5개교_23호선" xfId="631" xr:uid="{00000000-0005-0000-0000-000069020000}"/>
    <cellStyle name="_3.육교구조계산서_덕성수량(신설)_인화-논현A수량수정_성북구보도교_안성기초수량(0214완료)_금광신갈(9.29)" xfId="632" xr:uid="{00000000-0005-0000-0000-00006A020000}"/>
    <cellStyle name="_3.육교구조계산서_덕성수량(신설)_인화-논현A수량수정_성북구보도교_안성기초수량(0214완료)_금광신갈(9.29)_82호선" xfId="633" xr:uid="{00000000-0005-0000-0000-00006B020000}"/>
    <cellStyle name="_3.육교구조계산서_덕성수량(신설)_인화-논현A수량수정_성북구보도교_안성기초수량(0214완료)_금광신갈(9.29)_82호선(최종)" xfId="634" xr:uid="{00000000-0005-0000-0000-00006C020000}"/>
    <cellStyle name="_3.육교구조계산서_덕성수량(신설)_인화-논현A수량수정_성북구보도교_안성기초수량(0214완료)_금광신갈(9.29)_82호선(최종)_23호선" xfId="635" xr:uid="{00000000-0005-0000-0000-00006D020000}"/>
    <cellStyle name="_3.육교구조계산서_덕성수량(신설)_인화-논현A수량수정_성북구보도교_안성기초수량(0214완료)_금광신갈(9.29)_82호선_23호선" xfId="636" xr:uid="{00000000-0005-0000-0000-00006E020000}"/>
    <cellStyle name="_3.육교구조계산서_덕성수량(신설)_인화-논현A수량수정_성북구보도교_안성기초수량(0214완료)_금광신갈(9.29)_98호선" xfId="637" xr:uid="{00000000-0005-0000-0000-00006F020000}"/>
    <cellStyle name="_3.육교구조계산서_덕성수량(신설)_인화-논현A수량수정_성북구보도교_안성기초수량(0214완료)_금광신갈(9.29)_98호선_23호선" xfId="638" xr:uid="{00000000-0005-0000-0000-000070020000}"/>
    <cellStyle name="_3.육교구조계산서_덕성수량(신설)_인화-논현A수량수정_성북구보도교_안성기초수량(0214완료)_금광신갈(9.29)_영사교외5개교" xfId="639" xr:uid="{00000000-0005-0000-0000-000071020000}"/>
    <cellStyle name="_3.육교구조계산서_덕성수량(신설)_인화-논현A수량수정_성북구보도교_안성기초수량(0214완료)_금광신갈(9.29)_영사교외5개교_23호선" xfId="640" xr:uid="{00000000-0005-0000-0000-000072020000}"/>
    <cellStyle name="_3.육교구조계산서_덕성수량(신설)_인화-논현A수량수정_성북구보도교_안성기초수량(0214완료)_영사교외5개교" xfId="641" xr:uid="{00000000-0005-0000-0000-000073020000}"/>
    <cellStyle name="_3.육교구조계산서_덕성수량(신설)_인화-논현A수량수정_성북구보도교_안성기초수량(0214완료)_영사교외5개교_23호선" xfId="642" xr:uid="{00000000-0005-0000-0000-000074020000}"/>
    <cellStyle name="_3.육교구조계산서_덕성수량(신설)_인화-논현A수량수정_성북구보도교_영사교외5개교" xfId="643" xr:uid="{00000000-0005-0000-0000-000075020000}"/>
    <cellStyle name="_3.육교구조계산서_덕성수량(신설)_인화-논현A수량수정_성북구보도교_영사교외5개교_23호선" xfId="644" xr:uid="{00000000-0005-0000-0000-000076020000}"/>
    <cellStyle name="_3.육교구조계산서_덕성수량(신설)_인화-논현A수량수정_성북구보도교1" xfId="645" xr:uid="{00000000-0005-0000-0000-000077020000}"/>
    <cellStyle name="_3.육교구조계산서_덕성수량(신설)_인화-논현A수량수정_성북구보도교1_82호선" xfId="646" xr:uid="{00000000-0005-0000-0000-000078020000}"/>
    <cellStyle name="_3.육교구조계산서_덕성수량(신설)_인화-논현A수량수정_성북구보도교1_82호선(최종)" xfId="647" xr:uid="{00000000-0005-0000-0000-000079020000}"/>
    <cellStyle name="_3.육교구조계산서_덕성수량(신설)_인화-논현A수량수정_성북구보도교1_82호선(최종)_23호선" xfId="648" xr:uid="{00000000-0005-0000-0000-00007A020000}"/>
    <cellStyle name="_3.육교구조계산서_덕성수량(신설)_인화-논현A수량수정_성북구보도교1_82호선_23호선" xfId="649" xr:uid="{00000000-0005-0000-0000-00007B020000}"/>
    <cellStyle name="_3.육교구조계산서_덕성수량(신설)_인화-논현A수량수정_성북구보도교1_98호선" xfId="650" xr:uid="{00000000-0005-0000-0000-00007C020000}"/>
    <cellStyle name="_3.육교구조계산서_덕성수량(신설)_인화-논현A수량수정_성북구보도교1_98호선_23호선" xfId="651" xr:uid="{00000000-0005-0000-0000-00007D020000}"/>
    <cellStyle name="_3.육교구조계산서_덕성수량(신설)_인화-논현A수량수정_성북구보도교1_경림가오지구" xfId="652" xr:uid="{00000000-0005-0000-0000-00007E020000}"/>
    <cellStyle name="_3.육교구조계산서_덕성수량(신설)_인화-논현A수량수정_성북구보도교1_경림가오지구_82호선" xfId="653" xr:uid="{00000000-0005-0000-0000-00007F020000}"/>
    <cellStyle name="_3.육교구조계산서_덕성수량(신설)_인화-논현A수량수정_성북구보도교1_경림가오지구_82호선(최종)" xfId="654" xr:uid="{00000000-0005-0000-0000-000080020000}"/>
    <cellStyle name="_3.육교구조계산서_덕성수량(신설)_인화-논현A수량수정_성북구보도교1_경림가오지구_82호선(최종)_23호선" xfId="655" xr:uid="{00000000-0005-0000-0000-000081020000}"/>
    <cellStyle name="_3.육교구조계산서_덕성수량(신설)_인화-논현A수량수정_성북구보도교1_경림가오지구_82호선_23호선" xfId="656" xr:uid="{00000000-0005-0000-0000-000082020000}"/>
    <cellStyle name="_3.육교구조계산서_덕성수량(신설)_인화-논현A수량수정_성북구보도교1_경림가오지구_98호선" xfId="657" xr:uid="{00000000-0005-0000-0000-000083020000}"/>
    <cellStyle name="_3.육교구조계산서_덕성수량(신설)_인화-논현A수량수정_성북구보도교1_경림가오지구_98호선_23호선" xfId="658" xr:uid="{00000000-0005-0000-0000-000084020000}"/>
    <cellStyle name="_3.육교구조계산서_덕성수량(신설)_인화-논현A수량수정_성북구보도교1_경림가오지구_금광신갈(9.29)" xfId="659" xr:uid="{00000000-0005-0000-0000-000085020000}"/>
    <cellStyle name="_3.육교구조계산서_덕성수량(신설)_인화-논현A수량수정_성북구보도교1_경림가오지구_금광신갈(9.29)_82호선" xfId="660" xr:uid="{00000000-0005-0000-0000-000086020000}"/>
    <cellStyle name="_3.육교구조계산서_덕성수량(신설)_인화-논현A수량수정_성북구보도교1_경림가오지구_금광신갈(9.29)_82호선(최종)" xfId="661" xr:uid="{00000000-0005-0000-0000-000087020000}"/>
    <cellStyle name="_3.육교구조계산서_덕성수량(신설)_인화-논현A수량수정_성북구보도교1_경림가오지구_금광신갈(9.29)_82호선(최종)_23호선" xfId="662" xr:uid="{00000000-0005-0000-0000-000088020000}"/>
    <cellStyle name="_3.육교구조계산서_덕성수량(신설)_인화-논현A수량수정_성북구보도교1_경림가오지구_금광신갈(9.29)_82호선_23호선" xfId="663" xr:uid="{00000000-0005-0000-0000-000089020000}"/>
    <cellStyle name="_3.육교구조계산서_덕성수량(신설)_인화-논현A수량수정_성북구보도교1_경림가오지구_금광신갈(9.29)_98호선" xfId="664" xr:uid="{00000000-0005-0000-0000-00008A020000}"/>
    <cellStyle name="_3.육교구조계산서_덕성수량(신설)_인화-논현A수량수정_성북구보도교1_경림가오지구_금광신갈(9.29)_98호선_23호선" xfId="665" xr:uid="{00000000-0005-0000-0000-00008B020000}"/>
    <cellStyle name="_3.육교구조계산서_덕성수량(신설)_인화-논현A수량수정_성북구보도교1_경림가오지구_금광신갈(9.29)_영사교외5개교" xfId="666" xr:uid="{00000000-0005-0000-0000-00008C020000}"/>
    <cellStyle name="_3.육교구조계산서_덕성수량(신설)_인화-논현A수량수정_성북구보도교1_경림가오지구_금광신갈(9.29)_영사교외5개교_23호선" xfId="667" xr:uid="{00000000-0005-0000-0000-00008D020000}"/>
    <cellStyle name="_3.육교구조계산서_덕성수량(신설)_인화-논현A수량수정_성북구보도교1_경림가오지구_영사교외5개교" xfId="668" xr:uid="{00000000-0005-0000-0000-00008E020000}"/>
    <cellStyle name="_3.육교구조계산서_덕성수량(신설)_인화-논현A수량수정_성북구보도교1_경림가오지구_영사교외5개교_23호선" xfId="669" xr:uid="{00000000-0005-0000-0000-00008F020000}"/>
    <cellStyle name="_3.육교구조계산서_덕성수량(신설)_인화-논현A수량수정_성북구보도교1_금광신갈(9.29)" xfId="670" xr:uid="{00000000-0005-0000-0000-000090020000}"/>
    <cellStyle name="_3.육교구조계산서_덕성수량(신설)_인화-논현A수량수정_성북구보도교1_금광신갈(9.29)_82호선" xfId="671" xr:uid="{00000000-0005-0000-0000-000091020000}"/>
    <cellStyle name="_3.육교구조계산서_덕성수량(신설)_인화-논현A수량수정_성북구보도교1_금광신갈(9.29)_82호선(최종)" xfId="672" xr:uid="{00000000-0005-0000-0000-000092020000}"/>
    <cellStyle name="_3.육교구조계산서_덕성수량(신설)_인화-논현A수량수정_성북구보도교1_금광신갈(9.29)_82호선(최종)_23호선" xfId="673" xr:uid="{00000000-0005-0000-0000-000093020000}"/>
    <cellStyle name="_3.육교구조계산서_덕성수량(신설)_인화-논현A수량수정_성북구보도교1_금광신갈(9.29)_82호선_23호선" xfId="674" xr:uid="{00000000-0005-0000-0000-000094020000}"/>
    <cellStyle name="_3.육교구조계산서_덕성수량(신설)_인화-논현A수량수정_성북구보도교1_금광신갈(9.29)_98호선" xfId="675" xr:uid="{00000000-0005-0000-0000-000095020000}"/>
    <cellStyle name="_3.육교구조계산서_덕성수량(신설)_인화-논현A수량수정_성북구보도교1_금광신갈(9.29)_98호선_23호선" xfId="676" xr:uid="{00000000-0005-0000-0000-000096020000}"/>
    <cellStyle name="_3.육교구조계산서_덕성수량(신설)_인화-논현A수량수정_성북구보도교1_금광신갈(9.29)_영사교외5개교" xfId="677" xr:uid="{00000000-0005-0000-0000-000097020000}"/>
    <cellStyle name="_3.육교구조계산서_덕성수량(신설)_인화-논현A수량수정_성북구보도교1_금광신갈(9.29)_영사교외5개교_23호선" xfId="678" xr:uid="{00000000-0005-0000-0000-000098020000}"/>
    <cellStyle name="_3.육교구조계산서_덕성수량(신설)_인화-논현A수량수정_성북구보도교1_수량(성북천2)" xfId="679" xr:uid="{00000000-0005-0000-0000-000099020000}"/>
    <cellStyle name="_3.육교구조계산서_덕성수량(신설)_인화-논현A수량수정_성북구보도교1_수량(성북천2)_82호선" xfId="680" xr:uid="{00000000-0005-0000-0000-00009A020000}"/>
    <cellStyle name="_3.육교구조계산서_덕성수량(신설)_인화-논현A수량수정_성북구보도교1_수량(성북천2)_82호선(최종)" xfId="681" xr:uid="{00000000-0005-0000-0000-00009B020000}"/>
    <cellStyle name="_3.육교구조계산서_덕성수량(신설)_인화-논현A수량수정_성북구보도교1_수량(성북천2)_82호선(최종)_23호선" xfId="682" xr:uid="{00000000-0005-0000-0000-00009C020000}"/>
    <cellStyle name="_3.육교구조계산서_덕성수량(신설)_인화-논현A수량수정_성북구보도교1_수량(성북천2)_82호선_23호선" xfId="683" xr:uid="{00000000-0005-0000-0000-00009D020000}"/>
    <cellStyle name="_3.육교구조계산서_덕성수량(신설)_인화-논현A수량수정_성북구보도교1_수량(성북천2)_98호선" xfId="684" xr:uid="{00000000-0005-0000-0000-00009E020000}"/>
    <cellStyle name="_3.육교구조계산서_덕성수량(신설)_인화-논현A수량수정_성북구보도교1_수량(성북천2)_98호선_23호선" xfId="685" xr:uid="{00000000-0005-0000-0000-00009F020000}"/>
    <cellStyle name="_3.육교구조계산서_덕성수량(신설)_인화-논현A수량수정_성북구보도교1_수량(성북천2)_경림가오지구" xfId="686" xr:uid="{00000000-0005-0000-0000-0000A0020000}"/>
    <cellStyle name="_3.육교구조계산서_덕성수량(신설)_인화-논현A수량수정_성북구보도교1_수량(성북천2)_경림가오지구_82호선" xfId="687" xr:uid="{00000000-0005-0000-0000-0000A1020000}"/>
    <cellStyle name="_3.육교구조계산서_덕성수량(신설)_인화-논현A수량수정_성북구보도교1_수량(성북천2)_경림가오지구_82호선(최종)" xfId="688" xr:uid="{00000000-0005-0000-0000-0000A2020000}"/>
    <cellStyle name="_3.육교구조계산서_덕성수량(신설)_인화-논현A수량수정_성북구보도교1_수량(성북천2)_경림가오지구_82호선(최종)_23호선" xfId="689" xr:uid="{00000000-0005-0000-0000-0000A3020000}"/>
    <cellStyle name="_3.육교구조계산서_덕성수량(신설)_인화-논현A수량수정_성북구보도교1_수량(성북천2)_경림가오지구_82호선_23호선" xfId="690" xr:uid="{00000000-0005-0000-0000-0000A4020000}"/>
    <cellStyle name="_3.육교구조계산서_덕성수량(신설)_인화-논현A수량수정_성북구보도교1_수량(성북천2)_경림가오지구_98호선" xfId="691" xr:uid="{00000000-0005-0000-0000-0000A5020000}"/>
    <cellStyle name="_3.육교구조계산서_덕성수량(신설)_인화-논현A수량수정_성북구보도교1_수량(성북천2)_경림가오지구_98호선_23호선" xfId="692" xr:uid="{00000000-0005-0000-0000-0000A6020000}"/>
    <cellStyle name="_3.육교구조계산서_덕성수량(신설)_인화-논현A수량수정_성북구보도교1_수량(성북천2)_경림가오지구_경림가오지구" xfId="693" xr:uid="{00000000-0005-0000-0000-0000A7020000}"/>
    <cellStyle name="_3.육교구조계산서_덕성수량(신설)_인화-논현A수량수정_성북구보도교1_수량(성북천2)_경림가오지구_경림가오지구_82호선" xfId="694" xr:uid="{00000000-0005-0000-0000-0000A8020000}"/>
    <cellStyle name="_3.육교구조계산서_덕성수량(신설)_인화-논현A수량수정_성북구보도교1_수량(성북천2)_경림가오지구_경림가오지구_82호선(최종)" xfId="695" xr:uid="{00000000-0005-0000-0000-0000A9020000}"/>
    <cellStyle name="_3.육교구조계산서_덕성수량(신설)_인화-논현A수량수정_성북구보도교1_수량(성북천2)_경림가오지구_경림가오지구_82호선(최종)_23호선" xfId="696" xr:uid="{00000000-0005-0000-0000-0000AA020000}"/>
    <cellStyle name="_3.육교구조계산서_덕성수량(신설)_인화-논현A수량수정_성북구보도교1_수량(성북천2)_경림가오지구_경림가오지구_82호선_23호선" xfId="697" xr:uid="{00000000-0005-0000-0000-0000AB020000}"/>
    <cellStyle name="_3.육교구조계산서_덕성수량(신설)_인화-논현A수량수정_성북구보도교1_수량(성북천2)_경림가오지구_경림가오지구_98호선" xfId="698" xr:uid="{00000000-0005-0000-0000-0000AC020000}"/>
    <cellStyle name="_3.육교구조계산서_덕성수량(신설)_인화-논현A수량수정_성북구보도교1_수량(성북천2)_경림가오지구_경림가오지구_98호선_23호선" xfId="699" xr:uid="{00000000-0005-0000-0000-0000AD020000}"/>
    <cellStyle name="_3.육교구조계산서_덕성수량(신설)_인화-논현A수량수정_성북구보도교1_수량(성북천2)_경림가오지구_경림가오지구_금광신갈(9.29)" xfId="700" xr:uid="{00000000-0005-0000-0000-0000AE020000}"/>
    <cellStyle name="_3.육교구조계산서_덕성수량(신설)_인화-논현A수량수정_성북구보도교1_수량(성북천2)_경림가오지구_경림가오지구_금광신갈(9.29)_82호선" xfId="701" xr:uid="{00000000-0005-0000-0000-0000AF020000}"/>
    <cellStyle name="_3.육교구조계산서_덕성수량(신설)_인화-논현A수량수정_성북구보도교1_수량(성북천2)_경림가오지구_경림가오지구_금광신갈(9.29)_82호선(최종)" xfId="702" xr:uid="{00000000-0005-0000-0000-0000B0020000}"/>
    <cellStyle name="_3.육교구조계산서_덕성수량(신설)_인화-논현A수량수정_성북구보도교1_수량(성북천2)_경림가오지구_경림가오지구_금광신갈(9.29)_82호선(최종)_23호선" xfId="703" xr:uid="{00000000-0005-0000-0000-0000B1020000}"/>
    <cellStyle name="_3.육교구조계산서_덕성수량(신설)_인화-논현A수량수정_성북구보도교1_수량(성북천2)_경림가오지구_경림가오지구_금광신갈(9.29)_82호선_23호선" xfId="704" xr:uid="{00000000-0005-0000-0000-0000B2020000}"/>
    <cellStyle name="_3.육교구조계산서_덕성수량(신설)_인화-논현A수량수정_성북구보도교1_수량(성북천2)_경림가오지구_경림가오지구_금광신갈(9.29)_98호선" xfId="705" xr:uid="{00000000-0005-0000-0000-0000B3020000}"/>
    <cellStyle name="_3.육교구조계산서_덕성수량(신설)_인화-논현A수량수정_성북구보도교1_수량(성북천2)_경림가오지구_경림가오지구_금광신갈(9.29)_98호선_23호선" xfId="706" xr:uid="{00000000-0005-0000-0000-0000B4020000}"/>
    <cellStyle name="_3.육교구조계산서_덕성수량(신설)_인화-논현A수량수정_성북구보도교1_수량(성북천2)_경림가오지구_경림가오지구_금광신갈(9.29)_영사교외5개교" xfId="707" xr:uid="{00000000-0005-0000-0000-0000B5020000}"/>
    <cellStyle name="_3.육교구조계산서_덕성수량(신설)_인화-논현A수량수정_성북구보도교1_수량(성북천2)_경림가오지구_경림가오지구_금광신갈(9.29)_영사교외5개교_23호선" xfId="708" xr:uid="{00000000-0005-0000-0000-0000B6020000}"/>
    <cellStyle name="_3.육교구조계산서_덕성수량(신설)_인화-논현A수량수정_성북구보도교1_수량(성북천2)_경림가오지구_경림가오지구_영사교외5개교" xfId="709" xr:uid="{00000000-0005-0000-0000-0000B7020000}"/>
    <cellStyle name="_3.육교구조계산서_덕성수량(신설)_인화-논현A수량수정_성북구보도교1_수량(성북천2)_경림가오지구_경림가오지구_영사교외5개교_23호선" xfId="710" xr:uid="{00000000-0005-0000-0000-0000B8020000}"/>
    <cellStyle name="_3.육교구조계산서_덕성수량(신설)_인화-논현A수량수정_성북구보도교1_수량(성북천2)_경림가오지구_금광신갈(9.29)" xfId="711" xr:uid="{00000000-0005-0000-0000-0000B9020000}"/>
    <cellStyle name="_3.육교구조계산서_덕성수량(신설)_인화-논현A수량수정_성북구보도교1_수량(성북천2)_경림가오지구_금광신갈(9.29)_82호선" xfId="712" xr:uid="{00000000-0005-0000-0000-0000BA020000}"/>
    <cellStyle name="_3.육교구조계산서_덕성수량(신설)_인화-논현A수량수정_성북구보도교1_수량(성북천2)_경림가오지구_금광신갈(9.29)_82호선(최종)" xfId="713" xr:uid="{00000000-0005-0000-0000-0000BB020000}"/>
    <cellStyle name="_3.육교구조계산서_덕성수량(신설)_인화-논현A수량수정_성북구보도교1_수량(성북천2)_경림가오지구_금광신갈(9.29)_82호선(최종)_23호선" xfId="714" xr:uid="{00000000-0005-0000-0000-0000BC020000}"/>
    <cellStyle name="_3.육교구조계산서_덕성수량(신설)_인화-논현A수량수정_성북구보도교1_수량(성북천2)_경림가오지구_금광신갈(9.29)_82호선_23호선" xfId="715" xr:uid="{00000000-0005-0000-0000-0000BD020000}"/>
    <cellStyle name="_3.육교구조계산서_덕성수량(신설)_인화-논현A수량수정_성북구보도교1_수량(성북천2)_경림가오지구_금광신갈(9.29)_98호선" xfId="716" xr:uid="{00000000-0005-0000-0000-0000BE020000}"/>
    <cellStyle name="_3.육교구조계산서_덕성수량(신설)_인화-논현A수량수정_성북구보도교1_수량(성북천2)_경림가오지구_금광신갈(9.29)_98호선_23호선" xfId="717" xr:uid="{00000000-0005-0000-0000-0000BF020000}"/>
    <cellStyle name="_3.육교구조계산서_덕성수량(신설)_인화-논현A수량수정_성북구보도교1_수량(성북천2)_경림가오지구_금광신갈(9.29)_영사교외5개교" xfId="718" xr:uid="{00000000-0005-0000-0000-0000C0020000}"/>
    <cellStyle name="_3.육교구조계산서_덕성수량(신설)_인화-논현A수량수정_성북구보도교1_수량(성북천2)_경림가오지구_금광신갈(9.29)_영사교외5개교_23호선" xfId="719" xr:uid="{00000000-0005-0000-0000-0000C1020000}"/>
    <cellStyle name="_3.육교구조계산서_덕성수량(신설)_인화-논현A수량수정_성북구보도교1_수량(성북천2)_경림가오지구_영사교외5개교" xfId="720" xr:uid="{00000000-0005-0000-0000-0000C2020000}"/>
    <cellStyle name="_3.육교구조계산서_덕성수량(신설)_인화-논현A수량수정_성북구보도교1_수량(성북천2)_경림가오지구_영사교외5개교_23호선" xfId="721" xr:uid="{00000000-0005-0000-0000-0000C3020000}"/>
    <cellStyle name="_3.육교구조계산서_덕성수량(신설)_인화-논현A수량수정_성북구보도교1_수량(성북천2)_금광신갈(9.29)" xfId="722" xr:uid="{00000000-0005-0000-0000-0000C4020000}"/>
    <cellStyle name="_3.육교구조계산서_덕성수량(신설)_인화-논현A수량수정_성북구보도교1_수량(성북천2)_금광신갈(9.29)_82호선" xfId="723" xr:uid="{00000000-0005-0000-0000-0000C5020000}"/>
    <cellStyle name="_3.육교구조계산서_덕성수량(신설)_인화-논현A수량수정_성북구보도교1_수량(성북천2)_금광신갈(9.29)_82호선(최종)" xfId="724" xr:uid="{00000000-0005-0000-0000-0000C6020000}"/>
    <cellStyle name="_3.육교구조계산서_덕성수량(신설)_인화-논현A수량수정_성북구보도교1_수량(성북천2)_금광신갈(9.29)_82호선(최종)_23호선" xfId="725" xr:uid="{00000000-0005-0000-0000-0000C7020000}"/>
    <cellStyle name="_3.육교구조계산서_덕성수량(신설)_인화-논현A수량수정_성북구보도교1_수량(성북천2)_금광신갈(9.29)_82호선_23호선" xfId="726" xr:uid="{00000000-0005-0000-0000-0000C8020000}"/>
    <cellStyle name="_3.육교구조계산서_덕성수량(신설)_인화-논현A수량수정_성북구보도교1_수량(성북천2)_금광신갈(9.29)_98호선" xfId="727" xr:uid="{00000000-0005-0000-0000-0000C9020000}"/>
    <cellStyle name="_3.육교구조계산서_덕성수량(신설)_인화-논현A수량수정_성북구보도교1_수량(성북천2)_금광신갈(9.29)_98호선_23호선" xfId="728" xr:uid="{00000000-0005-0000-0000-0000CA020000}"/>
    <cellStyle name="_3.육교구조계산서_덕성수량(신설)_인화-논현A수량수정_성북구보도교1_수량(성북천2)_금광신갈(9.29)_영사교외5개교" xfId="729" xr:uid="{00000000-0005-0000-0000-0000CB020000}"/>
    <cellStyle name="_3.육교구조계산서_덕성수량(신설)_인화-논현A수량수정_성북구보도교1_수량(성북천2)_금광신갈(9.29)_영사교외5개교_23호선" xfId="730" xr:uid="{00000000-0005-0000-0000-0000CC020000}"/>
    <cellStyle name="_3.육교구조계산서_덕성수량(신설)_인화-논현A수량수정_성북구보도교1_수량(성북천2)_영사교외5개교" xfId="731" xr:uid="{00000000-0005-0000-0000-0000CD020000}"/>
    <cellStyle name="_3.육교구조계산서_덕성수량(신설)_인화-논현A수량수정_성북구보도교1_수량(성북천2)_영사교외5개교_23호선" xfId="732" xr:uid="{00000000-0005-0000-0000-0000CE020000}"/>
    <cellStyle name="_3.육교구조계산서_덕성수량(신설)_인화-논현A수량수정_성북구보도교1_안성기초수량(0214완료)" xfId="733" xr:uid="{00000000-0005-0000-0000-0000CF020000}"/>
    <cellStyle name="_3.육교구조계산서_덕성수량(신설)_인화-논현A수량수정_성북구보도교1_안성기초수량(0214완료)_82호선" xfId="734" xr:uid="{00000000-0005-0000-0000-0000D0020000}"/>
    <cellStyle name="_3.육교구조계산서_덕성수량(신설)_인화-논현A수량수정_성북구보도교1_안성기초수량(0214완료)_82호선(최종)" xfId="735" xr:uid="{00000000-0005-0000-0000-0000D1020000}"/>
    <cellStyle name="_3.육교구조계산서_덕성수량(신설)_인화-논현A수량수정_성북구보도교1_안성기초수량(0214완료)_82호선(최종)_23호선" xfId="736" xr:uid="{00000000-0005-0000-0000-0000D2020000}"/>
    <cellStyle name="_3.육교구조계산서_덕성수량(신설)_인화-논현A수량수정_성북구보도교1_안성기초수량(0214완료)_82호선_23호선" xfId="737" xr:uid="{00000000-0005-0000-0000-0000D3020000}"/>
    <cellStyle name="_3.육교구조계산서_덕성수량(신설)_인화-논현A수량수정_성북구보도교1_안성기초수량(0214완료)_98호선" xfId="738" xr:uid="{00000000-0005-0000-0000-0000D4020000}"/>
    <cellStyle name="_3.육교구조계산서_덕성수량(신설)_인화-논현A수량수정_성북구보도교1_안성기초수량(0214완료)_98호선_23호선" xfId="739" xr:uid="{00000000-0005-0000-0000-0000D5020000}"/>
    <cellStyle name="_3.육교구조계산서_덕성수량(신설)_인화-논현A수량수정_성북구보도교1_안성기초수량(0214완료)_경림가오지구" xfId="740" xr:uid="{00000000-0005-0000-0000-0000D6020000}"/>
    <cellStyle name="_3.육교구조계산서_덕성수량(신설)_인화-논현A수량수정_성북구보도교1_안성기초수량(0214완료)_경림가오지구_82호선" xfId="741" xr:uid="{00000000-0005-0000-0000-0000D7020000}"/>
    <cellStyle name="_3.육교구조계산서_덕성수량(신설)_인화-논현A수량수정_성북구보도교1_안성기초수량(0214완료)_경림가오지구_82호선(최종)" xfId="742" xr:uid="{00000000-0005-0000-0000-0000D8020000}"/>
    <cellStyle name="_3.육교구조계산서_덕성수량(신설)_인화-논현A수량수정_성북구보도교1_안성기초수량(0214완료)_경림가오지구_82호선(최종)_23호선" xfId="743" xr:uid="{00000000-0005-0000-0000-0000D9020000}"/>
    <cellStyle name="_3.육교구조계산서_덕성수량(신설)_인화-논현A수량수정_성북구보도교1_안성기초수량(0214완료)_경림가오지구_82호선_23호선" xfId="744" xr:uid="{00000000-0005-0000-0000-0000DA020000}"/>
    <cellStyle name="_3.육교구조계산서_덕성수량(신설)_인화-논현A수량수정_성북구보도교1_안성기초수량(0214완료)_경림가오지구_98호선" xfId="745" xr:uid="{00000000-0005-0000-0000-0000DB020000}"/>
    <cellStyle name="_3.육교구조계산서_덕성수량(신설)_인화-논현A수량수정_성북구보도교1_안성기초수량(0214완료)_경림가오지구_98호선_23호선" xfId="746" xr:uid="{00000000-0005-0000-0000-0000DC020000}"/>
    <cellStyle name="_3.육교구조계산서_덕성수량(신설)_인화-논현A수량수정_성북구보도교1_안성기초수량(0214완료)_경림가오지구_경림가오지구" xfId="747" xr:uid="{00000000-0005-0000-0000-0000DD020000}"/>
    <cellStyle name="_3.육교구조계산서_덕성수량(신설)_인화-논현A수량수정_성북구보도교1_안성기초수량(0214완료)_경림가오지구_경림가오지구_82호선" xfId="748" xr:uid="{00000000-0005-0000-0000-0000DE020000}"/>
    <cellStyle name="_3.육교구조계산서_덕성수량(신설)_인화-논현A수량수정_성북구보도교1_안성기초수량(0214완료)_경림가오지구_경림가오지구_82호선(최종)" xfId="749" xr:uid="{00000000-0005-0000-0000-0000DF020000}"/>
    <cellStyle name="_3.육교구조계산서_덕성수량(신설)_인화-논현A수량수정_성북구보도교1_안성기초수량(0214완료)_경림가오지구_경림가오지구_82호선(최종)_23호선" xfId="750" xr:uid="{00000000-0005-0000-0000-0000E0020000}"/>
    <cellStyle name="_3.육교구조계산서_덕성수량(신설)_인화-논현A수량수정_성북구보도교1_안성기초수량(0214완료)_경림가오지구_경림가오지구_82호선_23호선" xfId="751" xr:uid="{00000000-0005-0000-0000-0000E1020000}"/>
    <cellStyle name="_3.육교구조계산서_덕성수량(신설)_인화-논현A수량수정_성북구보도교1_안성기초수량(0214완료)_경림가오지구_경림가오지구_98호선" xfId="752" xr:uid="{00000000-0005-0000-0000-0000E2020000}"/>
    <cellStyle name="_3.육교구조계산서_덕성수량(신설)_인화-논현A수량수정_성북구보도교1_안성기초수량(0214완료)_경림가오지구_경림가오지구_98호선_23호선" xfId="753" xr:uid="{00000000-0005-0000-0000-0000E3020000}"/>
    <cellStyle name="_3.육교구조계산서_덕성수량(신설)_인화-논현A수량수정_성북구보도교1_안성기초수량(0214완료)_경림가오지구_경림가오지구_금광신갈(9.29)" xfId="754" xr:uid="{00000000-0005-0000-0000-0000E4020000}"/>
    <cellStyle name="_3.육교구조계산서_덕성수량(신설)_인화-논현A수량수정_성북구보도교1_안성기초수량(0214완료)_경림가오지구_경림가오지구_금광신갈(9.29)_82호선" xfId="755" xr:uid="{00000000-0005-0000-0000-0000E5020000}"/>
    <cellStyle name="_3.육교구조계산서_덕성수량(신설)_인화-논현A수량수정_성북구보도교1_안성기초수량(0214완료)_경림가오지구_경림가오지구_금광신갈(9.29)_82호선(최종)" xfId="756" xr:uid="{00000000-0005-0000-0000-0000E6020000}"/>
    <cellStyle name="_3.육교구조계산서_덕성수량(신설)_인화-논현A수량수정_성북구보도교1_안성기초수량(0214완료)_경림가오지구_경림가오지구_금광신갈(9.29)_82호선(최종)_23호선" xfId="757" xr:uid="{00000000-0005-0000-0000-0000E7020000}"/>
    <cellStyle name="_3.육교구조계산서_덕성수량(신설)_인화-논현A수량수정_성북구보도교1_안성기초수량(0214완료)_경림가오지구_경림가오지구_금광신갈(9.29)_82호선_23호선" xfId="758" xr:uid="{00000000-0005-0000-0000-0000E8020000}"/>
    <cellStyle name="_3.육교구조계산서_덕성수량(신설)_인화-논현A수량수정_성북구보도교1_안성기초수량(0214완료)_경림가오지구_경림가오지구_금광신갈(9.29)_98호선" xfId="759" xr:uid="{00000000-0005-0000-0000-0000E9020000}"/>
    <cellStyle name="_3.육교구조계산서_덕성수량(신설)_인화-논현A수량수정_성북구보도교1_안성기초수량(0214완료)_경림가오지구_경림가오지구_금광신갈(9.29)_98호선_23호선" xfId="760" xr:uid="{00000000-0005-0000-0000-0000EA020000}"/>
    <cellStyle name="_3.육교구조계산서_덕성수량(신설)_인화-논현A수량수정_성북구보도교1_안성기초수량(0214완료)_경림가오지구_경림가오지구_금광신갈(9.29)_영사교외5개교" xfId="761" xr:uid="{00000000-0005-0000-0000-0000EB020000}"/>
    <cellStyle name="_3.육교구조계산서_덕성수량(신설)_인화-논현A수량수정_성북구보도교1_안성기초수량(0214완료)_경림가오지구_경림가오지구_금광신갈(9.29)_영사교외5개교_23호선" xfId="762" xr:uid="{00000000-0005-0000-0000-0000EC020000}"/>
    <cellStyle name="_3.육교구조계산서_덕성수량(신설)_인화-논현A수량수정_성북구보도교1_안성기초수량(0214완료)_경림가오지구_경림가오지구_영사교외5개교" xfId="763" xr:uid="{00000000-0005-0000-0000-0000ED020000}"/>
    <cellStyle name="_3.육교구조계산서_덕성수량(신설)_인화-논현A수량수정_성북구보도교1_안성기초수량(0214완료)_경림가오지구_경림가오지구_영사교외5개교_23호선" xfId="764" xr:uid="{00000000-0005-0000-0000-0000EE020000}"/>
    <cellStyle name="_3.육교구조계산서_덕성수량(신설)_인화-논현A수량수정_성북구보도교1_안성기초수량(0214완료)_경림가오지구_금광신갈(9.29)" xfId="765" xr:uid="{00000000-0005-0000-0000-0000EF020000}"/>
    <cellStyle name="_3.육교구조계산서_덕성수량(신설)_인화-논현A수량수정_성북구보도교1_안성기초수량(0214완료)_경림가오지구_금광신갈(9.29)_82호선" xfId="766" xr:uid="{00000000-0005-0000-0000-0000F0020000}"/>
    <cellStyle name="_3.육교구조계산서_덕성수량(신설)_인화-논현A수량수정_성북구보도교1_안성기초수량(0214완료)_경림가오지구_금광신갈(9.29)_82호선(최종)" xfId="767" xr:uid="{00000000-0005-0000-0000-0000F1020000}"/>
    <cellStyle name="_3.육교구조계산서_덕성수량(신설)_인화-논현A수량수정_성북구보도교1_안성기초수량(0214완료)_경림가오지구_금광신갈(9.29)_82호선(최종)_23호선" xfId="768" xr:uid="{00000000-0005-0000-0000-0000F2020000}"/>
    <cellStyle name="_3.육교구조계산서_덕성수량(신설)_인화-논현A수량수정_성북구보도교1_안성기초수량(0214완료)_경림가오지구_금광신갈(9.29)_82호선_23호선" xfId="769" xr:uid="{00000000-0005-0000-0000-0000F3020000}"/>
    <cellStyle name="_3.육교구조계산서_덕성수량(신설)_인화-논현A수량수정_성북구보도교1_안성기초수량(0214완료)_경림가오지구_금광신갈(9.29)_98호선" xfId="770" xr:uid="{00000000-0005-0000-0000-0000F4020000}"/>
    <cellStyle name="_3.육교구조계산서_덕성수량(신설)_인화-논현A수량수정_성북구보도교1_안성기초수량(0214완료)_경림가오지구_금광신갈(9.29)_98호선_23호선" xfId="771" xr:uid="{00000000-0005-0000-0000-0000F5020000}"/>
    <cellStyle name="_3.육교구조계산서_덕성수량(신설)_인화-논현A수량수정_성북구보도교1_안성기초수량(0214완료)_경림가오지구_금광신갈(9.29)_영사교외5개교" xfId="772" xr:uid="{00000000-0005-0000-0000-0000F6020000}"/>
    <cellStyle name="_3.육교구조계산서_덕성수량(신설)_인화-논현A수량수정_성북구보도교1_안성기초수량(0214완료)_경림가오지구_금광신갈(9.29)_영사교외5개교_23호선" xfId="773" xr:uid="{00000000-0005-0000-0000-0000F7020000}"/>
    <cellStyle name="_3.육교구조계산서_덕성수량(신설)_인화-논현A수량수정_성북구보도교1_안성기초수량(0214완료)_경림가오지구_영사교외5개교" xfId="774" xr:uid="{00000000-0005-0000-0000-0000F8020000}"/>
    <cellStyle name="_3.육교구조계산서_덕성수량(신설)_인화-논현A수량수정_성북구보도교1_안성기초수량(0214완료)_경림가오지구_영사교외5개교_23호선" xfId="775" xr:uid="{00000000-0005-0000-0000-0000F9020000}"/>
    <cellStyle name="_3.육교구조계산서_덕성수량(신설)_인화-논현A수량수정_성북구보도교1_안성기초수량(0214완료)_금광신갈(9.29)" xfId="776" xr:uid="{00000000-0005-0000-0000-0000FA020000}"/>
    <cellStyle name="_3.육교구조계산서_덕성수량(신설)_인화-논현A수량수정_성북구보도교1_안성기초수량(0214완료)_금광신갈(9.29)_82호선" xfId="777" xr:uid="{00000000-0005-0000-0000-0000FB020000}"/>
    <cellStyle name="_3.육교구조계산서_덕성수량(신설)_인화-논현A수량수정_성북구보도교1_안성기초수량(0214완료)_금광신갈(9.29)_82호선(최종)" xfId="778" xr:uid="{00000000-0005-0000-0000-0000FC020000}"/>
    <cellStyle name="_3.육교구조계산서_덕성수량(신설)_인화-논현A수량수정_성북구보도교1_안성기초수량(0214완료)_금광신갈(9.29)_82호선(최종)_23호선" xfId="779" xr:uid="{00000000-0005-0000-0000-0000FD020000}"/>
    <cellStyle name="_3.육교구조계산서_덕성수량(신설)_인화-논현A수량수정_성북구보도교1_안성기초수량(0214완료)_금광신갈(9.29)_82호선_23호선" xfId="780" xr:uid="{00000000-0005-0000-0000-0000FE020000}"/>
    <cellStyle name="_3.육교구조계산서_덕성수량(신설)_인화-논현A수량수정_성북구보도교1_안성기초수량(0214완료)_금광신갈(9.29)_98호선" xfId="781" xr:uid="{00000000-0005-0000-0000-0000FF020000}"/>
    <cellStyle name="_3.육교구조계산서_덕성수량(신설)_인화-논현A수량수정_성북구보도교1_안성기초수량(0214완료)_금광신갈(9.29)_98호선_23호선" xfId="782" xr:uid="{00000000-0005-0000-0000-000000030000}"/>
    <cellStyle name="_3.육교구조계산서_덕성수량(신설)_인화-논현A수량수정_성북구보도교1_안성기초수량(0214완료)_금광신갈(9.29)_영사교외5개교" xfId="783" xr:uid="{00000000-0005-0000-0000-000001030000}"/>
    <cellStyle name="_3.육교구조계산서_덕성수량(신설)_인화-논현A수량수정_성북구보도교1_안성기초수량(0214완료)_금광신갈(9.29)_영사교외5개교_23호선" xfId="784" xr:uid="{00000000-0005-0000-0000-000002030000}"/>
    <cellStyle name="_3.육교구조계산서_덕성수량(신설)_인화-논현A수량수정_성북구보도교1_안성기초수량(0214완료)_영사교외5개교" xfId="785" xr:uid="{00000000-0005-0000-0000-000003030000}"/>
    <cellStyle name="_3.육교구조계산서_덕성수량(신설)_인화-논현A수량수정_성북구보도교1_안성기초수량(0214완료)_영사교외5개교_23호선" xfId="786" xr:uid="{00000000-0005-0000-0000-000004030000}"/>
    <cellStyle name="_3.육교구조계산서_덕성수량(신설)_인화-논현A수량수정_성북구보도교1_영사교외5개교" xfId="787" xr:uid="{00000000-0005-0000-0000-000005030000}"/>
    <cellStyle name="_3.육교구조계산서_덕성수량(신설)_인화-논현A수량수정_성북구보도교1_영사교외5개교_23호선" xfId="788" xr:uid="{00000000-0005-0000-0000-000006030000}"/>
    <cellStyle name="_3.육교구조계산서_덕성수량(신설)_인화-논현A수량수정_안성공도(하부공)수량" xfId="789" xr:uid="{00000000-0005-0000-0000-000007030000}"/>
    <cellStyle name="_3.육교구조계산서_덕성수량(신설)_인화-논현A수량수정_안성공도(하부공)수량_82호선" xfId="790" xr:uid="{00000000-0005-0000-0000-000008030000}"/>
    <cellStyle name="_3.육교구조계산서_덕성수량(신설)_인화-논현A수량수정_안성공도(하부공)수량_82호선(최종)" xfId="791" xr:uid="{00000000-0005-0000-0000-000009030000}"/>
    <cellStyle name="_3.육교구조계산서_덕성수량(신설)_인화-논현A수량수정_안성공도(하부공)수량_82호선(최종)_23호선" xfId="792" xr:uid="{00000000-0005-0000-0000-00000A030000}"/>
    <cellStyle name="_3.육교구조계산서_덕성수량(신설)_인화-논현A수량수정_안성공도(하부공)수량_82호선_23호선" xfId="793" xr:uid="{00000000-0005-0000-0000-00000B030000}"/>
    <cellStyle name="_3.육교구조계산서_덕성수량(신설)_인화-논현A수량수정_안성공도(하부공)수량_98호선" xfId="794" xr:uid="{00000000-0005-0000-0000-00000C030000}"/>
    <cellStyle name="_3.육교구조계산서_덕성수량(신설)_인화-논현A수량수정_안성공도(하부공)수량_98호선_23호선" xfId="795" xr:uid="{00000000-0005-0000-0000-00000D030000}"/>
    <cellStyle name="_3.육교구조계산서_덕성수량(신설)_인화-논현A수량수정_안성공도(하부공)수량_경림가오지구" xfId="796" xr:uid="{00000000-0005-0000-0000-00000E030000}"/>
    <cellStyle name="_3.육교구조계산서_덕성수량(신설)_인화-논현A수량수정_안성공도(하부공)수량_경림가오지구_82호선" xfId="797" xr:uid="{00000000-0005-0000-0000-00000F030000}"/>
    <cellStyle name="_3.육교구조계산서_덕성수량(신설)_인화-논현A수량수정_안성공도(하부공)수량_경림가오지구_82호선(최종)" xfId="798" xr:uid="{00000000-0005-0000-0000-000010030000}"/>
    <cellStyle name="_3.육교구조계산서_덕성수량(신설)_인화-논현A수량수정_안성공도(하부공)수량_경림가오지구_82호선(최종)_23호선" xfId="799" xr:uid="{00000000-0005-0000-0000-000011030000}"/>
    <cellStyle name="_3.육교구조계산서_덕성수량(신설)_인화-논현A수량수정_안성공도(하부공)수량_경림가오지구_82호선_23호선" xfId="800" xr:uid="{00000000-0005-0000-0000-000012030000}"/>
    <cellStyle name="_3.육교구조계산서_덕성수량(신설)_인화-논현A수량수정_안성공도(하부공)수량_경림가오지구_98호선" xfId="801" xr:uid="{00000000-0005-0000-0000-000013030000}"/>
    <cellStyle name="_3.육교구조계산서_덕성수량(신설)_인화-논현A수량수정_안성공도(하부공)수량_경림가오지구_98호선_23호선" xfId="802" xr:uid="{00000000-0005-0000-0000-000014030000}"/>
    <cellStyle name="_3.육교구조계산서_덕성수량(신설)_인화-논현A수량수정_안성공도(하부공)수량_경림가오지구_금광신갈(9.29)" xfId="803" xr:uid="{00000000-0005-0000-0000-000015030000}"/>
    <cellStyle name="_3.육교구조계산서_덕성수량(신설)_인화-논현A수량수정_안성공도(하부공)수량_경림가오지구_금광신갈(9.29)_82호선" xfId="804" xr:uid="{00000000-0005-0000-0000-000016030000}"/>
    <cellStyle name="_3.육교구조계산서_덕성수량(신설)_인화-논현A수량수정_안성공도(하부공)수량_경림가오지구_금광신갈(9.29)_82호선(최종)" xfId="805" xr:uid="{00000000-0005-0000-0000-000017030000}"/>
    <cellStyle name="_3.육교구조계산서_덕성수량(신설)_인화-논현A수량수정_안성공도(하부공)수량_경림가오지구_금광신갈(9.29)_82호선(최종)_23호선" xfId="806" xr:uid="{00000000-0005-0000-0000-000018030000}"/>
    <cellStyle name="_3.육교구조계산서_덕성수량(신설)_인화-논현A수량수정_안성공도(하부공)수량_경림가오지구_금광신갈(9.29)_82호선_23호선" xfId="807" xr:uid="{00000000-0005-0000-0000-000019030000}"/>
    <cellStyle name="_3.육교구조계산서_덕성수량(신설)_인화-논현A수량수정_안성공도(하부공)수량_경림가오지구_금광신갈(9.29)_98호선" xfId="808" xr:uid="{00000000-0005-0000-0000-00001A030000}"/>
    <cellStyle name="_3.육교구조계산서_덕성수량(신설)_인화-논현A수량수정_안성공도(하부공)수량_경림가오지구_금광신갈(9.29)_98호선_23호선" xfId="809" xr:uid="{00000000-0005-0000-0000-00001B030000}"/>
    <cellStyle name="_3.육교구조계산서_덕성수량(신설)_인화-논현A수량수정_안성공도(하부공)수량_경림가오지구_금광신갈(9.29)_영사교외5개교" xfId="810" xr:uid="{00000000-0005-0000-0000-00001C030000}"/>
    <cellStyle name="_3.육교구조계산서_덕성수량(신설)_인화-논현A수량수정_안성공도(하부공)수량_경림가오지구_금광신갈(9.29)_영사교외5개교_23호선" xfId="811" xr:uid="{00000000-0005-0000-0000-00001D030000}"/>
    <cellStyle name="_3.육교구조계산서_덕성수량(신설)_인화-논현A수량수정_안성공도(하부공)수량_경림가오지구_영사교외5개교" xfId="812" xr:uid="{00000000-0005-0000-0000-00001E030000}"/>
    <cellStyle name="_3.육교구조계산서_덕성수량(신설)_인화-논현A수량수정_안성공도(하부공)수량_경림가오지구_영사교외5개교_23호선" xfId="813" xr:uid="{00000000-0005-0000-0000-00001F030000}"/>
    <cellStyle name="_3.육교구조계산서_덕성수량(신설)_인화-논현A수량수정_안성공도(하부공)수량_금광신갈(9.29)" xfId="814" xr:uid="{00000000-0005-0000-0000-000020030000}"/>
    <cellStyle name="_3.육교구조계산서_덕성수량(신설)_인화-논현A수량수정_안성공도(하부공)수량_금광신갈(9.29)_82호선" xfId="815" xr:uid="{00000000-0005-0000-0000-000021030000}"/>
    <cellStyle name="_3.육교구조계산서_덕성수량(신설)_인화-논현A수량수정_안성공도(하부공)수량_금광신갈(9.29)_82호선(최종)" xfId="816" xr:uid="{00000000-0005-0000-0000-000022030000}"/>
    <cellStyle name="_3.육교구조계산서_덕성수량(신설)_인화-논현A수량수정_안성공도(하부공)수량_금광신갈(9.29)_82호선(최종)_23호선" xfId="817" xr:uid="{00000000-0005-0000-0000-000023030000}"/>
    <cellStyle name="_3.육교구조계산서_덕성수량(신설)_인화-논현A수량수정_안성공도(하부공)수량_금광신갈(9.29)_82호선_23호선" xfId="818" xr:uid="{00000000-0005-0000-0000-000024030000}"/>
    <cellStyle name="_3.육교구조계산서_덕성수량(신설)_인화-논현A수량수정_안성공도(하부공)수량_금광신갈(9.29)_98호선" xfId="819" xr:uid="{00000000-0005-0000-0000-000025030000}"/>
    <cellStyle name="_3.육교구조계산서_덕성수량(신설)_인화-논현A수량수정_안성공도(하부공)수량_금광신갈(9.29)_98호선_23호선" xfId="820" xr:uid="{00000000-0005-0000-0000-000026030000}"/>
    <cellStyle name="_3.육교구조계산서_덕성수량(신설)_인화-논현A수량수정_안성공도(하부공)수량_금광신갈(9.29)_영사교외5개교" xfId="821" xr:uid="{00000000-0005-0000-0000-000027030000}"/>
    <cellStyle name="_3.육교구조계산서_덕성수량(신설)_인화-논현A수량수정_안성공도(하부공)수량_금광신갈(9.29)_영사교외5개교_23호선" xfId="822" xr:uid="{00000000-0005-0000-0000-000028030000}"/>
    <cellStyle name="_3.육교구조계산서_덕성수량(신설)_인화-논현A수량수정_안성공도(하부공)수량_안성기초수량(0214완료)" xfId="823" xr:uid="{00000000-0005-0000-0000-000029030000}"/>
    <cellStyle name="_3.육교구조계산서_덕성수량(신설)_인화-논현A수량수정_안성공도(하부공)수량_안성기초수량(0214완료)_82호선" xfId="824" xr:uid="{00000000-0005-0000-0000-00002A030000}"/>
    <cellStyle name="_3.육교구조계산서_덕성수량(신설)_인화-논현A수량수정_안성공도(하부공)수량_안성기초수량(0214완료)_82호선(최종)" xfId="825" xr:uid="{00000000-0005-0000-0000-00002B030000}"/>
    <cellStyle name="_3.육교구조계산서_덕성수량(신설)_인화-논현A수량수정_안성공도(하부공)수량_안성기초수량(0214완료)_82호선(최종)_23호선" xfId="826" xr:uid="{00000000-0005-0000-0000-00002C030000}"/>
    <cellStyle name="_3.육교구조계산서_덕성수량(신설)_인화-논현A수량수정_안성공도(하부공)수량_안성기초수량(0214완료)_82호선_23호선" xfId="827" xr:uid="{00000000-0005-0000-0000-00002D030000}"/>
    <cellStyle name="_3.육교구조계산서_덕성수량(신설)_인화-논현A수량수정_안성공도(하부공)수량_안성기초수량(0214완료)_98호선" xfId="828" xr:uid="{00000000-0005-0000-0000-00002E030000}"/>
    <cellStyle name="_3.육교구조계산서_덕성수량(신설)_인화-논현A수량수정_안성공도(하부공)수량_안성기초수량(0214완료)_98호선_23호선" xfId="829" xr:uid="{00000000-0005-0000-0000-00002F030000}"/>
    <cellStyle name="_3.육교구조계산서_덕성수량(신설)_인화-논현A수량수정_안성공도(하부공)수량_안성기초수량(0214완료)_경림가오지구" xfId="830" xr:uid="{00000000-0005-0000-0000-000030030000}"/>
    <cellStyle name="_3.육교구조계산서_덕성수량(신설)_인화-논현A수량수정_안성공도(하부공)수량_안성기초수량(0214완료)_경림가오지구_82호선" xfId="831" xr:uid="{00000000-0005-0000-0000-000031030000}"/>
    <cellStyle name="_3.육교구조계산서_덕성수량(신설)_인화-논현A수량수정_안성공도(하부공)수량_안성기초수량(0214완료)_경림가오지구_82호선(최종)" xfId="832" xr:uid="{00000000-0005-0000-0000-000032030000}"/>
    <cellStyle name="_3.육교구조계산서_덕성수량(신설)_인화-논현A수량수정_안성공도(하부공)수량_안성기초수량(0214완료)_경림가오지구_82호선(최종)_23호선" xfId="833" xr:uid="{00000000-0005-0000-0000-000033030000}"/>
    <cellStyle name="_3.육교구조계산서_덕성수량(신설)_인화-논현A수량수정_안성공도(하부공)수량_안성기초수량(0214완료)_경림가오지구_82호선_23호선" xfId="834" xr:uid="{00000000-0005-0000-0000-000034030000}"/>
    <cellStyle name="_3.육교구조계산서_덕성수량(신설)_인화-논현A수량수정_안성공도(하부공)수량_안성기초수량(0214완료)_경림가오지구_98호선" xfId="835" xr:uid="{00000000-0005-0000-0000-000035030000}"/>
    <cellStyle name="_3.육교구조계산서_덕성수량(신설)_인화-논현A수량수정_안성공도(하부공)수량_안성기초수량(0214완료)_경림가오지구_98호선_23호선" xfId="836" xr:uid="{00000000-0005-0000-0000-000036030000}"/>
    <cellStyle name="_3.육교구조계산서_덕성수량(신설)_인화-논현A수량수정_안성공도(하부공)수량_안성기초수량(0214완료)_경림가오지구_경림가오지구" xfId="837" xr:uid="{00000000-0005-0000-0000-000037030000}"/>
    <cellStyle name="_3.육교구조계산서_덕성수량(신설)_인화-논현A수량수정_안성공도(하부공)수량_안성기초수량(0214완료)_경림가오지구_경림가오지구_82호선" xfId="838" xr:uid="{00000000-0005-0000-0000-000038030000}"/>
    <cellStyle name="_3.육교구조계산서_덕성수량(신설)_인화-논현A수량수정_안성공도(하부공)수량_안성기초수량(0214완료)_경림가오지구_경림가오지구_82호선(최종)" xfId="839" xr:uid="{00000000-0005-0000-0000-000039030000}"/>
    <cellStyle name="_3.육교구조계산서_덕성수량(신설)_인화-논현A수량수정_안성공도(하부공)수량_안성기초수량(0214완료)_경림가오지구_경림가오지구_82호선(최종)_23호선" xfId="840" xr:uid="{00000000-0005-0000-0000-00003A030000}"/>
    <cellStyle name="_3.육교구조계산서_덕성수량(신설)_인화-논현A수량수정_안성공도(하부공)수량_안성기초수량(0214완료)_경림가오지구_경림가오지구_82호선_23호선" xfId="841" xr:uid="{00000000-0005-0000-0000-00003B030000}"/>
    <cellStyle name="_3.육교구조계산서_덕성수량(신설)_인화-논현A수량수정_안성공도(하부공)수량_안성기초수량(0214완료)_경림가오지구_경림가오지구_98호선" xfId="842" xr:uid="{00000000-0005-0000-0000-00003C030000}"/>
    <cellStyle name="_3.육교구조계산서_덕성수량(신설)_인화-논현A수량수정_안성공도(하부공)수량_안성기초수량(0214완료)_경림가오지구_경림가오지구_98호선_23호선" xfId="843" xr:uid="{00000000-0005-0000-0000-00003D030000}"/>
    <cellStyle name="_3.육교구조계산서_덕성수량(신설)_인화-논현A수량수정_안성공도(하부공)수량_안성기초수량(0214완료)_경림가오지구_경림가오지구_금광신갈(9.29)" xfId="844" xr:uid="{00000000-0005-0000-0000-00003E030000}"/>
    <cellStyle name="_3.육교구조계산서_덕성수량(신설)_인화-논현A수량수정_안성공도(하부공)수량_안성기초수량(0214완료)_경림가오지구_경림가오지구_금광신갈(9.29)_82호선" xfId="845" xr:uid="{00000000-0005-0000-0000-00003F030000}"/>
    <cellStyle name="_3.육교구조계산서_덕성수량(신설)_인화-논현A수량수정_안성공도(하부공)수량_안성기초수량(0214완료)_경림가오지구_경림가오지구_금광신갈(9.29)_82호선(최종)" xfId="846" xr:uid="{00000000-0005-0000-0000-000040030000}"/>
    <cellStyle name="_3.육교구조계산서_덕성수량(신설)_인화-논현A수량수정_안성공도(하부공)수량_안성기초수량(0214완료)_경림가오지구_경림가오지구_금광신갈(9.29)_82호선(최종)_23호선" xfId="847" xr:uid="{00000000-0005-0000-0000-000041030000}"/>
    <cellStyle name="_3.육교구조계산서_덕성수량(신설)_인화-논현A수량수정_안성공도(하부공)수량_안성기초수량(0214완료)_경림가오지구_경림가오지구_금광신갈(9.29)_82호선_23호선" xfId="848" xr:uid="{00000000-0005-0000-0000-000042030000}"/>
    <cellStyle name="_3.육교구조계산서_덕성수량(신설)_인화-논현A수량수정_안성공도(하부공)수량_안성기초수량(0214완료)_경림가오지구_경림가오지구_금광신갈(9.29)_98호선" xfId="849" xr:uid="{00000000-0005-0000-0000-000043030000}"/>
    <cellStyle name="_3.육교구조계산서_덕성수량(신설)_인화-논현A수량수정_안성공도(하부공)수량_안성기초수량(0214완료)_경림가오지구_경림가오지구_금광신갈(9.29)_98호선_23호선" xfId="850" xr:uid="{00000000-0005-0000-0000-000044030000}"/>
    <cellStyle name="_3.육교구조계산서_덕성수량(신설)_인화-논현A수량수정_안성공도(하부공)수량_안성기초수량(0214완료)_경림가오지구_경림가오지구_금광신갈(9.29)_영사교외5개교" xfId="851" xr:uid="{00000000-0005-0000-0000-000045030000}"/>
    <cellStyle name="_3.육교구조계산서_덕성수량(신설)_인화-논현A수량수정_안성공도(하부공)수량_안성기초수량(0214완료)_경림가오지구_경림가오지구_금광신갈(9.29)_영사교외5개교_23호선" xfId="852" xr:uid="{00000000-0005-0000-0000-000046030000}"/>
    <cellStyle name="_3.육교구조계산서_덕성수량(신설)_인화-논현A수량수정_안성공도(하부공)수량_안성기초수량(0214완료)_경림가오지구_경림가오지구_영사교외5개교" xfId="853" xr:uid="{00000000-0005-0000-0000-000047030000}"/>
    <cellStyle name="_3.육교구조계산서_덕성수량(신설)_인화-논현A수량수정_안성공도(하부공)수량_안성기초수량(0214완료)_경림가오지구_경림가오지구_영사교외5개교_23호선" xfId="854" xr:uid="{00000000-0005-0000-0000-000048030000}"/>
    <cellStyle name="_3.육교구조계산서_덕성수량(신설)_인화-논현A수량수정_안성공도(하부공)수량_안성기초수량(0214완료)_경림가오지구_금광신갈(9.29)" xfId="855" xr:uid="{00000000-0005-0000-0000-000049030000}"/>
    <cellStyle name="_3.육교구조계산서_덕성수량(신설)_인화-논현A수량수정_안성공도(하부공)수량_안성기초수량(0214완료)_경림가오지구_금광신갈(9.29)_82호선" xfId="856" xr:uid="{00000000-0005-0000-0000-00004A030000}"/>
    <cellStyle name="_3.육교구조계산서_덕성수량(신설)_인화-논현A수량수정_안성공도(하부공)수량_안성기초수량(0214완료)_경림가오지구_금광신갈(9.29)_82호선(최종)" xfId="857" xr:uid="{00000000-0005-0000-0000-00004B030000}"/>
    <cellStyle name="_3.육교구조계산서_덕성수량(신설)_인화-논현A수량수정_안성공도(하부공)수량_안성기초수량(0214완료)_경림가오지구_금광신갈(9.29)_82호선(최종)_23호선" xfId="858" xr:uid="{00000000-0005-0000-0000-00004C030000}"/>
    <cellStyle name="_3.육교구조계산서_덕성수량(신설)_인화-논현A수량수정_안성공도(하부공)수량_안성기초수량(0214완료)_경림가오지구_금광신갈(9.29)_82호선_23호선" xfId="859" xr:uid="{00000000-0005-0000-0000-00004D030000}"/>
    <cellStyle name="_3.육교구조계산서_덕성수량(신설)_인화-논현A수량수정_안성공도(하부공)수량_안성기초수량(0214완료)_경림가오지구_금광신갈(9.29)_98호선" xfId="860" xr:uid="{00000000-0005-0000-0000-00004E030000}"/>
    <cellStyle name="_3.육교구조계산서_덕성수량(신설)_인화-논현A수량수정_안성공도(하부공)수량_안성기초수량(0214완료)_경림가오지구_금광신갈(9.29)_98호선_23호선" xfId="861" xr:uid="{00000000-0005-0000-0000-00004F030000}"/>
    <cellStyle name="_3.육교구조계산서_덕성수량(신설)_인화-논현A수량수정_안성공도(하부공)수량_안성기초수량(0214완료)_경림가오지구_금광신갈(9.29)_영사교외5개교" xfId="862" xr:uid="{00000000-0005-0000-0000-000050030000}"/>
    <cellStyle name="_3.육교구조계산서_덕성수량(신설)_인화-논현A수량수정_안성공도(하부공)수량_안성기초수량(0214완료)_경림가오지구_금광신갈(9.29)_영사교외5개교_23호선" xfId="863" xr:uid="{00000000-0005-0000-0000-000051030000}"/>
    <cellStyle name="_3.육교구조계산서_덕성수량(신설)_인화-논현A수량수정_안성공도(하부공)수량_안성기초수량(0214완료)_경림가오지구_영사교외5개교" xfId="864" xr:uid="{00000000-0005-0000-0000-000052030000}"/>
    <cellStyle name="_3.육교구조계산서_덕성수량(신설)_인화-논현A수량수정_안성공도(하부공)수량_안성기초수량(0214완료)_경림가오지구_영사교외5개교_23호선" xfId="865" xr:uid="{00000000-0005-0000-0000-000053030000}"/>
    <cellStyle name="_3.육교구조계산서_덕성수량(신설)_인화-논현A수량수정_안성공도(하부공)수량_안성기초수량(0214완료)_금광신갈(9.29)" xfId="866" xr:uid="{00000000-0005-0000-0000-000054030000}"/>
    <cellStyle name="_3.육교구조계산서_덕성수량(신설)_인화-논현A수량수정_안성공도(하부공)수량_안성기초수량(0214완료)_금광신갈(9.29)_82호선" xfId="867" xr:uid="{00000000-0005-0000-0000-000055030000}"/>
    <cellStyle name="_3.육교구조계산서_덕성수량(신설)_인화-논현A수량수정_안성공도(하부공)수량_안성기초수량(0214완료)_금광신갈(9.29)_82호선(최종)" xfId="868" xr:uid="{00000000-0005-0000-0000-000056030000}"/>
    <cellStyle name="_3.육교구조계산서_덕성수량(신설)_인화-논현A수량수정_안성공도(하부공)수량_안성기초수량(0214완료)_금광신갈(9.29)_82호선(최종)_23호선" xfId="869" xr:uid="{00000000-0005-0000-0000-000057030000}"/>
    <cellStyle name="_3.육교구조계산서_덕성수량(신설)_인화-논현A수량수정_안성공도(하부공)수량_안성기초수량(0214완료)_금광신갈(9.29)_82호선_23호선" xfId="870" xr:uid="{00000000-0005-0000-0000-000058030000}"/>
    <cellStyle name="_3.육교구조계산서_덕성수량(신설)_인화-논현A수량수정_안성공도(하부공)수량_안성기초수량(0214완료)_금광신갈(9.29)_98호선" xfId="871" xr:uid="{00000000-0005-0000-0000-000059030000}"/>
    <cellStyle name="_3.육교구조계산서_덕성수량(신설)_인화-논현A수량수정_안성공도(하부공)수량_안성기초수량(0214완료)_금광신갈(9.29)_98호선_23호선" xfId="872" xr:uid="{00000000-0005-0000-0000-00005A030000}"/>
    <cellStyle name="_3.육교구조계산서_덕성수량(신설)_인화-논현A수량수정_안성공도(하부공)수량_안성기초수량(0214완료)_금광신갈(9.29)_영사교외5개교" xfId="873" xr:uid="{00000000-0005-0000-0000-00005B030000}"/>
    <cellStyle name="_3.육교구조계산서_덕성수량(신설)_인화-논현A수량수정_안성공도(하부공)수량_안성기초수량(0214완료)_금광신갈(9.29)_영사교외5개교_23호선" xfId="874" xr:uid="{00000000-0005-0000-0000-00005C030000}"/>
    <cellStyle name="_3.육교구조계산서_덕성수량(신설)_인화-논현A수량수정_안성공도(하부공)수량_안성기초수량(0214완료)_영사교외5개교" xfId="875" xr:uid="{00000000-0005-0000-0000-00005D030000}"/>
    <cellStyle name="_3.육교구조계산서_덕성수량(신설)_인화-논현A수량수정_안성공도(하부공)수량_안성기초수량(0214완료)_영사교외5개교_23호선" xfId="876" xr:uid="{00000000-0005-0000-0000-00005E030000}"/>
    <cellStyle name="_3.육교구조계산서_덕성수량(신설)_인화-논현A수량수정_안성공도(하부공)수량_영사교외5개교" xfId="877" xr:uid="{00000000-0005-0000-0000-00005F030000}"/>
    <cellStyle name="_3.육교구조계산서_덕성수량(신설)_인화-논현A수량수정_안성공도(하부공)수량_영사교외5개교_23호선" xfId="878" xr:uid="{00000000-0005-0000-0000-000060030000}"/>
    <cellStyle name="_3.육교구조계산서_덕성수량(신설)_인화-논현A수량수정_안성공도-기초수량" xfId="879" xr:uid="{00000000-0005-0000-0000-000061030000}"/>
    <cellStyle name="_3.육교구조계산서_덕성수량(신설)_인화-논현A수량수정_안성공도-기초수량_82호선" xfId="880" xr:uid="{00000000-0005-0000-0000-000062030000}"/>
    <cellStyle name="_3.육교구조계산서_덕성수량(신설)_인화-논현A수량수정_안성공도-기초수량_82호선(최종)" xfId="881" xr:uid="{00000000-0005-0000-0000-000063030000}"/>
    <cellStyle name="_3.육교구조계산서_덕성수량(신설)_인화-논현A수량수정_안성공도-기초수량_82호선(최종)_23호선" xfId="882" xr:uid="{00000000-0005-0000-0000-000064030000}"/>
    <cellStyle name="_3.육교구조계산서_덕성수량(신설)_인화-논현A수량수정_안성공도-기초수량_82호선_23호선" xfId="883" xr:uid="{00000000-0005-0000-0000-000065030000}"/>
    <cellStyle name="_3.육교구조계산서_덕성수량(신설)_인화-논현A수량수정_안성공도-기초수량_98호선" xfId="884" xr:uid="{00000000-0005-0000-0000-000066030000}"/>
    <cellStyle name="_3.육교구조계산서_덕성수량(신설)_인화-논현A수량수정_안성공도-기초수량_98호선_23호선" xfId="885" xr:uid="{00000000-0005-0000-0000-000067030000}"/>
    <cellStyle name="_3.육교구조계산서_덕성수량(신설)_인화-논현A수량수정_안성공도-기초수량_경림가오지구" xfId="886" xr:uid="{00000000-0005-0000-0000-000068030000}"/>
    <cellStyle name="_3.육교구조계산서_덕성수량(신설)_인화-논현A수량수정_안성공도-기초수량_경림가오지구_82호선" xfId="887" xr:uid="{00000000-0005-0000-0000-000069030000}"/>
    <cellStyle name="_3.육교구조계산서_덕성수량(신설)_인화-논현A수량수정_안성공도-기초수량_경림가오지구_82호선(최종)" xfId="888" xr:uid="{00000000-0005-0000-0000-00006A030000}"/>
    <cellStyle name="_3.육교구조계산서_덕성수량(신설)_인화-논현A수량수정_안성공도-기초수량_경림가오지구_82호선(최종)_23호선" xfId="889" xr:uid="{00000000-0005-0000-0000-00006B030000}"/>
    <cellStyle name="_3.육교구조계산서_덕성수량(신설)_인화-논현A수량수정_안성공도-기초수량_경림가오지구_82호선_23호선" xfId="890" xr:uid="{00000000-0005-0000-0000-00006C030000}"/>
    <cellStyle name="_3.육교구조계산서_덕성수량(신설)_인화-논현A수량수정_안성공도-기초수량_경림가오지구_98호선" xfId="891" xr:uid="{00000000-0005-0000-0000-00006D030000}"/>
    <cellStyle name="_3.육교구조계산서_덕성수량(신설)_인화-논현A수량수정_안성공도-기초수량_경림가오지구_98호선_23호선" xfId="892" xr:uid="{00000000-0005-0000-0000-00006E030000}"/>
    <cellStyle name="_3.육교구조계산서_덕성수량(신설)_인화-논현A수량수정_안성공도-기초수량_경림가오지구_금광신갈(9.29)" xfId="893" xr:uid="{00000000-0005-0000-0000-00006F030000}"/>
    <cellStyle name="_3.육교구조계산서_덕성수량(신설)_인화-논현A수량수정_안성공도-기초수량_경림가오지구_금광신갈(9.29)_82호선" xfId="894" xr:uid="{00000000-0005-0000-0000-000070030000}"/>
    <cellStyle name="_3.육교구조계산서_덕성수량(신설)_인화-논현A수량수정_안성공도-기초수량_경림가오지구_금광신갈(9.29)_82호선(최종)" xfId="895" xr:uid="{00000000-0005-0000-0000-000071030000}"/>
    <cellStyle name="_3.육교구조계산서_덕성수량(신설)_인화-논현A수량수정_안성공도-기초수량_경림가오지구_금광신갈(9.29)_82호선(최종)_23호선" xfId="896" xr:uid="{00000000-0005-0000-0000-000072030000}"/>
    <cellStyle name="_3.육교구조계산서_덕성수량(신설)_인화-논현A수량수정_안성공도-기초수량_경림가오지구_금광신갈(9.29)_82호선_23호선" xfId="897" xr:uid="{00000000-0005-0000-0000-000073030000}"/>
    <cellStyle name="_3.육교구조계산서_덕성수량(신설)_인화-논현A수량수정_안성공도-기초수량_경림가오지구_금광신갈(9.29)_98호선" xfId="898" xr:uid="{00000000-0005-0000-0000-000074030000}"/>
    <cellStyle name="_3.육교구조계산서_덕성수량(신설)_인화-논현A수량수정_안성공도-기초수량_경림가오지구_금광신갈(9.29)_98호선_23호선" xfId="899" xr:uid="{00000000-0005-0000-0000-000075030000}"/>
    <cellStyle name="_3.육교구조계산서_덕성수량(신설)_인화-논현A수량수정_안성공도-기초수량_경림가오지구_금광신갈(9.29)_영사교외5개교" xfId="900" xr:uid="{00000000-0005-0000-0000-000076030000}"/>
    <cellStyle name="_3.육교구조계산서_덕성수량(신설)_인화-논현A수량수정_안성공도-기초수량_경림가오지구_금광신갈(9.29)_영사교외5개교_23호선" xfId="901" xr:uid="{00000000-0005-0000-0000-000077030000}"/>
    <cellStyle name="_3.육교구조계산서_덕성수량(신설)_인화-논현A수량수정_안성공도-기초수량_경림가오지구_영사교외5개교" xfId="902" xr:uid="{00000000-0005-0000-0000-000078030000}"/>
    <cellStyle name="_3.육교구조계산서_덕성수량(신설)_인화-논현A수량수정_안성공도-기초수량_경림가오지구_영사교외5개교_23호선" xfId="903" xr:uid="{00000000-0005-0000-0000-000079030000}"/>
    <cellStyle name="_3.육교구조계산서_덕성수량(신설)_인화-논현A수량수정_안성공도-기초수량_금광신갈(9.29)" xfId="904" xr:uid="{00000000-0005-0000-0000-00007A030000}"/>
    <cellStyle name="_3.육교구조계산서_덕성수량(신설)_인화-논현A수량수정_안성공도-기초수량_금광신갈(9.29)_82호선" xfId="905" xr:uid="{00000000-0005-0000-0000-00007B030000}"/>
    <cellStyle name="_3.육교구조계산서_덕성수량(신설)_인화-논현A수량수정_안성공도-기초수량_금광신갈(9.29)_82호선(최종)" xfId="906" xr:uid="{00000000-0005-0000-0000-00007C030000}"/>
    <cellStyle name="_3.육교구조계산서_덕성수량(신설)_인화-논현A수량수정_안성공도-기초수량_금광신갈(9.29)_82호선(최종)_23호선" xfId="907" xr:uid="{00000000-0005-0000-0000-00007D030000}"/>
    <cellStyle name="_3.육교구조계산서_덕성수량(신설)_인화-논현A수량수정_안성공도-기초수량_금광신갈(9.29)_82호선_23호선" xfId="908" xr:uid="{00000000-0005-0000-0000-00007E030000}"/>
    <cellStyle name="_3.육교구조계산서_덕성수량(신설)_인화-논현A수량수정_안성공도-기초수량_금광신갈(9.29)_98호선" xfId="909" xr:uid="{00000000-0005-0000-0000-00007F030000}"/>
    <cellStyle name="_3.육교구조계산서_덕성수량(신설)_인화-논현A수량수정_안성공도-기초수량_금광신갈(9.29)_98호선_23호선" xfId="910" xr:uid="{00000000-0005-0000-0000-000080030000}"/>
    <cellStyle name="_3.육교구조계산서_덕성수량(신설)_인화-논현A수량수정_안성공도-기초수량_금광신갈(9.29)_영사교외5개교" xfId="911" xr:uid="{00000000-0005-0000-0000-000081030000}"/>
    <cellStyle name="_3.육교구조계산서_덕성수량(신설)_인화-논현A수량수정_안성공도-기초수량_금광신갈(9.29)_영사교외5개교_23호선" xfId="912" xr:uid="{00000000-0005-0000-0000-000082030000}"/>
    <cellStyle name="_3.육교구조계산서_덕성수량(신설)_인화-논현A수량수정_안성공도-기초수량_영사교외5개교" xfId="913" xr:uid="{00000000-0005-0000-0000-000083030000}"/>
    <cellStyle name="_3.육교구조계산서_덕성수량(신설)_인화-논현A수량수정_안성공도-기초수량_영사교외5개교_23호선" xfId="914" xr:uid="{00000000-0005-0000-0000-000084030000}"/>
    <cellStyle name="_3.육교구조계산서_덕성수량(신설)_인화-논현A수량수정_영사교외5개교" xfId="915" xr:uid="{00000000-0005-0000-0000-000085030000}"/>
    <cellStyle name="_3.육교구조계산서_덕성수량(신설)_인화-논현A수량수정_영사교외5개교_23호선" xfId="916" xr:uid="{00000000-0005-0000-0000-000086030000}"/>
    <cellStyle name="_3.육교구조계산서_덕성수량(신설)_인화-논현B수량수정" xfId="917" xr:uid="{00000000-0005-0000-0000-000087030000}"/>
    <cellStyle name="_3.육교구조계산서_덕성수량(신설)_인화-논현B수량수정_82호선" xfId="918" xr:uid="{00000000-0005-0000-0000-000088030000}"/>
    <cellStyle name="_3.육교구조계산서_덕성수량(신설)_인화-논현B수량수정_82호선(최종)" xfId="919" xr:uid="{00000000-0005-0000-0000-000089030000}"/>
    <cellStyle name="_3.육교구조계산서_덕성수량(신설)_인화-논현B수량수정_82호선(최종)_23호선" xfId="920" xr:uid="{00000000-0005-0000-0000-00008A030000}"/>
    <cellStyle name="_3.육교구조계산서_덕성수량(신설)_인화-논현B수량수정_82호선_23호선" xfId="921" xr:uid="{00000000-0005-0000-0000-00008B030000}"/>
    <cellStyle name="_3.육교구조계산서_덕성수량(신설)_인화-논현B수량수정_98호선" xfId="922" xr:uid="{00000000-0005-0000-0000-00008C030000}"/>
    <cellStyle name="_3.육교구조계산서_덕성수량(신설)_인화-논현B수량수정_98호선_23호선" xfId="923" xr:uid="{00000000-0005-0000-0000-00008D030000}"/>
    <cellStyle name="_3.육교구조계산서_덕성수량(신설)_인화-논현B수량수정_금광신갈(9.29)" xfId="924" xr:uid="{00000000-0005-0000-0000-00008E030000}"/>
    <cellStyle name="_3.육교구조계산서_덕성수량(신설)_인화-논현B수량수정_금광신갈(9.29)_82호선" xfId="925" xr:uid="{00000000-0005-0000-0000-00008F030000}"/>
    <cellStyle name="_3.육교구조계산서_덕성수량(신설)_인화-논현B수량수정_금광신갈(9.29)_82호선(최종)" xfId="926" xr:uid="{00000000-0005-0000-0000-000090030000}"/>
    <cellStyle name="_3.육교구조계산서_덕성수량(신설)_인화-논현B수량수정_금광신갈(9.29)_82호선(최종)_23호선" xfId="927" xr:uid="{00000000-0005-0000-0000-000091030000}"/>
    <cellStyle name="_3.육교구조계산서_덕성수량(신설)_인화-논현B수량수정_금광신갈(9.29)_82호선_23호선" xfId="928" xr:uid="{00000000-0005-0000-0000-000092030000}"/>
    <cellStyle name="_3.육교구조계산서_덕성수량(신설)_인화-논현B수량수정_금광신갈(9.29)_98호선" xfId="929" xr:uid="{00000000-0005-0000-0000-000093030000}"/>
    <cellStyle name="_3.육교구조계산서_덕성수량(신설)_인화-논현B수량수정_금광신갈(9.29)_98호선_23호선" xfId="930" xr:uid="{00000000-0005-0000-0000-000094030000}"/>
    <cellStyle name="_3.육교구조계산서_덕성수량(신설)_인화-논현B수량수정_금광신갈(9.29)_영사교외5개교" xfId="931" xr:uid="{00000000-0005-0000-0000-000095030000}"/>
    <cellStyle name="_3.육교구조계산서_덕성수량(신설)_인화-논현B수량수정_금광신갈(9.29)_영사교외5개교_23호선" xfId="932" xr:uid="{00000000-0005-0000-0000-000096030000}"/>
    <cellStyle name="_3.육교구조계산서_덕성수량(신설)_인화-논현B수량수정_여수신기보도수량(신규)" xfId="933" xr:uid="{00000000-0005-0000-0000-000097030000}"/>
    <cellStyle name="_3.육교구조계산서_덕성수량(신설)_인화-논현B수량수정_여수신기보도수량(신규)_82호선" xfId="934" xr:uid="{00000000-0005-0000-0000-000098030000}"/>
    <cellStyle name="_3.육교구조계산서_덕성수량(신설)_인화-논현B수량수정_여수신기보도수량(신규)_82호선(최종)" xfId="935" xr:uid="{00000000-0005-0000-0000-000099030000}"/>
    <cellStyle name="_3.육교구조계산서_덕성수량(신설)_인화-논현B수량수정_여수신기보도수량(신규)_82호선(최종)_23호선" xfId="936" xr:uid="{00000000-0005-0000-0000-00009A030000}"/>
    <cellStyle name="_3.육교구조계산서_덕성수량(신설)_인화-논현B수량수정_여수신기보도수량(신규)_82호선_23호선" xfId="937" xr:uid="{00000000-0005-0000-0000-00009B030000}"/>
    <cellStyle name="_3.육교구조계산서_덕성수량(신설)_인화-논현B수량수정_여수신기보도수량(신규)_98호선" xfId="938" xr:uid="{00000000-0005-0000-0000-00009C030000}"/>
    <cellStyle name="_3.육교구조계산서_덕성수량(신설)_인화-논현B수량수정_여수신기보도수량(신규)_98호선_23호선" xfId="939" xr:uid="{00000000-0005-0000-0000-00009D030000}"/>
    <cellStyle name="_3.육교구조계산서_덕성수량(신설)_인화-논현B수량수정_여수신기보도수량(신규)_금광신갈(8.22)" xfId="940" xr:uid="{00000000-0005-0000-0000-00009E030000}"/>
    <cellStyle name="_3.육교구조계산서_덕성수량(신설)_인화-논현B수량수정_여수신기보도수량(신규)_금광신갈(8.22)_82호선" xfId="941" xr:uid="{00000000-0005-0000-0000-00009F030000}"/>
    <cellStyle name="_3.육교구조계산서_덕성수량(신설)_인화-논현B수량수정_여수신기보도수량(신규)_금광신갈(8.22)_82호선(최종)" xfId="942" xr:uid="{00000000-0005-0000-0000-0000A0030000}"/>
    <cellStyle name="_3.육교구조계산서_덕성수량(신설)_인화-논현B수량수정_여수신기보도수량(신규)_금광신갈(8.22)_82호선(최종)_23호선" xfId="943" xr:uid="{00000000-0005-0000-0000-0000A1030000}"/>
    <cellStyle name="_3.육교구조계산서_덕성수량(신설)_인화-논현B수량수정_여수신기보도수량(신규)_금광신갈(8.22)_82호선_23호선" xfId="944" xr:uid="{00000000-0005-0000-0000-0000A2030000}"/>
    <cellStyle name="_3.육교구조계산서_덕성수량(신설)_인화-논현B수량수정_여수신기보도수량(신규)_금광신갈(8.22)_98호선" xfId="945" xr:uid="{00000000-0005-0000-0000-0000A3030000}"/>
    <cellStyle name="_3.육교구조계산서_덕성수량(신설)_인화-논현B수량수정_여수신기보도수량(신규)_금광신갈(8.22)_98호선_23호선" xfId="946" xr:uid="{00000000-0005-0000-0000-0000A4030000}"/>
    <cellStyle name="_3.육교구조계산서_덕성수량(신설)_인화-논현B수량수정_여수신기보도수량(신규)_금광신갈(8.22)_금광신갈(9.29)" xfId="947" xr:uid="{00000000-0005-0000-0000-0000A5030000}"/>
    <cellStyle name="_3.육교구조계산서_덕성수량(신설)_인화-논현B수량수정_여수신기보도수량(신규)_금광신갈(8.22)_금광신갈(9.29)_82호선" xfId="948" xr:uid="{00000000-0005-0000-0000-0000A6030000}"/>
    <cellStyle name="_3.육교구조계산서_덕성수량(신설)_인화-논현B수량수정_여수신기보도수량(신규)_금광신갈(8.22)_금광신갈(9.29)_82호선(최종)" xfId="949" xr:uid="{00000000-0005-0000-0000-0000A7030000}"/>
    <cellStyle name="_3.육교구조계산서_덕성수량(신설)_인화-논현B수량수정_여수신기보도수량(신규)_금광신갈(8.22)_금광신갈(9.29)_82호선(최종)_23호선" xfId="950" xr:uid="{00000000-0005-0000-0000-0000A8030000}"/>
    <cellStyle name="_3.육교구조계산서_덕성수량(신설)_인화-논현B수량수정_여수신기보도수량(신규)_금광신갈(8.22)_금광신갈(9.29)_82호선_23호선" xfId="951" xr:uid="{00000000-0005-0000-0000-0000A9030000}"/>
    <cellStyle name="_3.육교구조계산서_덕성수량(신설)_인화-논현B수량수정_여수신기보도수량(신규)_금광신갈(8.22)_금광신갈(9.29)_98호선" xfId="952" xr:uid="{00000000-0005-0000-0000-0000AA030000}"/>
    <cellStyle name="_3.육교구조계산서_덕성수량(신설)_인화-논현B수량수정_여수신기보도수량(신규)_금광신갈(8.22)_금광신갈(9.29)_98호선_23호선" xfId="953" xr:uid="{00000000-0005-0000-0000-0000AB030000}"/>
    <cellStyle name="_3.육교구조계산서_덕성수량(신설)_인화-논현B수량수정_여수신기보도수량(신규)_금광신갈(8.22)_금광신갈(9.29)_영사교외5개교" xfId="954" xr:uid="{00000000-0005-0000-0000-0000AC030000}"/>
    <cellStyle name="_3.육교구조계산서_덕성수량(신설)_인화-논현B수량수정_여수신기보도수량(신규)_금광신갈(8.22)_금광신갈(9.29)_영사교외5개교_23호선" xfId="955" xr:uid="{00000000-0005-0000-0000-0000AD030000}"/>
    <cellStyle name="_3.육교구조계산서_덕성수량(신설)_인화-논현B수량수정_여수신기보도수량(신규)_금광신갈(8.22)_영사교외5개교" xfId="956" xr:uid="{00000000-0005-0000-0000-0000AE030000}"/>
    <cellStyle name="_3.육교구조계산서_덕성수량(신설)_인화-논현B수량수정_여수신기보도수량(신규)_금광신갈(8.22)_영사교외5개교_23호선" xfId="957" xr:uid="{00000000-0005-0000-0000-0000AF030000}"/>
    <cellStyle name="_3.육교구조계산서_덕성수량(신설)_인화-논현B수량수정_여수신기보도수량(신규)_금광신갈수량" xfId="958" xr:uid="{00000000-0005-0000-0000-0000B0030000}"/>
    <cellStyle name="_3.육교구조계산서_덕성수량(신설)_인화-논현B수량수정_여수신기보도수량(신규)_금광신갈수량_82호선" xfId="959" xr:uid="{00000000-0005-0000-0000-0000B1030000}"/>
    <cellStyle name="_3.육교구조계산서_덕성수량(신설)_인화-논현B수량수정_여수신기보도수량(신규)_금광신갈수량_82호선(최종)" xfId="960" xr:uid="{00000000-0005-0000-0000-0000B2030000}"/>
    <cellStyle name="_3.육교구조계산서_덕성수량(신설)_인화-논현B수량수정_여수신기보도수량(신규)_금광신갈수량_82호선(최종)_23호선" xfId="961" xr:uid="{00000000-0005-0000-0000-0000B3030000}"/>
    <cellStyle name="_3.육교구조계산서_덕성수량(신설)_인화-논현B수량수정_여수신기보도수량(신규)_금광신갈수량_82호선_23호선" xfId="962" xr:uid="{00000000-0005-0000-0000-0000B4030000}"/>
    <cellStyle name="_3.육교구조계산서_덕성수량(신설)_인화-논현B수량수정_여수신기보도수량(신규)_금광신갈수량_98호선" xfId="963" xr:uid="{00000000-0005-0000-0000-0000B5030000}"/>
    <cellStyle name="_3.육교구조계산서_덕성수량(신설)_인화-논현B수량수정_여수신기보도수량(신규)_금광신갈수량_98호선_23호선" xfId="964" xr:uid="{00000000-0005-0000-0000-0000B6030000}"/>
    <cellStyle name="_3.육교구조계산서_덕성수량(신설)_인화-논현B수량수정_여수신기보도수량(신규)_금광신갈수량_금광신갈(9.29)" xfId="965" xr:uid="{00000000-0005-0000-0000-0000B7030000}"/>
    <cellStyle name="_3.육교구조계산서_덕성수량(신설)_인화-논현B수량수정_여수신기보도수량(신규)_금광신갈수량_금광신갈(9.29)_82호선" xfId="966" xr:uid="{00000000-0005-0000-0000-0000B8030000}"/>
    <cellStyle name="_3.육교구조계산서_덕성수량(신설)_인화-논현B수량수정_여수신기보도수량(신규)_금광신갈수량_금광신갈(9.29)_82호선(최종)" xfId="967" xr:uid="{00000000-0005-0000-0000-0000B9030000}"/>
    <cellStyle name="_3.육교구조계산서_덕성수량(신설)_인화-논현B수량수정_여수신기보도수량(신규)_금광신갈수량_금광신갈(9.29)_82호선(최종)_23호선" xfId="968" xr:uid="{00000000-0005-0000-0000-0000BA030000}"/>
    <cellStyle name="_3.육교구조계산서_덕성수량(신설)_인화-논현B수량수정_여수신기보도수량(신규)_금광신갈수량_금광신갈(9.29)_82호선_23호선" xfId="969" xr:uid="{00000000-0005-0000-0000-0000BB030000}"/>
    <cellStyle name="_3.육교구조계산서_덕성수량(신설)_인화-논현B수량수정_여수신기보도수량(신규)_금광신갈수량_금광신갈(9.29)_98호선" xfId="970" xr:uid="{00000000-0005-0000-0000-0000BC030000}"/>
    <cellStyle name="_3.육교구조계산서_덕성수량(신설)_인화-논현B수량수정_여수신기보도수량(신규)_금광신갈수량_금광신갈(9.29)_98호선_23호선" xfId="971" xr:uid="{00000000-0005-0000-0000-0000BD030000}"/>
    <cellStyle name="_3.육교구조계산서_덕성수량(신설)_인화-논현B수량수정_여수신기보도수량(신규)_금광신갈수량_금광신갈(9.29)_영사교외5개교" xfId="972" xr:uid="{00000000-0005-0000-0000-0000BE030000}"/>
    <cellStyle name="_3.육교구조계산서_덕성수량(신설)_인화-논현B수량수정_여수신기보도수량(신규)_금광신갈수량_금광신갈(9.29)_영사교외5개교_23호선" xfId="973" xr:uid="{00000000-0005-0000-0000-0000BF030000}"/>
    <cellStyle name="_3.육교구조계산서_덕성수량(신설)_인화-논현B수량수정_여수신기보도수량(신규)_금광신갈수량_영사교외5개교" xfId="974" xr:uid="{00000000-0005-0000-0000-0000C0030000}"/>
    <cellStyle name="_3.육교구조계산서_덕성수량(신설)_인화-논현B수량수정_여수신기보도수량(신규)_금광신갈수량_영사교외5개교_23호선" xfId="975" xr:uid="{00000000-0005-0000-0000-0000C1030000}"/>
    <cellStyle name="_3.육교구조계산서_덕성수량(신설)_인화-논현B수량수정_여수신기보도수량(신규)_여수신기수량(후문1)" xfId="976" xr:uid="{00000000-0005-0000-0000-0000C2030000}"/>
    <cellStyle name="_3.육교구조계산서_덕성수량(신설)_인화-논현B수량수정_여수신기보도수량(신규)_여수신기수량(후문1)_82호선" xfId="977" xr:uid="{00000000-0005-0000-0000-0000C3030000}"/>
    <cellStyle name="_3.육교구조계산서_덕성수량(신설)_인화-논현B수량수정_여수신기보도수량(신규)_여수신기수량(후문1)_82호선(최종)" xfId="978" xr:uid="{00000000-0005-0000-0000-0000C4030000}"/>
    <cellStyle name="_3.육교구조계산서_덕성수량(신설)_인화-논현B수량수정_여수신기보도수량(신규)_여수신기수량(후문1)_82호선(최종)_23호선" xfId="979" xr:uid="{00000000-0005-0000-0000-0000C5030000}"/>
    <cellStyle name="_3.육교구조계산서_덕성수량(신설)_인화-논현B수량수정_여수신기보도수량(신규)_여수신기수량(후문1)_82호선_23호선" xfId="980" xr:uid="{00000000-0005-0000-0000-0000C6030000}"/>
    <cellStyle name="_3.육교구조계산서_덕성수량(신설)_인화-논현B수량수정_여수신기보도수량(신규)_여수신기수량(후문1)_98호선" xfId="981" xr:uid="{00000000-0005-0000-0000-0000C7030000}"/>
    <cellStyle name="_3.육교구조계산서_덕성수량(신설)_인화-논현B수량수정_여수신기보도수량(신규)_여수신기수량(후문1)_98호선_23호선" xfId="982" xr:uid="{00000000-0005-0000-0000-0000C8030000}"/>
    <cellStyle name="_3.육교구조계산서_덕성수량(신설)_인화-논현B수량수정_여수신기보도수량(신규)_여수신기수량(후문1)_금광신갈(9.29)" xfId="983" xr:uid="{00000000-0005-0000-0000-0000C9030000}"/>
    <cellStyle name="_3.육교구조계산서_덕성수량(신설)_인화-논현B수량수정_여수신기보도수량(신규)_여수신기수량(후문1)_금광신갈(9.29)_82호선" xfId="984" xr:uid="{00000000-0005-0000-0000-0000CA030000}"/>
    <cellStyle name="_3.육교구조계산서_덕성수량(신설)_인화-논현B수량수정_여수신기보도수량(신규)_여수신기수량(후문1)_금광신갈(9.29)_82호선(최종)" xfId="985" xr:uid="{00000000-0005-0000-0000-0000CB030000}"/>
    <cellStyle name="_3.육교구조계산서_덕성수량(신설)_인화-논현B수량수정_여수신기보도수량(신규)_여수신기수량(후문1)_금광신갈(9.29)_82호선(최종)_23호선" xfId="986" xr:uid="{00000000-0005-0000-0000-0000CC030000}"/>
    <cellStyle name="_3.육교구조계산서_덕성수량(신설)_인화-논현B수량수정_여수신기보도수량(신규)_여수신기수량(후문1)_금광신갈(9.29)_82호선_23호선" xfId="987" xr:uid="{00000000-0005-0000-0000-0000CD030000}"/>
    <cellStyle name="_3.육교구조계산서_덕성수량(신설)_인화-논현B수량수정_여수신기보도수량(신규)_여수신기수량(후문1)_금광신갈(9.29)_98호선" xfId="988" xr:uid="{00000000-0005-0000-0000-0000CE030000}"/>
    <cellStyle name="_3.육교구조계산서_덕성수량(신설)_인화-논현B수량수정_여수신기보도수량(신규)_여수신기수량(후문1)_금광신갈(9.29)_98호선_23호선" xfId="989" xr:uid="{00000000-0005-0000-0000-0000CF030000}"/>
    <cellStyle name="_3.육교구조계산서_덕성수량(신설)_인화-논현B수량수정_여수신기보도수량(신규)_여수신기수량(후문1)_금광신갈(9.29)_영사교외5개교" xfId="990" xr:uid="{00000000-0005-0000-0000-0000D0030000}"/>
    <cellStyle name="_3.육교구조계산서_덕성수량(신설)_인화-논현B수량수정_여수신기보도수량(신규)_여수신기수량(후문1)_금광신갈(9.29)_영사교외5개교_23호선" xfId="991" xr:uid="{00000000-0005-0000-0000-0000D1030000}"/>
    <cellStyle name="_3.육교구조계산서_덕성수량(신설)_인화-논현B수량수정_여수신기보도수량(신규)_여수신기수량(후문1)_영사교외5개교" xfId="992" xr:uid="{00000000-0005-0000-0000-0000D2030000}"/>
    <cellStyle name="_3.육교구조계산서_덕성수량(신설)_인화-논현B수량수정_여수신기보도수량(신규)_여수신기수량(후문1)_영사교외5개교_23호선" xfId="993" xr:uid="{00000000-0005-0000-0000-0000D3030000}"/>
    <cellStyle name="_3.육교구조계산서_덕성수량(신설)_인화-논현B수량수정_여수신기보도수량(신규)_영사교외5개교" xfId="994" xr:uid="{00000000-0005-0000-0000-0000D4030000}"/>
    <cellStyle name="_3.육교구조계산서_덕성수량(신설)_인화-논현B수량수정_여수신기보도수량(신규)_영사교외5개교_23호선" xfId="995" xr:uid="{00000000-0005-0000-0000-0000D5030000}"/>
    <cellStyle name="_3.육교구조계산서_덕성수량(신설)_인화-논현B수량수정_여수신기수량" xfId="996" xr:uid="{00000000-0005-0000-0000-0000D6030000}"/>
    <cellStyle name="_3.육교구조계산서_덕성수량(신설)_인화-논현B수량수정_여수신기수량(후문2)" xfId="997" xr:uid="{00000000-0005-0000-0000-0000D7030000}"/>
    <cellStyle name="_3.육교구조계산서_덕성수량(신설)_인화-논현B수량수정_여수신기수량(후문2)_82호선" xfId="998" xr:uid="{00000000-0005-0000-0000-0000D8030000}"/>
    <cellStyle name="_3.육교구조계산서_덕성수량(신설)_인화-논현B수량수정_여수신기수량(후문2)_82호선(최종)" xfId="999" xr:uid="{00000000-0005-0000-0000-0000D9030000}"/>
    <cellStyle name="_3.육교구조계산서_덕성수량(신설)_인화-논현B수량수정_여수신기수량(후문2)_82호선(최종)_23호선" xfId="1000" xr:uid="{00000000-0005-0000-0000-0000DA030000}"/>
    <cellStyle name="_3.육교구조계산서_덕성수량(신설)_인화-논현B수량수정_여수신기수량(후문2)_82호선_23호선" xfId="1001" xr:uid="{00000000-0005-0000-0000-0000DB030000}"/>
    <cellStyle name="_3.육교구조계산서_덕성수량(신설)_인화-논현B수량수정_여수신기수량(후문2)_98호선" xfId="1002" xr:uid="{00000000-0005-0000-0000-0000DC030000}"/>
    <cellStyle name="_3.육교구조계산서_덕성수량(신설)_인화-논현B수량수정_여수신기수량(후문2)_98호선_23호선" xfId="1003" xr:uid="{00000000-0005-0000-0000-0000DD030000}"/>
    <cellStyle name="_3.육교구조계산서_덕성수량(신설)_인화-논현B수량수정_여수신기수량(후문2)_금광신갈(8.22)" xfId="1004" xr:uid="{00000000-0005-0000-0000-0000DE030000}"/>
    <cellStyle name="_3.육교구조계산서_덕성수량(신설)_인화-논현B수량수정_여수신기수량(후문2)_금광신갈(8.22)_82호선" xfId="1005" xr:uid="{00000000-0005-0000-0000-0000DF030000}"/>
    <cellStyle name="_3.육교구조계산서_덕성수량(신설)_인화-논현B수량수정_여수신기수량(후문2)_금광신갈(8.22)_82호선(최종)" xfId="1006" xr:uid="{00000000-0005-0000-0000-0000E0030000}"/>
    <cellStyle name="_3.육교구조계산서_덕성수량(신설)_인화-논현B수량수정_여수신기수량(후문2)_금광신갈(8.22)_82호선(최종)_23호선" xfId="1007" xr:uid="{00000000-0005-0000-0000-0000E1030000}"/>
    <cellStyle name="_3.육교구조계산서_덕성수량(신설)_인화-논현B수량수정_여수신기수량(후문2)_금광신갈(8.22)_82호선_23호선" xfId="1008" xr:uid="{00000000-0005-0000-0000-0000E2030000}"/>
    <cellStyle name="_3.육교구조계산서_덕성수량(신설)_인화-논현B수량수정_여수신기수량(후문2)_금광신갈(8.22)_98호선" xfId="1009" xr:uid="{00000000-0005-0000-0000-0000E3030000}"/>
    <cellStyle name="_3.육교구조계산서_덕성수량(신설)_인화-논현B수량수정_여수신기수량(후문2)_금광신갈(8.22)_98호선_23호선" xfId="1010" xr:uid="{00000000-0005-0000-0000-0000E4030000}"/>
    <cellStyle name="_3.육교구조계산서_덕성수량(신설)_인화-논현B수량수정_여수신기수량(후문2)_금광신갈(8.22)_금광신갈(9.29)" xfId="1011" xr:uid="{00000000-0005-0000-0000-0000E5030000}"/>
    <cellStyle name="_3.육교구조계산서_덕성수량(신설)_인화-논현B수량수정_여수신기수량(후문2)_금광신갈(8.22)_금광신갈(9.29)_82호선" xfId="1012" xr:uid="{00000000-0005-0000-0000-0000E6030000}"/>
    <cellStyle name="_3.육교구조계산서_덕성수량(신설)_인화-논현B수량수정_여수신기수량(후문2)_금광신갈(8.22)_금광신갈(9.29)_82호선(최종)" xfId="1013" xr:uid="{00000000-0005-0000-0000-0000E7030000}"/>
    <cellStyle name="_3.육교구조계산서_덕성수량(신설)_인화-논현B수량수정_여수신기수량(후문2)_금광신갈(8.22)_금광신갈(9.29)_82호선(최종)_23호선" xfId="1014" xr:uid="{00000000-0005-0000-0000-0000E8030000}"/>
    <cellStyle name="_3.육교구조계산서_덕성수량(신설)_인화-논현B수량수정_여수신기수량(후문2)_금광신갈(8.22)_금광신갈(9.29)_82호선_23호선" xfId="1015" xr:uid="{00000000-0005-0000-0000-0000E9030000}"/>
    <cellStyle name="_3.육교구조계산서_덕성수량(신설)_인화-논현B수량수정_여수신기수량(후문2)_금광신갈(8.22)_금광신갈(9.29)_98호선" xfId="1016" xr:uid="{00000000-0005-0000-0000-0000EA030000}"/>
    <cellStyle name="_3.육교구조계산서_덕성수량(신설)_인화-논현B수량수정_여수신기수량(후문2)_금광신갈(8.22)_금광신갈(9.29)_98호선_23호선" xfId="1017" xr:uid="{00000000-0005-0000-0000-0000EB030000}"/>
    <cellStyle name="_3.육교구조계산서_덕성수량(신설)_인화-논현B수량수정_여수신기수량(후문2)_금광신갈(8.22)_금광신갈(9.29)_영사교외5개교" xfId="1018" xr:uid="{00000000-0005-0000-0000-0000EC030000}"/>
    <cellStyle name="_3.육교구조계산서_덕성수량(신설)_인화-논현B수량수정_여수신기수량(후문2)_금광신갈(8.22)_금광신갈(9.29)_영사교외5개교_23호선" xfId="1019" xr:uid="{00000000-0005-0000-0000-0000ED030000}"/>
    <cellStyle name="_3.육교구조계산서_덕성수량(신설)_인화-논현B수량수정_여수신기수량(후문2)_금광신갈(8.22)_영사교외5개교" xfId="1020" xr:uid="{00000000-0005-0000-0000-0000EE030000}"/>
    <cellStyle name="_3.육교구조계산서_덕성수량(신설)_인화-논현B수량수정_여수신기수량(후문2)_금광신갈(8.22)_영사교외5개교_23호선" xfId="1021" xr:uid="{00000000-0005-0000-0000-0000EF030000}"/>
    <cellStyle name="_3.육교구조계산서_덕성수량(신설)_인화-논현B수량수정_여수신기수량(후문2)_금광신갈수량" xfId="1022" xr:uid="{00000000-0005-0000-0000-0000F0030000}"/>
    <cellStyle name="_3.육교구조계산서_덕성수량(신설)_인화-논현B수량수정_여수신기수량(후문2)_금광신갈수량_82호선" xfId="1023" xr:uid="{00000000-0005-0000-0000-0000F1030000}"/>
    <cellStyle name="_3.육교구조계산서_덕성수량(신설)_인화-논현B수량수정_여수신기수량(후문2)_금광신갈수량_82호선(최종)" xfId="1024" xr:uid="{00000000-0005-0000-0000-0000F2030000}"/>
    <cellStyle name="_3.육교구조계산서_덕성수량(신설)_인화-논현B수량수정_여수신기수량(후문2)_금광신갈수량_82호선(최종)_23호선" xfId="1025" xr:uid="{00000000-0005-0000-0000-0000F3030000}"/>
    <cellStyle name="_3.육교구조계산서_덕성수량(신설)_인화-논현B수량수정_여수신기수량(후문2)_금광신갈수량_82호선_23호선" xfId="1026" xr:uid="{00000000-0005-0000-0000-0000F4030000}"/>
    <cellStyle name="_3.육교구조계산서_덕성수량(신설)_인화-논현B수량수정_여수신기수량(후문2)_금광신갈수량_98호선" xfId="1027" xr:uid="{00000000-0005-0000-0000-0000F5030000}"/>
    <cellStyle name="_3.육교구조계산서_덕성수량(신설)_인화-논현B수량수정_여수신기수량(후문2)_금광신갈수량_98호선_23호선" xfId="1028" xr:uid="{00000000-0005-0000-0000-0000F6030000}"/>
    <cellStyle name="_3.육교구조계산서_덕성수량(신설)_인화-논현B수량수정_여수신기수량(후문2)_금광신갈수량_금광신갈(9.29)" xfId="1029" xr:uid="{00000000-0005-0000-0000-0000F7030000}"/>
    <cellStyle name="_3.육교구조계산서_덕성수량(신설)_인화-논현B수량수정_여수신기수량(후문2)_금광신갈수량_금광신갈(9.29)_82호선" xfId="1030" xr:uid="{00000000-0005-0000-0000-0000F8030000}"/>
    <cellStyle name="_3.육교구조계산서_덕성수량(신설)_인화-논현B수량수정_여수신기수량(후문2)_금광신갈수량_금광신갈(9.29)_82호선(최종)" xfId="1031" xr:uid="{00000000-0005-0000-0000-0000F9030000}"/>
    <cellStyle name="_3.육교구조계산서_덕성수량(신설)_인화-논현B수량수정_여수신기수량(후문2)_금광신갈수량_금광신갈(9.29)_82호선(최종)_23호선" xfId="1032" xr:uid="{00000000-0005-0000-0000-0000FA030000}"/>
    <cellStyle name="_3.육교구조계산서_덕성수량(신설)_인화-논현B수량수정_여수신기수량(후문2)_금광신갈수량_금광신갈(9.29)_82호선_23호선" xfId="1033" xr:uid="{00000000-0005-0000-0000-0000FB030000}"/>
    <cellStyle name="_3.육교구조계산서_덕성수량(신설)_인화-논현B수량수정_여수신기수량(후문2)_금광신갈수량_금광신갈(9.29)_98호선" xfId="1034" xr:uid="{00000000-0005-0000-0000-0000FC030000}"/>
    <cellStyle name="_3.육교구조계산서_덕성수량(신설)_인화-논현B수량수정_여수신기수량(후문2)_금광신갈수량_금광신갈(9.29)_98호선_23호선" xfId="1035" xr:uid="{00000000-0005-0000-0000-0000FD030000}"/>
    <cellStyle name="_3.육교구조계산서_덕성수량(신설)_인화-논현B수량수정_여수신기수량(후문2)_금광신갈수량_금광신갈(9.29)_영사교외5개교" xfId="1036" xr:uid="{00000000-0005-0000-0000-0000FE030000}"/>
    <cellStyle name="_3.육교구조계산서_덕성수량(신설)_인화-논현B수량수정_여수신기수량(후문2)_금광신갈수량_금광신갈(9.29)_영사교외5개교_23호선" xfId="1037" xr:uid="{00000000-0005-0000-0000-0000FF030000}"/>
    <cellStyle name="_3.육교구조계산서_덕성수량(신설)_인화-논현B수량수정_여수신기수량(후문2)_금광신갈수량_영사교외5개교" xfId="1038" xr:uid="{00000000-0005-0000-0000-000000040000}"/>
    <cellStyle name="_3.육교구조계산서_덕성수량(신설)_인화-논현B수량수정_여수신기수량(후문2)_금광신갈수량_영사교외5개교_23호선" xfId="1039" xr:uid="{00000000-0005-0000-0000-000001040000}"/>
    <cellStyle name="_3.육교구조계산서_덕성수량(신설)_인화-논현B수량수정_여수신기수량(후문2)_영사교외5개교" xfId="1040" xr:uid="{00000000-0005-0000-0000-000002040000}"/>
    <cellStyle name="_3.육교구조계산서_덕성수량(신설)_인화-논현B수량수정_여수신기수량(후문2)_영사교외5개교_23호선" xfId="1041" xr:uid="{00000000-0005-0000-0000-000003040000}"/>
    <cellStyle name="_3.육교구조계산서_덕성수량(신설)_인화-논현B수량수정_여수신기수량_82호선" xfId="1042" xr:uid="{00000000-0005-0000-0000-000004040000}"/>
    <cellStyle name="_3.육교구조계산서_덕성수량(신설)_인화-논현B수량수정_여수신기수량_82호선(최종)" xfId="1043" xr:uid="{00000000-0005-0000-0000-000005040000}"/>
    <cellStyle name="_3.육교구조계산서_덕성수량(신설)_인화-논현B수량수정_여수신기수량_82호선(최종)_23호선" xfId="1044" xr:uid="{00000000-0005-0000-0000-000006040000}"/>
    <cellStyle name="_3.육교구조계산서_덕성수량(신설)_인화-논현B수량수정_여수신기수량_82호선_23호선" xfId="1045" xr:uid="{00000000-0005-0000-0000-000007040000}"/>
    <cellStyle name="_3.육교구조계산서_덕성수량(신설)_인화-논현B수량수정_여수신기수량_98호선" xfId="1046" xr:uid="{00000000-0005-0000-0000-000008040000}"/>
    <cellStyle name="_3.육교구조계산서_덕성수량(신설)_인화-논현B수량수정_여수신기수량_98호선_23호선" xfId="1047" xr:uid="{00000000-0005-0000-0000-000009040000}"/>
    <cellStyle name="_3.육교구조계산서_덕성수량(신설)_인화-논현B수량수정_여수신기수량_금광신갈(8.22)" xfId="1048" xr:uid="{00000000-0005-0000-0000-00000A040000}"/>
    <cellStyle name="_3.육교구조계산서_덕성수량(신설)_인화-논현B수량수정_여수신기수량_금광신갈(8.22)_82호선" xfId="1049" xr:uid="{00000000-0005-0000-0000-00000B040000}"/>
    <cellStyle name="_3.육교구조계산서_덕성수량(신설)_인화-논현B수량수정_여수신기수량_금광신갈(8.22)_82호선(최종)" xfId="1050" xr:uid="{00000000-0005-0000-0000-00000C040000}"/>
    <cellStyle name="_3.육교구조계산서_덕성수량(신설)_인화-논현B수량수정_여수신기수량_금광신갈(8.22)_82호선(최종)_23호선" xfId="1051" xr:uid="{00000000-0005-0000-0000-00000D040000}"/>
    <cellStyle name="_3.육교구조계산서_덕성수량(신설)_인화-논현B수량수정_여수신기수량_금광신갈(8.22)_82호선_23호선" xfId="1052" xr:uid="{00000000-0005-0000-0000-00000E040000}"/>
    <cellStyle name="_3.육교구조계산서_덕성수량(신설)_인화-논현B수량수정_여수신기수량_금광신갈(8.22)_98호선" xfId="1053" xr:uid="{00000000-0005-0000-0000-00000F040000}"/>
    <cellStyle name="_3.육교구조계산서_덕성수량(신설)_인화-논현B수량수정_여수신기수량_금광신갈(8.22)_98호선_23호선" xfId="1054" xr:uid="{00000000-0005-0000-0000-000010040000}"/>
    <cellStyle name="_3.육교구조계산서_덕성수량(신설)_인화-논현B수량수정_여수신기수량_금광신갈(8.22)_금광신갈(9.29)" xfId="1055" xr:uid="{00000000-0005-0000-0000-000011040000}"/>
    <cellStyle name="_3.육교구조계산서_덕성수량(신설)_인화-논현B수량수정_여수신기수량_금광신갈(8.22)_금광신갈(9.29)_82호선" xfId="1056" xr:uid="{00000000-0005-0000-0000-000012040000}"/>
    <cellStyle name="_3.육교구조계산서_덕성수량(신설)_인화-논현B수량수정_여수신기수량_금광신갈(8.22)_금광신갈(9.29)_82호선(최종)" xfId="1057" xr:uid="{00000000-0005-0000-0000-000013040000}"/>
    <cellStyle name="_3.육교구조계산서_덕성수량(신설)_인화-논현B수량수정_여수신기수량_금광신갈(8.22)_금광신갈(9.29)_82호선(최종)_23호선" xfId="1058" xr:uid="{00000000-0005-0000-0000-000014040000}"/>
    <cellStyle name="_3.육교구조계산서_덕성수량(신설)_인화-논현B수량수정_여수신기수량_금광신갈(8.22)_금광신갈(9.29)_82호선_23호선" xfId="1059" xr:uid="{00000000-0005-0000-0000-000015040000}"/>
    <cellStyle name="_3.육교구조계산서_덕성수량(신설)_인화-논현B수량수정_여수신기수량_금광신갈(8.22)_금광신갈(9.29)_98호선" xfId="1060" xr:uid="{00000000-0005-0000-0000-000016040000}"/>
    <cellStyle name="_3.육교구조계산서_덕성수량(신설)_인화-논현B수량수정_여수신기수량_금광신갈(8.22)_금광신갈(9.29)_98호선_23호선" xfId="1061" xr:uid="{00000000-0005-0000-0000-000017040000}"/>
    <cellStyle name="_3.육교구조계산서_덕성수량(신설)_인화-논현B수량수정_여수신기수량_금광신갈(8.22)_금광신갈(9.29)_영사교외5개교" xfId="1062" xr:uid="{00000000-0005-0000-0000-000018040000}"/>
    <cellStyle name="_3.육교구조계산서_덕성수량(신설)_인화-논현B수량수정_여수신기수량_금광신갈(8.22)_금광신갈(9.29)_영사교외5개교_23호선" xfId="1063" xr:uid="{00000000-0005-0000-0000-000019040000}"/>
    <cellStyle name="_3.육교구조계산서_덕성수량(신설)_인화-논현B수량수정_여수신기수량_금광신갈(8.22)_영사교외5개교" xfId="1064" xr:uid="{00000000-0005-0000-0000-00001A040000}"/>
    <cellStyle name="_3.육교구조계산서_덕성수량(신설)_인화-논현B수량수정_여수신기수량_금광신갈(8.22)_영사교외5개교_23호선" xfId="1065" xr:uid="{00000000-0005-0000-0000-00001B040000}"/>
    <cellStyle name="_3.육교구조계산서_덕성수량(신설)_인화-논현B수량수정_여수신기수량_금광신갈수량" xfId="1066" xr:uid="{00000000-0005-0000-0000-00001C040000}"/>
    <cellStyle name="_3.육교구조계산서_덕성수량(신설)_인화-논현B수량수정_여수신기수량_금광신갈수량_82호선" xfId="1067" xr:uid="{00000000-0005-0000-0000-00001D040000}"/>
    <cellStyle name="_3.육교구조계산서_덕성수량(신설)_인화-논현B수량수정_여수신기수량_금광신갈수량_82호선(최종)" xfId="1068" xr:uid="{00000000-0005-0000-0000-00001E040000}"/>
    <cellStyle name="_3.육교구조계산서_덕성수량(신설)_인화-논현B수량수정_여수신기수량_금광신갈수량_82호선(최종)_23호선" xfId="1069" xr:uid="{00000000-0005-0000-0000-00001F040000}"/>
    <cellStyle name="_3.육교구조계산서_덕성수량(신설)_인화-논현B수량수정_여수신기수량_금광신갈수량_82호선_23호선" xfId="1070" xr:uid="{00000000-0005-0000-0000-000020040000}"/>
    <cellStyle name="_3.육교구조계산서_덕성수량(신설)_인화-논현B수량수정_여수신기수량_금광신갈수량_98호선" xfId="1071" xr:uid="{00000000-0005-0000-0000-000021040000}"/>
    <cellStyle name="_3.육교구조계산서_덕성수량(신설)_인화-논현B수량수정_여수신기수량_금광신갈수량_98호선_23호선" xfId="1072" xr:uid="{00000000-0005-0000-0000-000022040000}"/>
    <cellStyle name="_3.육교구조계산서_덕성수량(신설)_인화-논현B수량수정_여수신기수량_금광신갈수량_금광신갈(9.29)" xfId="1073" xr:uid="{00000000-0005-0000-0000-000023040000}"/>
    <cellStyle name="_3.육교구조계산서_덕성수량(신설)_인화-논현B수량수정_여수신기수량_금광신갈수량_금광신갈(9.29)_82호선" xfId="1074" xr:uid="{00000000-0005-0000-0000-000024040000}"/>
    <cellStyle name="_3.육교구조계산서_덕성수량(신설)_인화-논현B수량수정_여수신기수량_금광신갈수량_금광신갈(9.29)_82호선(최종)" xfId="1075" xr:uid="{00000000-0005-0000-0000-000025040000}"/>
    <cellStyle name="_3.육교구조계산서_덕성수량(신설)_인화-논현B수량수정_여수신기수량_금광신갈수량_금광신갈(9.29)_82호선(최종)_23호선" xfId="1076" xr:uid="{00000000-0005-0000-0000-000026040000}"/>
    <cellStyle name="_3.육교구조계산서_덕성수량(신설)_인화-논현B수량수정_여수신기수량_금광신갈수량_금광신갈(9.29)_82호선_23호선" xfId="1077" xr:uid="{00000000-0005-0000-0000-000027040000}"/>
    <cellStyle name="_3.육교구조계산서_덕성수량(신설)_인화-논현B수량수정_여수신기수량_금광신갈수량_금광신갈(9.29)_98호선" xfId="1078" xr:uid="{00000000-0005-0000-0000-000028040000}"/>
    <cellStyle name="_3.육교구조계산서_덕성수량(신설)_인화-논현B수량수정_여수신기수량_금광신갈수량_금광신갈(9.29)_98호선_23호선" xfId="1079" xr:uid="{00000000-0005-0000-0000-000029040000}"/>
    <cellStyle name="_3.육교구조계산서_덕성수량(신설)_인화-논현B수량수정_여수신기수량_금광신갈수량_금광신갈(9.29)_영사교외5개교" xfId="1080" xr:uid="{00000000-0005-0000-0000-00002A040000}"/>
    <cellStyle name="_3.육교구조계산서_덕성수량(신설)_인화-논현B수량수정_여수신기수량_금광신갈수량_금광신갈(9.29)_영사교외5개교_23호선" xfId="1081" xr:uid="{00000000-0005-0000-0000-00002B040000}"/>
    <cellStyle name="_3.육교구조계산서_덕성수량(신설)_인화-논현B수량수정_여수신기수량_금광신갈수량_영사교외5개교" xfId="1082" xr:uid="{00000000-0005-0000-0000-00002C040000}"/>
    <cellStyle name="_3.육교구조계산서_덕성수량(신설)_인화-논현B수량수정_여수신기수량_금광신갈수량_영사교외5개교_23호선" xfId="1083" xr:uid="{00000000-0005-0000-0000-00002D040000}"/>
    <cellStyle name="_3.육교구조계산서_덕성수량(신설)_인화-논현B수량수정_여수신기수량_여수신기수량(후문1)" xfId="1084" xr:uid="{00000000-0005-0000-0000-00002E040000}"/>
    <cellStyle name="_3.육교구조계산서_덕성수량(신설)_인화-논현B수량수정_여수신기수량_여수신기수량(후문1)_82호선" xfId="1085" xr:uid="{00000000-0005-0000-0000-00002F040000}"/>
    <cellStyle name="_3.육교구조계산서_덕성수량(신설)_인화-논현B수량수정_여수신기수량_여수신기수량(후문1)_82호선(최종)" xfId="1086" xr:uid="{00000000-0005-0000-0000-000030040000}"/>
    <cellStyle name="_3.육교구조계산서_덕성수량(신설)_인화-논현B수량수정_여수신기수량_여수신기수량(후문1)_82호선(최종)_23호선" xfId="1087" xr:uid="{00000000-0005-0000-0000-000031040000}"/>
    <cellStyle name="_3.육교구조계산서_덕성수량(신설)_인화-논현B수량수정_여수신기수량_여수신기수량(후문1)_82호선_23호선" xfId="1088" xr:uid="{00000000-0005-0000-0000-000032040000}"/>
    <cellStyle name="_3.육교구조계산서_덕성수량(신설)_인화-논현B수량수정_여수신기수량_여수신기수량(후문1)_98호선" xfId="1089" xr:uid="{00000000-0005-0000-0000-000033040000}"/>
    <cellStyle name="_3.육교구조계산서_덕성수량(신설)_인화-논현B수량수정_여수신기수량_여수신기수량(후문1)_98호선_23호선" xfId="1090" xr:uid="{00000000-0005-0000-0000-000034040000}"/>
    <cellStyle name="_3.육교구조계산서_덕성수량(신설)_인화-논현B수량수정_여수신기수량_여수신기수량(후문1)_금광신갈(9.29)" xfId="1091" xr:uid="{00000000-0005-0000-0000-000035040000}"/>
    <cellStyle name="_3.육교구조계산서_덕성수량(신설)_인화-논현B수량수정_여수신기수량_여수신기수량(후문1)_금광신갈(9.29)_82호선" xfId="1092" xr:uid="{00000000-0005-0000-0000-000036040000}"/>
    <cellStyle name="_3.육교구조계산서_덕성수량(신설)_인화-논현B수량수정_여수신기수량_여수신기수량(후문1)_금광신갈(9.29)_82호선(최종)" xfId="1093" xr:uid="{00000000-0005-0000-0000-000037040000}"/>
    <cellStyle name="_3.육교구조계산서_덕성수량(신설)_인화-논현B수량수정_여수신기수량_여수신기수량(후문1)_금광신갈(9.29)_82호선(최종)_23호선" xfId="1094" xr:uid="{00000000-0005-0000-0000-000038040000}"/>
    <cellStyle name="_3.육교구조계산서_덕성수량(신설)_인화-논현B수량수정_여수신기수량_여수신기수량(후문1)_금광신갈(9.29)_82호선_23호선" xfId="1095" xr:uid="{00000000-0005-0000-0000-000039040000}"/>
    <cellStyle name="_3.육교구조계산서_덕성수량(신설)_인화-논현B수량수정_여수신기수량_여수신기수량(후문1)_금광신갈(9.29)_98호선" xfId="1096" xr:uid="{00000000-0005-0000-0000-00003A040000}"/>
    <cellStyle name="_3.육교구조계산서_덕성수량(신설)_인화-논현B수량수정_여수신기수량_여수신기수량(후문1)_금광신갈(9.29)_98호선_23호선" xfId="1097" xr:uid="{00000000-0005-0000-0000-00003B040000}"/>
    <cellStyle name="_3.육교구조계산서_덕성수량(신설)_인화-논현B수량수정_여수신기수량_여수신기수량(후문1)_금광신갈(9.29)_영사교외5개교" xfId="1098" xr:uid="{00000000-0005-0000-0000-00003C040000}"/>
    <cellStyle name="_3.육교구조계산서_덕성수량(신설)_인화-논현B수량수정_여수신기수량_여수신기수량(후문1)_금광신갈(9.29)_영사교외5개교_23호선" xfId="1099" xr:uid="{00000000-0005-0000-0000-00003D040000}"/>
    <cellStyle name="_3.육교구조계산서_덕성수량(신설)_인화-논현B수량수정_여수신기수량_여수신기수량(후문1)_영사교외5개교" xfId="1100" xr:uid="{00000000-0005-0000-0000-00003E040000}"/>
    <cellStyle name="_3.육교구조계산서_덕성수량(신설)_인화-논현B수량수정_여수신기수량_여수신기수량(후문1)_영사교외5개교_23호선" xfId="1101" xr:uid="{00000000-0005-0000-0000-00003F040000}"/>
    <cellStyle name="_3.육교구조계산서_덕성수량(신설)_인화-논현B수량수정_여수신기수량_영사교외5개교" xfId="1102" xr:uid="{00000000-0005-0000-0000-000040040000}"/>
    <cellStyle name="_3.육교구조계산서_덕성수량(신설)_인화-논현B수량수정_여수신기수량_영사교외5개교_23호선" xfId="1103" xr:uid="{00000000-0005-0000-0000-000041040000}"/>
    <cellStyle name="_3.육교구조계산서_덕성수량(신설)_인화-논현B수량수정_영사교외5개교" xfId="1104" xr:uid="{00000000-0005-0000-0000-000042040000}"/>
    <cellStyle name="_3.육교구조계산서_덕성수량(신설)_인화-논현B수량수정_영사교외5개교_23호선" xfId="1105" xr:uid="{00000000-0005-0000-0000-000043040000}"/>
    <cellStyle name="_3.육교구조계산서_덕성수량(신설)_인화-논현B수량수정_인화-논현B수량수정" xfId="1106" xr:uid="{00000000-0005-0000-0000-000044040000}"/>
    <cellStyle name="_3.육교구조계산서_덕성수량(신설)_인화-논현B수량수정_인화-논현B수량수정_82호선" xfId="1107" xr:uid="{00000000-0005-0000-0000-000045040000}"/>
    <cellStyle name="_3.육교구조계산서_덕성수량(신설)_인화-논현B수량수정_인화-논현B수량수정_82호선(최종)" xfId="1108" xr:uid="{00000000-0005-0000-0000-000046040000}"/>
    <cellStyle name="_3.육교구조계산서_덕성수량(신설)_인화-논현B수량수정_인화-논현B수량수정_82호선(최종)_23호선" xfId="1109" xr:uid="{00000000-0005-0000-0000-000047040000}"/>
    <cellStyle name="_3.육교구조계산서_덕성수량(신설)_인화-논현B수량수정_인화-논현B수량수정_82호선_23호선" xfId="1110" xr:uid="{00000000-0005-0000-0000-000048040000}"/>
    <cellStyle name="_3.육교구조계산서_덕성수량(신설)_인화-논현B수량수정_인화-논현B수량수정_98호선" xfId="1111" xr:uid="{00000000-0005-0000-0000-000049040000}"/>
    <cellStyle name="_3.육교구조계산서_덕성수량(신설)_인화-논현B수량수정_인화-논현B수량수정_98호선_23호선" xfId="1112" xr:uid="{00000000-0005-0000-0000-00004A040000}"/>
    <cellStyle name="_3.육교구조계산서_덕성수량(신설)_인화-논현B수량수정_인화-논현B수량수정_금광신갈(8.22)" xfId="1113" xr:uid="{00000000-0005-0000-0000-00004B040000}"/>
    <cellStyle name="_3.육교구조계산서_덕성수량(신설)_인화-논현B수량수정_인화-논현B수량수정_금광신갈(8.22)_82호선" xfId="1114" xr:uid="{00000000-0005-0000-0000-00004C040000}"/>
    <cellStyle name="_3.육교구조계산서_덕성수량(신설)_인화-논현B수량수정_인화-논현B수량수정_금광신갈(8.22)_82호선(최종)" xfId="1115" xr:uid="{00000000-0005-0000-0000-00004D040000}"/>
    <cellStyle name="_3.육교구조계산서_덕성수량(신설)_인화-논현B수량수정_인화-논현B수량수정_금광신갈(8.22)_82호선(최종)_23호선" xfId="1116" xr:uid="{00000000-0005-0000-0000-00004E040000}"/>
    <cellStyle name="_3.육교구조계산서_덕성수량(신설)_인화-논현B수량수정_인화-논현B수량수정_금광신갈(8.22)_82호선_23호선" xfId="1117" xr:uid="{00000000-0005-0000-0000-00004F040000}"/>
    <cellStyle name="_3.육교구조계산서_덕성수량(신설)_인화-논현B수량수정_인화-논현B수량수정_금광신갈(8.22)_98호선" xfId="1118" xr:uid="{00000000-0005-0000-0000-000050040000}"/>
    <cellStyle name="_3.육교구조계산서_덕성수량(신설)_인화-논현B수량수정_인화-논현B수량수정_금광신갈(8.22)_98호선_23호선" xfId="1119" xr:uid="{00000000-0005-0000-0000-000051040000}"/>
    <cellStyle name="_3.육교구조계산서_덕성수량(신설)_인화-논현B수량수정_인화-논현B수량수정_금광신갈(8.22)_금광신갈(9.29)" xfId="1120" xr:uid="{00000000-0005-0000-0000-000052040000}"/>
    <cellStyle name="_3.육교구조계산서_덕성수량(신설)_인화-논현B수량수정_인화-논현B수량수정_금광신갈(8.22)_금광신갈(9.29)_82호선" xfId="1121" xr:uid="{00000000-0005-0000-0000-000053040000}"/>
    <cellStyle name="_3.육교구조계산서_덕성수량(신설)_인화-논현B수량수정_인화-논현B수량수정_금광신갈(8.22)_금광신갈(9.29)_82호선(최종)" xfId="1122" xr:uid="{00000000-0005-0000-0000-000054040000}"/>
    <cellStyle name="_3.육교구조계산서_덕성수량(신설)_인화-논현B수량수정_인화-논현B수량수정_금광신갈(8.22)_금광신갈(9.29)_82호선(최종)_23호선" xfId="1123" xr:uid="{00000000-0005-0000-0000-000055040000}"/>
    <cellStyle name="_3.육교구조계산서_덕성수량(신설)_인화-논현B수량수정_인화-논현B수량수정_금광신갈(8.22)_금광신갈(9.29)_82호선_23호선" xfId="1124" xr:uid="{00000000-0005-0000-0000-000056040000}"/>
    <cellStyle name="_3.육교구조계산서_덕성수량(신설)_인화-논현B수량수정_인화-논현B수량수정_금광신갈(8.22)_금광신갈(9.29)_98호선" xfId="1125" xr:uid="{00000000-0005-0000-0000-000057040000}"/>
    <cellStyle name="_3.육교구조계산서_덕성수량(신설)_인화-논현B수량수정_인화-논현B수량수정_금광신갈(8.22)_금광신갈(9.29)_98호선_23호선" xfId="1126" xr:uid="{00000000-0005-0000-0000-000058040000}"/>
    <cellStyle name="_3.육교구조계산서_덕성수량(신설)_인화-논현B수량수정_인화-논현B수량수정_금광신갈(8.22)_금광신갈(9.29)_영사교외5개교" xfId="1127" xr:uid="{00000000-0005-0000-0000-000059040000}"/>
    <cellStyle name="_3.육교구조계산서_덕성수량(신설)_인화-논현B수량수정_인화-논현B수량수정_금광신갈(8.22)_금광신갈(9.29)_영사교외5개교_23호선" xfId="1128" xr:uid="{00000000-0005-0000-0000-00005A040000}"/>
    <cellStyle name="_3.육교구조계산서_덕성수량(신설)_인화-논현B수량수정_인화-논현B수량수정_금광신갈(8.22)_영사교외5개교" xfId="1129" xr:uid="{00000000-0005-0000-0000-00005B040000}"/>
    <cellStyle name="_3.육교구조계산서_덕성수량(신설)_인화-논현B수량수정_인화-논현B수량수정_금광신갈(8.22)_영사교외5개교_23호선" xfId="1130" xr:uid="{00000000-0005-0000-0000-00005C040000}"/>
    <cellStyle name="_3.육교구조계산서_덕성수량(신설)_인화-논현B수량수정_인화-논현B수량수정_금광신갈수량" xfId="1131" xr:uid="{00000000-0005-0000-0000-00005D040000}"/>
    <cellStyle name="_3.육교구조계산서_덕성수량(신설)_인화-논현B수량수정_인화-논현B수량수정_금광신갈수량_82호선" xfId="1132" xr:uid="{00000000-0005-0000-0000-00005E040000}"/>
    <cellStyle name="_3.육교구조계산서_덕성수량(신설)_인화-논현B수량수정_인화-논현B수량수정_금광신갈수량_82호선(최종)" xfId="1133" xr:uid="{00000000-0005-0000-0000-00005F040000}"/>
    <cellStyle name="_3.육교구조계산서_덕성수량(신설)_인화-논현B수량수정_인화-논현B수량수정_금광신갈수량_82호선(최종)_23호선" xfId="1134" xr:uid="{00000000-0005-0000-0000-000060040000}"/>
    <cellStyle name="_3.육교구조계산서_덕성수량(신설)_인화-논현B수량수정_인화-논현B수량수정_금광신갈수량_82호선_23호선" xfId="1135" xr:uid="{00000000-0005-0000-0000-000061040000}"/>
    <cellStyle name="_3.육교구조계산서_덕성수량(신설)_인화-논현B수량수정_인화-논현B수량수정_금광신갈수량_98호선" xfId="1136" xr:uid="{00000000-0005-0000-0000-000062040000}"/>
    <cellStyle name="_3.육교구조계산서_덕성수량(신설)_인화-논현B수량수정_인화-논현B수량수정_금광신갈수량_98호선_23호선" xfId="1137" xr:uid="{00000000-0005-0000-0000-000063040000}"/>
    <cellStyle name="_3.육교구조계산서_덕성수량(신설)_인화-논현B수량수정_인화-논현B수량수정_금광신갈수량_금광신갈(9.29)" xfId="1138" xr:uid="{00000000-0005-0000-0000-000064040000}"/>
    <cellStyle name="_3.육교구조계산서_덕성수량(신설)_인화-논현B수량수정_인화-논현B수량수정_금광신갈수량_금광신갈(9.29)_82호선" xfId="1139" xr:uid="{00000000-0005-0000-0000-000065040000}"/>
    <cellStyle name="_3.육교구조계산서_덕성수량(신설)_인화-논현B수량수정_인화-논현B수량수정_금광신갈수량_금광신갈(9.29)_82호선(최종)" xfId="1140" xr:uid="{00000000-0005-0000-0000-000066040000}"/>
    <cellStyle name="_3.육교구조계산서_덕성수량(신설)_인화-논현B수량수정_인화-논현B수량수정_금광신갈수량_금광신갈(9.29)_82호선(최종)_23호선" xfId="1141" xr:uid="{00000000-0005-0000-0000-000067040000}"/>
    <cellStyle name="_3.육교구조계산서_덕성수량(신설)_인화-논현B수량수정_인화-논현B수량수정_금광신갈수량_금광신갈(9.29)_82호선_23호선" xfId="1142" xr:uid="{00000000-0005-0000-0000-000068040000}"/>
    <cellStyle name="_3.육교구조계산서_덕성수량(신설)_인화-논현B수량수정_인화-논현B수량수정_금광신갈수량_금광신갈(9.29)_98호선" xfId="1143" xr:uid="{00000000-0005-0000-0000-000069040000}"/>
    <cellStyle name="_3.육교구조계산서_덕성수량(신설)_인화-논현B수량수정_인화-논현B수량수정_금광신갈수량_금광신갈(9.29)_98호선_23호선" xfId="1144" xr:uid="{00000000-0005-0000-0000-00006A040000}"/>
    <cellStyle name="_3.육교구조계산서_덕성수량(신설)_인화-논현B수량수정_인화-논현B수량수정_금광신갈수량_금광신갈(9.29)_영사교외5개교" xfId="1145" xr:uid="{00000000-0005-0000-0000-00006B040000}"/>
    <cellStyle name="_3.육교구조계산서_덕성수량(신설)_인화-논현B수량수정_인화-논현B수량수정_금광신갈수량_금광신갈(9.29)_영사교외5개교_23호선" xfId="1146" xr:uid="{00000000-0005-0000-0000-00006C040000}"/>
    <cellStyle name="_3.육교구조계산서_덕성수량(신설)_인화-논현B수량수정_인화-논현B수량수정_금광신갈수량_영사교외5개교" xfId="1147" xr:uid="{00000000-0005-0000-0000-00006D040000}"/>
    <cellStyle name="_3.육교구조계산서_덕성수량(신설)_인화-논현B수량수정_인화-논현B수량수정_금광신갈수량_영사교외5개교_23호선" xfId="1148" xr:uid="{00000000-0005-0000-0000-00006E040000}"/>
    <cellStyle name="_3.육교구조계산서_덕성수량(신설)_인화-논현B수량수정_인화-논현B수량수정_여수신기수량(후문1)" xfId="1149" xr:uid="{00000000-0005-0000-0000-00006F040000}"/>
    <cellStyle name="_3.육교구조계산서_덕성수량(신설)_인화-논현B수량수정_인화-논현B수량수정_여수신기수량(후문1)_82호선" xfId="1150" xr:uid="{00000000-0005-0000-0000-000070040000}"/>
    <cellStyle name="_3.육교구조계산서_덕성수량(신설)_인화-논현B수량수정_인화-논현B수량수정_여수신기수량(후문1)_82호선(최종)" xfId="1151" xr:uid="{00000000-0005-0000-0000-000071040000}"/>
    <cellStyle name="_3.육교구조계산서_덕성수량(신설)_인화-논현B수량수정_인화-논현B수량수정_여수신기수량(후문1)_82호선(최종)_23호선" xfId="1152" xr:uid="{00000000-0005-0000-0000-000072040000}"/>
    <cellStyle name="_3.육교구조계산서_덕성수량(신설)_인화-논현B수량수정_인화-논현B수량수정_여수신기수량(후문1)_82호선_23호선" xfId="1153" xr:uid="{00000000-0005-0000-0000-000073040000}"/>
    <cellStyle name="_3.육교구조계산서_덕성수량(신설)_인화-논현B수량수정_인화-논현B수량수정_여수신기수량(후문1)_98호선" xfId="1154" xr:uid="{00000000-0005-0000-0000-000074040000}"/>
    <cellStyle name="_3.육교구조계산서_덕성수량(신설)_인화-논현B수량수정_인화-논현B수량수정_여수신기수량(후문1)_98호선_23호선" xfId="1155" xr:uid="{00000000-0005-0000-0000-000075040000}"/>
    <cellStyle name="_3.육교구조계산서_덕성수량(신설)_인화-논현B수량수정_인화-논현B수량수정_여수신기수량(후문1)_금광신갈(9.29)" xfId="1156" xr:uid="{00000000-0005-0000-0000-000076040000}"/>
    <cellStyle name="_3.육교구조계산서_덕성수량(신설)_인화-논현B수량수정_인화-논현B수량수정_여수신기수량(후문1)_금광신갈(9.29)_82호선" xfId="1157" xr:uid="{00000000-0005-0000-0000-000077040000}"/>
    <cellStyle name="_3.육교구조계산서_덕성수량(신설)_인화-논현B수량수정_인화-논현B수량수정_여수신기수량(후문1)_금광신갈(9.29)_82호선(최종)" xfId="1158" xr:uid="{00000000-0005-0000-0000-000078040000}"/>
    <cellStyle name="_3.육교구조계산서_덕성수량(신설)_인화-논현B수량수정_인화-논현B수량수정_여수신기수량(후문1)_금광신갈(9.29)_82호선(최종)_23호선" xfId="1159" xr:uid="{00000000-0005-0000-0000-000079040000}"/>
    <cellStyle name="_3.육교구조계산서_덕성수량(신설)_인화-논현B수량수정_인화-논현B수량수정_여수신기수량(후문1)_금광신갈(9.29)_82호선_23호선" xfId="1160" xr:uid="{00000000-0005-0000-0000-00007A040000}"/>
    <cellStyle name="_3.육교구조계산서_덕성수량(신설)_인화-논현B수량수정_인화-논현B수량수정_여수신기수량(후문1)_금광신갈(9.29)_98호선" xfId="1161" xr:uid="{00000000-0005-0000-0000-00007B040000}"/>
    <cellStyle name="_3.육교구조계산서_덕성수량(신설)_인화-논현B수량수정_인화-논현B수량수정_여수신기수량(후문1)_금광신갈(9.29)_98호선_23호선" xfId="1162" xr:uid="{00000000-0005-0000-0000-00007C040000}"/>
    <cellStyle name="_3.육교구조계산서_덕성수량(신설)_인화-논현B수량수정_인화-논현B수량수정_여수신기수량(후문1)_금광신갈(9.29)_영사교외5개교" xfId="1163" xr:uid="{00000000-0005-0000-0000-00007D040000}"/>
    <cellStyle name="_3.육교구조계산서_덕성수량(신설)_인화-논현B수량수정_인화-논현B수량수정_여수신기수량(후문1)_금광신갈(9.29)_영사교외5개교_23호선" xfId="1164" xr:uid="{00000000-0005-0000-0000-00007E040000}"/>
    <cellStyle name="_3.육교구조계산서_덕성수량(신설)_인화-논현B수량수정_인화-논현B수량수정_여수신기수량(후문1)_영사교외5개교" xfId="1165" xr:uid="{00000000-0005-0000-0000-00007F040000}"/>
    <cellStyle name="_3.육교구조계산서_덕성수량(신설)_인화-논현B수량수정_인화-논현B수량수정_여수신기수량(후문1)_영사교외5개교_23호선" xfId="1166" xr:uid="{00000000-0005-0000-0000-000080040000}"/>
    <cellStyle name="_3.육교구조계산서_덕성수량(신설)_인화-논현B수량수정_인화-논현B수량수정_영사교외5개교" xfId="1167" xr:uid="{00000000-0005-0000-0000-000081040000}"/>
    <cellStyle name="_3.육교구조계산서_덕성수량(신설)_인화-논현B수량수정_인화-논현B수량수정_영사교외5개교_23호선" xfId="1168" xr:uid="{00000000-0005-0000-0000-000082040000}"/>
    <cellStyle name="_3.육교구조계산서_덕성수량(신설2)" xfId="1169" xr:uid="{00000000-0005-0000-0000-000083040000}"/>
    <cellStyle name="_3.육교구조계산서_덕성수량(신설2)_82호선" xfId="1170" xr:uid="{00000000-0005-0000-0000-000084040000}"/>
    <cellStyle name="_3.육교구조계산서_덕성수량(신설2)_82호선(최종)" xfId="1171" xr:uid="{00000000-0005-0000-0000-000085040000}"/>
    <cellStyle name="_3.육교구조계산서_덕성수량(신설2)_82호선(최종)_23호선" xfId="1172" xr:uid="{00000000-0005-0000-0000-000086040000}"/>
    <cellStyle name="_3.육교구조계산서_덕성수량(신설2)_82호선_23호선" xfId="1173" xr:uid="{00000000-0005-0000-0000-000087040000}"/>
    <cellStyle name="_3.육교구조계산서_덕성수량(신설2)_98호선" xfId="1174" xr:uid="{00000000-0005-0000-0000-000088040000}"/>
    <cellStyle name="_3.육교구조계산서_덕성수량(신설2)_98호선_23호선" xfId="1175" xr:uid="{00000000-0005-0000-0000-000089040000}"/>
    <cellStyle name="_3.육교구조계산서_덕성수량(신설2)_경림가오지구" xfId="1176" xr:uid="{00000000-0005-0000-0000-00008A040000}"/>
    <cellStyle name="_3.육교구조계산서_덕성수량(신설2)_경림가오지구_82호선" xfId="1177" xr:uid="{00000000-0005-0000-0000-00008B040000}"/>
    <cellStyle name="_3.육교구조계산서_덕성수량(신설2)_경림가오지구_82호선(최종)" xfId="1178" xr:uid="{00000000-0005-0000-0000-00008C040000}"/>
    <cellStyle name="_3.육교구조계산서_덕성수량(신설2)_경림가오지구_82호선(최종)_23호선" xfId="1179" xr:uid="{00000000-0005-0000-0000-00008D040000}"/>
    <cellStyle name="_3.육교구조계산서_덕성수량(신설2)_경림가오지구_82호선_23호선" xfId="1180" xr:uid="{00000000-0005-0000-0000-00008E040000}"/>
    <cellStyle name="_3.육교구조계산서_덕성수량(신설2)_경림가오지구_98호선" xfId="1181" xr:uid="{00000000-0005-0000-0000-00008F040000}"/>
    <cellStyle name="_3.육교구조계산서_덕성수량(신설2)_경림가오지구_98호선_23호선" xfId="1182" xr:uid="{00000000-0005-0000-0000-000090040000}"/>
    <cellStyle name="_3.육교구조계산서_덕성수량(신설2)_경림가오지구_금광신갈(9.29)" xfId="1183" xr:uid="{00000000-0005-0000-0000-000091040000}"/>
    <cellStyle name="_3.육교구조계산서_덕성수량(신설2)_경림가오지구_금광신갈(9.29)_82호선" xfId="1184" xr:uid="{00000000-0005-0000-0000-000092040000}"/>
    <cellStyle name="_3.육교구조계산서_덕성수량(신설2)_경림가오지구_금광신갈(9.29)_82호선(최종)" xfId="1185" xr:uid="{00000000-0005-0000-0000-000093040000}"/>
    <cellStyle name="_3.육교구조계산서_덕성수량(신설2)_경림가오지구_금광신갈(9.29)_82호선(최종)_23호선" xfId="1186" xr:uid="{00000000-0005-0000-0000-000094040000}"/>
    <cellStyle name="_3.육교구조계산서_덕성수량(신설2)_경림가오지구_금광신갈(9.29)_82호선_23호선" xfId="1187" xr:uid="{00000000-0005-0000-0000-000095040000}"/>
    <cellStyle name="_3.육교구조계산서_덕성수량(신설2)_경림가오지구_금광신갈(9.29)_98호선" xfId="1188" xr:uid="{00000000-0005-0000-0000-000096040000}"/>
    <cellStyle name="_3.육교구조계산서_덕성수량(신설2)_경림가오지구_금광신갈(9.29)_98호선_23호선" xfId="1189" xr:uid="{00000000-0005-0000-0000-000097040000}"/>
    <cellStyle name="_3.육교구조계산서_덕성수량(신설2)_경림가오지구_금광신갈(9.29)_영사교외5개교" xfId="1190" xr:uid="{00000000-0005-0000-0000-000098040000}"/>
    <cellStyle name="_3.육교구조계산서_덕성수량(신설2)_경림가오지구_금광신갈(9.29)_영사교외5개교_23호선" xfId="1191" xr:uid="{00000000-0005-0000-0000-000099040000}"/>
    <cellStyle name="_3.육교구조계산서_덕성수량(신설2)_경림가오지구_영사교외5개교" xfId="1192" xr:uid="{00000000-0005-0000-0000-00009A040000}"/>
    <cellStyle name="_3.육교구조계산서_덕성수량(신설2)_경림가오지구_영사교외5개교_23호선" xfId="1193" xr:uid="{00000000-0005-0000-0000-00009B040000}"/>
    <cellStyle name="_3.육교구조계산서_덕성수량(신설2)_금광신갈(8.22)" xfId="1194" xr:uid="{00000000-0005-0000-0000-00009C040000}"/>
    <cellStyle name="_3.육교구조계산서_덕성수량(신설2)_금광신갈(8.22)_82호선" xfId="1195" xr:uid="{00000000-0005-0000-0000-00009D040000}"/>
    <cellStyle name="_3.육교구조계산서_덕성수량(신설2)_금광신갈(8.22)_82호선(최종)" xfId="1196" xr:uid="{00000000-0005-0000-0000-00009E040000}"/>
    <cellStyle name="_3.육교구조계산서_덕성수량(신설2)_금광신갈(8.22)_82호선(최종)_23호선" xfId="1197" xr:uid="{00000000-0005-0000-0000-00009F040000}"/>
    <cellStyle name="_3.육교구조계산서_덕성수량(신설2)_금광신갈(8.22)_82호선_23호선" xfId="1198" xr:uid="{00000000-0005-0000-0000-0000A0040000}"/>
    <cellStyle name="_3.육교구조계산서_덕성수량(신설2)_금광신갈(8.22)_98호선" xfId="1199" xr:uid="{00000000-0005-0000-0000-0000A1040000}"/>
    <cellStyle name="_3.육교구조계산서_덕성수량(신설2)_금광신갈(8.22)_98호선_23호선" xfId="1200" xr:uid="{00000000-0005-0000-0000-0000A2040000}"/>
    <cellStyle name="_3.육교구조계산서_덕성수량(신설2)_금광신갈(8.22)_금광신갈(9.29)" xfId="1201" xr:uid="{00000000-0005-0000-0000-0000A3040000}"/>
    <cellStyle name="_3.육교구조계산서_덕성수량(신설2)_금광신갈(8.22)_금광신갈(9.29)_82호선" xfId="1202" xr:uid="{00000000-0005-0000-0000-0000A4040000}"/>
    <cellStyle name="_3.육교구조계산서_덕성수량(신설2)_금광신갈(8.22)_금광신갈(9.29)_82호선(최종)" xfId="1203" xr:uid="{00000000-0005-0000-0000-0000A5040000}"/>
    <cellStyle name="_3.육교구조계산서_덕성수량(신설2)_금광신갈(8.22)_금광신갈(9.29)_82호선(최종)_23호선" xfId="1204" xr:uid="{00000000-0005-0000-0000-0000A6040000}"/>
    <cellStyle name="_3.육교구조계산서_덕성수량(신설2)_금광신갈(8.22)_금광신갈(9.29)_82호선_23호선" xfId="1205" xr:uid="{00000000-0005-0000-0000-0000A7040000}"/>
    <cellStyle name="_3.육교구조계산서_덕성수량(신설2)_금광신갈(8.22)_금광신갈(9.29)_98호선" xfId="1206" xr:uid="{00000000-0005-0000-0000-0000A8040000}"/>
    <cellStyle name="_3.육교구조계산서_덕성수량(신설2)_금광신갈(8.22)_금광신갈(9.29)_98호선_23호선" xfId="1207" xr:uid="{00000000-0005-0000-0000-0000A9040000}"/>
    <cellStyle name="_3.육교구조계산서_덕성수량(신설2)_금광신갈(8.22)_금광신갈(9.29)_영사교외5개교" xfId="1208" xr:uid="{00000000-0005-0000-0000-0000AA040000}"/>
    <cellStyle name="_3.육교구조계산서_덕성수량(신설2)_금광신갈(8.22)_금광신갈(9.29)_영사교외5개교_23호선" xfId="1209" xr:uid="{00000000-0005-0000-0000-0000AB040000}"/>
    <cellStyle name="_3.육교구조계산서_덕성수량(신설2)_금광신갈(8.22)_영사교외5개교" xfId="1210" xr:uid="{00000000-0005-0000-0000-0000AC040000}"/>
    <cellStyle name="_3.육교구조계산서_덕성수량(신설2)_금광신갈(8.22)_영사교외5개교_23호선" xfId="1211" xr:uid="{00000000-0005-0000-0000-0000AD040000}"/>
    <cellStyle name="_3.육교구조계산서_덕성수량(신설2)_금광신갈수량" xfId="1212" xr:uid="{00000000-0005-0000-0000-0000AE040000}"/>
    <cellStyle name="_3.육교구조계산서_덕성수량(신설2)_금광신갈수량_82호선" xfId="1213" xr:uid="{00000000-0005-0000-0000-0000AF040000}"/>
    <cellStyle name="_3.육교구조계산서_덕성수량(신설2)_금광신갈수량_82호선(최종)" xfId="1214" xr:uid="{00000000-0005-0000-0000-0000B0040000}"/>
    <cellStyle name="_3.육교구조계산서_덕성수량(신설2)_금광신갈수량_82호선(최종)_23호선" xfId="1215" xr:uid="{00000000-0005-0000-0000-0000B1040000}"/>
    <cellStyle name="_3.육교구조계산서_덕성수량(신설2)_금광신갈수량_82호선_23호선" xfId="1216" xr:uid="{00000000-0005-0000-0000-0000B2040000}"/>
    <cellStyle name="_3.육교구조계산서_덕성수량(신설2)_금광신갈수량_98호선" xfId="1217" xr:uid="{00000000-0005-0000-0000-0000B3040000}"/>
    <cellStyle name="_3.육교구조계산서_덕성수량(신설2)_금광신갈수량_98호선_23호선" xfId="1218" xr:uid="{00000000-0005-0000-0000-0000B4040000}"/>
    <cellStyle name="_3.육교구조계산서_덕성수량(신설2)_금광신갈수량_금광신갈(9.29)" xfId="1219" xr:uid="{00000000-0005-0000-0000-0000B5040000}"/>
    <cellStyle name="_3.육교구조계산서_덕성수량(신설2)_금광신갈수량_금광신갈(9.29)_82호선" xfId="1220" xr:uid="{00000000-0005-0000-0000-0000B6040000}"/>
    <cellStyle name="_3.육교구조계산서_덕성수량(신설2)_금광신갈수량_금광신갈(9.29)_82호선(최종)" xfId="1221" xr:uid="{00000000-0005-0000-0000-0000B7040000}"/>
    <cellStyle name="_3.육교구조계산서_덕성수량(신설2)_금광신갈수량_금광신갈(9.29)_82호선(최종)_23호선" xfId="1222" xr:uid="{00000000-0005-0000-0000-0000B8040000}"/>
    <cellStyle name="_3.육교구조계산서_덕성수량(신설2)_금광신갈수량_금광신갈(9.29)_82호선_23호선" xfId="1223" xr:uid="{00000000-0005-0000-0000-0000B9040000}"/>
    <cellStyle name="_3.육교구조계산서_덕성수량(신설2)_금광신갈수량_금광신갈(9.29)_98호선" xfId="1224" xr:uid="{00000000-0005-0000-0000-0000BA040000}"/>
    <cellStyle name="_3.육교구조계산서_덕성수량(신설2)_금광신갈수량_금광신갈(9.29)_98호선_23호선" xfId="1225" xr:uid="{00000000-0005-0000-0000-0000BB040000}"/>
    <cellStyle name="_3.육교구조계산서_덕성수량(신설2)_금광신갈수량_금광신갈(9.29)_영사교외5개교" xfId="1226" xr:uid="{00000000-0005-0000-0000-0000BC040000}"/>
    <cellStyle name="_3.육교구조계산서_덕성수량(신설2)_금광신갈수량_금광신갈(9.29)_영사교외5개교_23호선" xfId="1227" xr:uid="{00000000-0005-0000-0000-0000BD040000}"/>
    <cellStyle name="_3.육교구조계산서_덕성수량(신설2)_금광신갈수량_영사교외5개교" xfId="1228" xr:uid="{00000000-0005-0000-0000-0000BE040000}"/>
    <cellStyle name="_3.육교구조계산서_덕성수량(신설2)_금광신갈수량_영사교외5개교_23호선" xfId="1229" xr:uid="{00000000-0005-0000-0000-0000BF040000}"/>
    <cellStyle name="_3.육교구조계산서_덕성수량(신설2)_김포육교(수량1)" xfId="1230" xr:uid="{00000000-0005-0000-0000-0000C0040000}"/>
    <cellStyle name="_3.육교구조계산서_덕성수량(신설2)_김포육교(수량1)_82호선" xfId="1231" xr:uid="{00000000-0005-0000-0000-0000C1040000}"/>
    <cellStyle name="_3.육교구조계산서_덕성수량(신설2)_김포육교(수량1)_82호선(최종)" xfId="1232" xr:uid="{00000000-0005-0000-0000-0000C2040000}"/>
    <cellStyle name="_3.육교구조계산서_덕성수량(신설2)_김포육교(수량1)_82호선(최종)_23호선" xfId="1233" xr:uid="{00000000-0005-0000-0000-0000C3040000}"/>
    <cellStyle name="_3.육교구조계산서_덕성수량(신설2)_김포육교(수량1)_82호선_23호선" xfId="1234" xr:uid="{00000000-0005-0000-0000-0000C4040000}"/>
    <cellStyle name="_3.육교구조계산서_덕성수량(신설2)_김포육교(수량1)_98호선" xfId="1235" xr:uid="{00000000-0005-0000-0000-0000C5040000}"/>
    <cellStyle name="_3.육교구조계산서_덕성수량(신설2)_김포육교(수량1)_98호선_23호선" xfId="1236" xr:uid="{00000000-0005-0000-0000-0000C6040000}"/>
    <cellStyle name="_3.육교구조계산서_덕성수량(신설2)_김포육교(수량1)_금광신갈(9.29)" xfId="1237" xr:uid="{00000000-0005-0000-0000-0000C7040000}"/>
    <cellStyle name="_3.육교구조계산서_덕성수량(신설2)_김포육교(수량1)_금광신갈(9.29)_82호선" xfId="1238" xr:uid="{00000000-0005-0000-0000-0000C8040000}"/>
    <cellStyle name="_3.육교구조계산서_덕성수량(신설2)_김포육교(수량1)_금광신갈(9.29)_82호선(최종)" xfId="1239" xr:uid="{00000000-0005-0000-0000-0000C9040000}"/>
    <cellStyle name="_3.육교구조계산서_덕성수량(신설2)_김포육교(수량1)_금광신갈(9.29)_82호선(최종)_23호선" xfId="1240" xr:uid="{00000000-0005-0000-0000-0000CA040000}"/>
    <cellStyle name="_3.육교구조계산서_덕성수량(신설2)_김포육교(수량1)_금광신갈(9.29)_82호선_23호선" xfId="1241" xr:uid="{00000000-0005-0000-0000-0000CB040000}"/>
    <cellStyle name="_3.육교구조계산서_덕성수량(신설2)_김포육교(수량1)_금광신갈(9.29)_98호선" xfId="1242" xr:uid="{00000000-0005-0000-0000-0000CC040000}"/>
    <cellStyle name="_3.육교구조계산서_덕성수량(신설2)_김포육교(수량1)_금광신갈(9.29)_98호선_23호선" xfId="1243" xr:uid="{00000000-0005-0000-0000-0000CD040000}"/>
    <cellStyle name="_3.육교구조계산서_덕성수량(신설2)_김포육교(수량1)_금광신갈(9.29)_영사교외5개교" xfId="1244" xr:uid="{00000000-0005-0000-0000-0000CE040000}"/>
    <cellStyle name="_3.육교구조계산서_덕성수량(신설2)_김포육교(수량1)_금광신갈(9.29)_영사교외5개교_23호선" xfId="1245" xr:uid="{00000000-0005-0000-0000-0000CF040000}"/>
    <cellStyle name="_3.육교구조계산서_덕성수량(신설2)_김포육교(수량1)_영사교외5개교" xfId="1246" xr:uid="{00000000-0005-0000-0000-0000D0040000}"/>
    <cellStyle name="_3.육교구조계산서_덕성수량(신설2)_김포육교(수량1)_영사교외5개교_23호선" xfId="1247" xr:uid="{00000000-0005-0000-0000-0000D1040000}"/>
    <cellStyle name="_3.육교구조계산서_덕성수량(신설2)_수량(성북천2)" xfId="1248" xr:uid="{00000000-0005-0000-0000-0000D2040000}"/>
    <cellStyle name="_3.육교구조계산서_덕성수량(신설2)_수량(성북천2)_82호선" xfId="1249" xr:uid="{00000000-0005-0000-0000-0000D3040000}"/>
    <cellStyle name="_3.육교구조계산서_덕성수량(신설2)_수량(성북천2)_82호선(최종)" xfId="1250" xr:uid="{00000000-0005-0000-0000-0000D4040000}"/>
    <cellStyle name="_3.육교구조계산서_덕성수량(신설2)_수량(성북천2)_82호선(최종)_23호선" xfId="1251" xr:uid="{00000000-0005-0000-0000-0000D5040000}"/>
    <cellStyle name="_3.육교구조계산서_덕성수량(신설2)_수량(성북천2)_82호선_23호선" xfId="1252" xr:uid="{00000000-0005-0000-0000-0000D6040000}"/>
    <cellStyle name="_3.육교구조계산서_덕성수량(신설2)_수량(성북천2)_98호선" xfId="1253" xr:uid="{00000000-0005-0000-0000-0000D7040000}"/>
    <cellStyle name="_3.육교구조계산서_덕성수량(신설2)_수량(성북천2)_98호선_23호선" xfId="1254" xr:uid="{00000000-0005-0000-0000-0000D8040000}"/>
    <cellStyle name="_3.육교구조계산서_덕성수량(신설2)_수량(성북천2)_경림가오지구" xfId="1255" xr:uid="{00000000-0005-0000-0000-0000D9040000}"/>
    <cellStyle name="_3.육교구조계산서_덕성수량(신설2)_수량(성북천2)_경림가오지구_82호선" xfId="1256" xr:uid="{00000000-0005-0000-0000-0000DA040000}"/>
    <cellStyle name="_3.육교구조계산서_덕성수량(신설2)_수량(성북천2)_경림가오지구_82호선(최종)" xfId="1257" xr:uid="{00000000-0005-0000-0000-0000DB040000}"/>
    <cellStyle name="_3.육교구조계산서_덕성수량(신설2)_수량(성북천2)_경림가오지구_82호선(최종)_23호선" xfId="1258" xr:uid="{00000000-0005-0000-0000-0000DC040000}"/>
    <cellStyle name="_3.육교구조계산서_덕성수량(신설2)_수량(성북천2)_경림가오지구_82호선_23호선" xfId="1259" xr:uid="{00000000-0005-0000-0000-0000DD040000}"/>
    <cellStyle name="_3.육교구조계산서_덕성수량(신설2)_수량(성북천2)_경림가오지구_98호선" xfId="1260" xr:uid="{00000000-0005-0000-0000-0000DE040000}"/>
    <cellStyle name="_3.육교구조계산서_덕성수량(신설2)_수량(성북천2)_경림가오지구_98호선_23호선" xfId="1261" xr:uid="{00000000-0005-0000-0000-0000DF040000}"/>
    <cellStyle name="_3.육교구조계산서_덕성수량(신설2)_수량(성북천2)_경림가오지구_경림가오지구" xfId="1262" xr:uid="{00000000-0005-0000-0000-0000E0040000}"/>
    <cellStyle name="_3.육교구조계산서_덕성수량(신설2)_수량(성북천2)_경림가오지구_경림가오지구_82호선" xfId="1263" xr:uid="{00000000-0005-0000-0000-0000E1040000}"/>
    <cellStyle name="_3.육교구조계산서_덕성수량(신설2)_수량(성북천2)_경림가오지구_경림가오지구_82호선(최종)" xfId="1264" xr:uid="{00000000-0005-0000-0000-0000E2040000}"/>
    <cellStyle name="_3.육교구조계산서_덕성수량(신설2)_수량(성북천2)_경림가오지구_경림가오지구_82호선(최종)_23호선" xfId="1265" xr:uid="{00000000-0005-0000-0000-0000E3040000}"/>
    <cellStyle name="_3.육교구조계산서_덕성수량(신설2)_수량(성북천2)_경림가오지구_경림가오지구_82호선_23호선" xfId="1266" xr:uid="{00000000-0005-0000-0000-0000E4040000}"/>
    <cellStyle name="_3.육교구조계산서_덕성수량(신설2)_수량(성북천2)_경림가오지구_경림가오지구_98호선" xfId="1267" xr:uid="{00000000-0005-0000-0000-0000E5040000}"/>
    <cellStyle name="_3.육교구조계산서_덕성수량(신설2)_수량(성북천2)_경림가오지구_경림가오지구_98호선_23호선" xfId="1268" xr:uid="{00000000-0005-0000-0000-0000E6040000}"/>
    <cellStyle name="_3.육교구조계산서_덕성수량(신설2)_수량(성북천2)_경림가오지구_경림가오지구_금광신갈(9.29)" xfId="1269" xr:uid="{00000000-0005-0000-0000-0000E7040000}"/>
    <cellStyle name="_3.육교구조계산서_덕성수량(신설2)_수량(성북천2)_경림가오지구_경림가오지구_금광신갈(9.29)_82호선" xfId="1270" xr:uid="{00000000-0005-0000-0000-0000E8040000}"/>
    <cellStyle name="_3.육교구조계산서_덕성수량(신설2)_수량(성북천2)_경림가오지구_경림가오지구_금광신갈(9.29)_82호선(최종)" xfId="1271" xr:uid="{00000000-0005-0000-0000-0000E9040000}"/>
    <cellStyle name="_3.육교구조계산서_덕성수량(신설2)_수량(성북천2)_경림가오지구_경림가오지구_금광신갈(9.29)_82호선(최종)_23호선" xfId="1272" xr:uid="{00000000-0005-0000-0000-0000EA040000}"/>
    <cellStyle name="_3.육교구조계산서_덕성수량(신설2)_수량(성북천2)_경림가오지구_경림가오지구_금광신갈(9.29)_82호선_23호선" xfId="1273" xr:uid="{00000000-0005-0000-0000-0000EB040000}"/>
    <cellStyle name="_3.육교구조계산서_덕성수량(신설2)_수량(성북천2)_경림가오지구_경림가오지구_금광신갈(9.29)_98호선" xfId="1274" xr:uid="{00000000-0005-0000-0000-0000EC040000}"/>
    <cellStyle name="_3.육교구조계산서_덕성수량(신설2)_수량(성북천2)_경림가오지구_경림가오지구_금광신갈(9.29)_98호선_23호선" xfId="1275" xr:uid="{00000000-0005-0000-0000-0000ED040000}"/>
    <cellStyle name="_3.육교구조계산서_덕성수량(신설2)_수량(성북천2)_경림가오지구_경림가오지구_금광신갈(9.29)_영사교외5개교" xfId="1276" xr:uid="{00000000-0005-0000-0000-0000EE040000}"/>
    <cellStyle name="_3.육교구조계산서_덕성수량(신설2)_수량(성북천2)_경림가오지구_경림가오지구_금광신갈(9.29)_영사교외5개교_23호선" xfId="1277" xr:uid="{00000000-0005-0000-0000-0000EF040000}"/>
    <cellStyle name="_3.육교구조계산서_덕성수량(신설2)_수량(성북천2)_경림가오지구_경림가오지구_영사교외5개교" xfId="1278" xr:uid="{00000000-0005-0000-0000-0000F0040000}"/>
    <cellStyle name="_3.육교구조계산서_덕성수량(신설2)_수량(성북천2)_경림가오지구_경림가오지구_영사교외5개교_23호선" xfId="1279" xr:uid="{00000000-0005-0000-0000-0000F1040000}"/>
    <cellStyle name="_3.육교구조계산서_덕성수량(신설2)_수량(성북천2)_경림가오지구_금광신갈(9.29)" xfId="1280" xr:uid="{00000000-0005-0000-0000-0000F2040000}"/>
    <cellStyle name="_3.육교구조계산서_덕성수량(신설2)_수량(성북천2)_경림가오지구_금광신갈(9.29)_82호선" xfId="1281" xr:uid="{00000000-0005-0000-0000-0000F3040000}"/>
    <cellStyle name="_3.육교구조계산서_덕성수량(신설2)_수량(성북천2)_경림가오지구_금광신갈(9.29)_82호선(최종)" xfId="1282" xr:uid="{00000000-0005-0000-0000-0000F4040000}"/>
    <cellStyle name="_3.육교구조계산서_덕성수량(신설2)_수량(성북천2)_경림가오지구_금광신갈(9.29)_82호선(최종)_23호선" xfId="1283" xr:uid="{00000000-0005-0000-0000-0000F5040000}"/>
    <cellStyle name="_3.육교구조계산서_덕성수량(신설2)_수량(성북천2)_경림가오지구_금광신갈(9.29)_82호선_23호선" xfId="1284" xr:uid="{00000000-0005-0000-0000-0000F6040000}"/>
    <cellStyle name="_3.육교구조계산서_덕성수량(신설2)_수량(성북천2)_경림가오지구_금광신갈(9.29)_98호선" xfId="1285" xr:uid="{00000000-0005-0000-0000-0000F7040000}"/>
    <cellStyle name="_3.육교구조계산서_덕성수량(신설2)_수량(성북천2)_경림가오지구_금광신갈(9.29)_98호선_23호선" xfId="1286" xr:uid="{00000000-0005-0000-0000-0000F8040000}"/>
    <cellStyle name="_3.육교구조계산서_덕성수량(신설2)_수량(성북천2)_경림가오지구_금광신갈(9.29)_영사교외5개교" xfId="1287" xr:uid="{00000000-0005-0000-0000-0000F9040000}"/>
    <cellStyle name="_3.육교구조계산서_덕성수량(신설2)_수량(성북천2)_경림가오지구_금광신갈(9.29)_영사교외5개교_23호선" xfId="1288" xr:uid="{00000000-0005-0000-0000-0000FA040000}"/>
    <cellStyle name="_3.육교구조계산서_덕성수량(신설2)_수량(성북천2)_경림가오지구_영사교외5개교" xfId="1289" xr:uid="{00000000-0005-0000-0000-0000FB040000}"/>
    <cellStyle name="_3.육교구조계산서_덕성수량(신설2)_수량(성북천2)_경림가오지구_영사교외5개교_23호선" xfId="1290" xr:uid="{00000000-0005-0000-0000-0000FC040000}"/>
    <cellStyle name="_3.육교구조계산서_덕성수량(신설2)_수량(성북천2)_금광신갈(9.29)" xfId="1291" xr:uid="{00000000-0005-0000-0000-0000FD040000}"/>
    <cellStyle name="_3.육교구조계산서_덕성수량(신설2)_수량(성북천2)_금광신갈(9.29)_82호선" xfId="1292" xr:uid="{00000000-0005-0000-0000-0000FE040000}"/>
    <cellStyle name="_3.육교구조계산서_덕성수량(신설2)_수량(성북천2)_금광신갈(9.29)_82호선(최종)" xfId="1293" xr:uid="{00000000-0005-0000-0000-0000FF040000}"/>
    <cellStyle name="_3.육교구조계산서_덕성수량(신설2)_수량(성북천2)_금광신갈(9.29)_82호선(최종)_23호선" xfId="1294" xr:uid="{00000000-0005-0000-0000-000000050000}"/>
    <cellStyle name="_3.육교구조계산서_덕성수량(신설2)_수량(성북천2)_금광신갈(9.29)_82호선_23호선" xfId="1295" xr:uid="{00000000-0005-0000-0000-000001050000}"/>
    <cellStyle name="_3.육교구조계산서_덕성수량(신설2)_수량(성북천2)_금광신갈(9.29)_98호선" xfId="1296" xr:uid="{00000000-0005-0000-0000-000002050000}"/>
    <cellStyle name="_3.육교구조계산서_덕성수량(신설2)_수량(성북천2)_금광신갈(9.29)_98호선_23호선" xfId="1297" xr:uid="{00000000-0005-0000-0000-000003050000}"/>
    <cellStyle name="_3.육교구조계산서_덕성수량(신설2)_수량(성북천2)_금광신갈(9.29)_영사교외5개교" xfId="1298" xr:uid="{00000000-0005-0000-0000-000004050000}"/>
    <cellStyle name="_3.육교구조계산서_덕성수량(신설2)_수량(성북천2)_금광신갈(9.29)_영사교외5개교_23호선" xfId="1299" xr:uid="{00000000-0005-0000-0000-000005050000}"/>
    <cellStyle name="_3.육교구조계산서_덕성수량(신설2)_수량(성북천2)_영사교외5개교" xfId="1300" xr:uid="{00000000-0005-0000-0000-000006050000}"/>
    <cellStyle name="_3.육교구조계산서_덕성수량(신설2)_수량(성북천2)_영사교외5개교_23호선" xfId="1301" xr:uid="{00000000-0005-0000-0000-000007050000}"/>
    <cellStyle name="_3.육교구조계산서_덕성수량(신설2)_안성기초수량(0214완료)" xfId="1302" xr:uid="{00000000-0005-0000-0000-000008050000}"/>
    <cellStyle name="_3.육교구조계산서_덕성수량(신설2)_안성기초수량(0214완료)_82호선" xfId="1303" xr:uid="{00000000-0005-0000-0000-000009050000}"/>
    <cellStyle name="_3.육교구조계산서_덕성수량(신설2)_안성기초수량(0214완료)_82호선(최종)" xfId="1304" xr:uid="{00000000-0005-0000-0000-00000A050000}"/>
    <cellStyle name="_3.육교구조계산서_덕성수량(신설2)_안성기초수량(0214완료)_82호선(최종)_23호선" xfId="1305" xr:uid="{00000000-0005-0000-0000-00000B050000}"/>
    <cellStyle name="_3.육교구조계산서_덕성수량(신설2)_안성기초수량(0214완료)_82호선_23호선" xfId="1306" xr:uid="{00000000-0005-0000-0000-00000C050000}"/>
    <cellStyle name="_3.육교구조계산서_덕성수량(신설2)_안성기초수량(0214완료)_98호선" xfId="1307" xr:uid="{00000000-0005-0000-0000-00000D050000}"/>
    <cellStyle name="_3.육교구조계산서_덕성수량(신설2)_안성기초수량(0214완료)_98호선_23호선" xfId="1308" xr:uid="{00000000-0005-0000-0000-00000E050000}"/>
    <cellStyle name="_3.육교구조계산서_덕성수량(신설2)_안성기초수량(0214완료)_경림가오지구" xfId="1309" xr:uid="{00000000-0005-0000-0000-00000F050000}"/>
    <cellStyle name="_3.육교구조계산서_덕성수량(신설2)_안성기초수량(0214완료)_경림가오지구_82호선" xfId="1310" xr:uid="{00000000-0005-0000-0000-000010050000}"/>
    <cellStyle name="_3.육교구조계산서_덕성수량(신설2)_안성기초수량(0214완료)_경림가오지구_82호선(최종)" xfId="1311" xr:uid="{00000000-0005-0000-0000-000011050000}"/>
    <cellStyle name="_3.육교구조계산서_덕성수량(신설2)_안성기초수량(0214완료)_경림가오지구_82호선(최종)_23호선" xfId="1312" xr:uid="{00000000-0005-0000-0000-000012050000}"/>
    <cellStyle name="_3.육교구조계산서_덕성수량(신설2)_안성기초수량(0214완료)_경림가오지구_82호선_23호선" xfId="1313" xr:uid="{00000000-0005-0000-0000-000013050000}"/>
    <cellStyle name="_3.육교구조계산서_덕성수량(신설2)_안성기초수량(0214완료)_경림가오지구_98호선" xfId="1314" xr:uid="{00000000-0005-0000-0000-000014050000}"/>
    <cellStyle name="_3.육교구조계산서_덕성수량(신설2)_안성기초수량(0214완료)_경림가오지구_98호선_23호선" xfId="1315" xr:uid="{00000000-0005-0000-0000-000015050000}"/>
    <cellStyle name="_3.육교구조계산서_덕성수량(신설2)_안성기초수량(0214완료)_경림가오지구_경림가오지구" xfId="1316" xr:uid="{00000000-0005-0000-0000-000016050000}"/>
    <cellStyle name="_3.육교구조계산서_덕성수량(신설2)_안성기초수량(0214완료)_경림가오지구_경림가오지구_82호선" xfId="1317" xr:uid="{00000000-0005-0000-0000-000017050000}"/>
    <cellStyle name="_3.육교구조계산서_덕성수량(신설2)_안성기초수량(0214완료)_경림가오지구_경림가오지구_82호선(최종)" xfId="1318" xr:uid="{00000000-0005-0000-0000-000018050000}"/>
    <cellStyle name="_3.육교구조계산서_덕성수량(신설2)_안성기초수량(0214완료)_경림가오지구_경림가오지구_82호선(최종)_23호선" xfId="1319" xr:uid="{00000000-0005-0000-0000-000019050000}"/>
    <cellStyle name="_3.육교구조계산서_덕성수량(신설2)_안성기초수량(0214완료)_경림가오지구_경림가오지구_82호선_23호선" xfId="1320" xr:uid="{00000000-0005-0000-0000-00001A050000}"/>
    <cellStyle name="_3.육교구조계산서_덕성수량(신설2)_안성기초수량(0214완료)_경림가오지구_경림가오지구_98호선" xfId="1321" xr:uid="{00000000-0005-0000-0000-00001B050000}"/>
    <cellStyle name="_3.육교구조계산서_덕성수량(신설2)_안성기초수량(0214완료)_경림가오지구_경림가오지구_98호선_23호선" xfId="1322" xr:uid="{00000000-0005-0000-0000-00001C050000}"/>
    <cellStyle name="_3.육교구조계산서_덕성수량(신설2)_안성기초수량(0214완료)_경림가오지구_경림가오지구_금광신갈(9.29)" xfId="1323" xr:uid="{00000000-0005-0000-0000-00001D050000}"/>
    <cellStyle name="_3.육교구조계산서_덕성수량(신설2)_안성기초수량(0214완료)_경림가오지구_경림가오지구_금광신갈(9.29)_82호선" xfId="1324" xr:uid="{00000000-0005-0000-0000-00001E050000}"/>
    <cellStyle name="_3.육교구조계산서_덕성수량(신설2)_안성기초수량(0214완료)_경림가오지구_경림가오지구_금광신갈(9.29)_82호선(최종)" xfId="1325" xr:uid="{00000000-0005-0000-0000-00001F050000}"/>
    <cellStyle name="_3.육교구조계산서_덕성수량(신설2)_안성기초수량(0214완료)_경림가오지구_경림가오지구_금광신갈(9.29)_82호선(최종)_23호선" xfId="1326" xr:uid="{00000000-0005-0000-0000-000020050000}"/>
    <cellStyle name="_3.육교구조계산서_덕성수량(신설2)_안성기초수량(0214완료)_경림가오지구_경림가오지구_금광신갈(9.29)_82호선_23호선" xfId="1327" xr:uid="{00000000-0005-0000-0000-000021050000}"/>
    <cellStyle name="_3.육교구조계산서_덕성수량(신설2)_안성기초수량(0214완료)_경림가오지구_경림가오지구_금광신갈(9.29)_98호선" xfId="1328" xr:uid="{00000000-0005-0000-0000-000022050000}"/>
    <cellStyle name="_3.육교구조계산서_덕성수량(신설2)_안성기초수량(0214완료)_경림가오지구_경림가오지구_금광신갈(9.29)_98호선_23호선" xfId="1329" xr:uid="{00000000-0005-0000-0000-000023050000}"/>
    <cellStyle name="_3.육교구조계산서_덕성수량(신설2)_안성기초수량(0214완료)_경림가오지구_경림가오지구_금광신갈(9.29)_영사교외5개교" xfId="1330" xr:uid="{00000000-0005-0000-0000-000024050000}"/>
    <cellStyle name="_3.육교구조계산서_덕성수량(신설2)_안성기초수량(0214완료)_경림가오지구_경림가오지구_금광신갈(9.29)_영사교외5개교_23호선" xfId="1331" xr:uid="{00000000-0005-0000-0000-000025050000}"/>
    <cellStyle name="_3.육교구조계산서_덕성수량(신설2)_안성기초수량(0214완료)_경림가오지구_경림가오지구_영사교외5개교" xfId="1332" xr:uid="{00000000-0005-0000-0000-000026050000}"/>
    <cellStyle name="_3.육교구조계산서_덕성수량(신설2)_안성기초수량(0214완료)_경림가오지구_경림가오지구_영사교외5개교_23호선" xfId="1333" xr:uid="{00000000-0005-0000-0000-000027050000}"/>
    <cellStyle name="_3.육교구조계산서_덕성수량(신설2)_안성기초수량(0214완료)_경림가오지구_금광신갈(9.29)" xfId="1334" xr:uid="{00000000-0005-0000-0000-000028050000}"/>
    <cellStyle name="_3.육교구조계산서_덕성수량(신설2)_안성기초수량(0214완료)_경림가오지구_금광신갈(9.29)_82호선" xfId="1335" xr:uid="{00000000-0005-0000-0000-000029050000}"/>
    <cellStyle name="_3.육교구조계산서_덕성수량(신설2)_안성기초수량(0214완료)_경림가오지구_금광신갈(9.29)_82호선(최종)" xfId="1336" xr:uid="{00000000-0005-0000-0000-00002A050000}"/>
    <cellStyle name="_3.육교구조계산서_덕성수량(신설2)_안성기초수량(0214완료)_경림가오지구_금광신갈(9.29)_82호선(최종)_23호선" xfId="1337" xr:uid="{00000000-0005-0000-0000-00002B050000}"/>
    <cellStyle name="_3.육교구조계산서_덕성수량(신설2)_안성기초수량(0214완료)_경림가오지구_금광신갈(9.29)_82호선_23호선" xfId="1338" xr:uid="{00000000-0005-0000-0000-00002C050000}"/>
    <cellStyle name="_3.육교구조계산서_덕성수량(신설2)_안성기초수량(0214완료)_경림가오지구_금광신갈(9.29)_98호선" xfId="1339" xr:uid="{00000000-0005-0000-0000-00002D050000}"/>
    <cellStyle name="_3.육교구조계산서_덕성수량(신설2)_안성기초수량(0214완료)_경림가오지구_금광신갈(9.29)_98호선_23호선" xfId="1340" xr:uid="{00000000-0005-0000-0000-00002E050000}"/>
    <cellStyle name="_3.육교구조계산서_덕성수량(신설2)_안성기초수량(0214완료)_경림가오지구_금광신갈(9.29)_영사교외5개교" xfId="1341" xr:uid="{00000000-0005-0000-0000-00002F050000}"/>
    <cellStyle name="_3.육교구조계산서_덕성수량(신설2)_안성기초수량(0214완료)_경림가오지구_금광신갈(9.29)_영사교외5개교_23호선" xfId="1342" xr:uid="{00000000-0005-0000-0000-000030050000}"/>
    <cellStyle name="_3.육교구조계산서_덕성수량(신설2)_안성기초수량(0214완료)_경림가오지구_영사교외5개교" xfId="1343" xr:uid="{00000000-0005-0000-0000-000031050000}"/>
    <cellStyle name="_3.육교구조계산서_덕성수량(신설2)_안성기초수량(0214완료)_경림가오지구_영사교외5개교_23호선" xfId="1344" xr:uid="{00000000-0005-0000-0000-000032050000}"/>
    <cellStyle name="_3.육교구조계산서_덕성수량(신설2)_안성기초수량(0214완료)_금광신갈(9.29)" xfId="1345" xr:uid="{00000000-0005-0000-0000-000033050000}"/>
    <cellStyle name="_3.육교구조계산서_덕성수량(신설2)_안성기초수량(0214완료)_금광신갈(9.29)_82호선" xfId="1346" xr:uid="{00000000-0005-0000-0000-000034050000}"/>
    <cellStyle name="_3.육교구조계산서_덕성수량(신설2)_안성기초수량(0214완료)_금광신갈(9.29)_82호선(최종)" xfId="1347" xr:uid="{00000000-0005-0000-0000-000035050000}"/>
    <cellStyle name="_3.육교구조계산서_덕성수량(신설2)_안성기초수량(0214완료)_금광신갈(9.29)_82호선(최종)_23호선" xfId="1348" xr:uid="{00000000-0005-0000-0000-000036050000}"/>
    <cellStyle name="_3.육교구조계산서_덕성수량(신설2)_안성기초수량(0214완료)_금광신갈(9.29)_82호선_23호선" xfId="1349" xr:uid="{00000000-0005-0000-0000-000037050000}"/>
    <cellStyle name="_3.육교구조계산서_덕성수량(신설2)_안성기초수량(0214완료)_금광신갈(9.29)_98호선" xfId="1350" xr:uid="{00000000-0005-0000-0000-000038050000}"/>
    <cellStyle name="_3.육교구조계산서_덕성수량(신설2)_안성기초수량(0214완료)_금광신갈(9.29)_98호선_23호선" xfId="1351" xr:uid="{00000000-0005-0000-0000-000039050000}"/>
    <cellStyle name="_3.육교구조계산서_덕성수량(신설2)_안성기초수량(0214완료)_금광신갈(9.29)_영사교외5개교" xfId="1352" xr:uid="{00000000-0005-0000-0000-00003A050000}"/>
    <cellStyle name="_3.육교구조계산서_덕성수량(신설2)_안성기초수량(0214완료)_금광신갈(9.29)_영사교외5개교_23호선" xfId="1353" xr:uid="{00000000-0005-0000-0000-00003B050000}"/>
    <cellStyle name="_3.육교구조계산서_덕성수량(신설2)_안성기초수량(0214완료)_영사교외5개교" xfId="1354" xr:uid="{00000000-0005-0000-0000-00003C050000}"/>
    <cellStyle name="_3.육교구조계산서_덕성수량(신설2)_안성기초수량(0214완료)_영사교외5개교_23호선" xfId="1355" xr:uid="{00000000-0005-0000-0000-00003D050000}"/>
    <cellStyle name="_3.육교구조계산서_덕성수량(신설2)_여수신기수량(후문1)" xfId="1356" xr:uid="{00000000-0005-0000-0000-00003E050000}"/>
    <cellStyle name="_3.육교구조계산서_덕성수량(신설2)_여수신기수량(후문1)_82호선" xfId="1357" xr:uid="{00000000-0005-0000-0000-00003F050000}"/>
    <cellStyle name="_3.육교구조계산서_덕성수량(신설2)_여수신기수량(후문1)_82호선(최종)" xfId="1358" xr:uid="{00000000-0005-0000-0000-000040050000}"/>
    <cellStyle name="_3.육교구조계산서_덕성수량(신설2)_여수신기수량(후문1)_82호선(최종)_23호선" xfId="1359" xr:uid="{00000000-0005-0000-0000-000041050000}"/>
    <cellStyle name="_3.육교구조계산서_덕성수량(신설2)_여수신기수량(후문1)_82호선_23호선" xfId="1360" xr:uid="{00000000-0005-0000-0000-000042050000}"/>
    <cellStyle name="_3.육교구조계산서_덕성수량(신설2)_여수신기수량(후문1)_98호선" xfId="1361" xr:uid="{00000000-0005-0000-0000-000043050000}"/>
    <cellStyle name="_3.육교구조계산서_덕성수량(신설2)_여수신기수량(후문1)_98호선_23호선" xfId="1362" xr:uid="{00000000-0005-0000-0000-000044050000}"/>
    <cellStyle name="_3.육교구조계산서_덕성수량(신설2)_여수신기수량(후문1)_금광신갈(9.29)" xfId="1363" xr:uid="{00000000-0005-0000-0000-000045050000}"/>
    <cellStyle name="_3.육교구조계산서_덕성수량(신설2)_여수신기수량(후문1)_금광신갈(9.29)_82호선" xfId="1364" xr:uid="{00000000-0005-0000-0000-000046050000}"/>
    <cellStyle name="_3.육교구조계산서_덕성수량(신설2)_여수신기수량(후문1)_금광신갈(9.29)_82호선(최종)" xfId="1365" xr:uid="{00000000-0005-0000-0000-000047050000}"/>
    <cellStyle name="_3.육교구조계산서_덕성수량(신설2)_여수신기수량(후문1)_금광신갈(9.29)_82호선(최종)_23호선" xfId="1366" xr:uid="{00000000-0005-0000-0000-000048050000}"/>
    <cellStyle name="_3.육교구조계산서_덕성수량(신설2)_여수신기수량(후문1)_금광신갈(9.29)_82호선_23호선" xfId="1367" xr:uid="{00000000-0005-0000-0000-000049050000}"/>
    <cellStyle name="_3.육교구조계산서_덕성수량(신설2)_여수신기수량(후문1)_금광신갈(9.29)_98호선" xfId="1368" xr:uid="{00000000-0005-0000-0000-00004A050000}"/>
    <cellStyle name="_3.육교구조계산서_덕성수량(신설2)_여수신기수량(후문1)_금광신갈(9.29)_98호선_23호선" xfId="1369" xr:uid="{00000000-0005-0000-0000-00004B050000}"/>
    <cellStyle name="_3.육교구조계산서_덕성수량(신설2)_여수신기수량(후문1)_금광신갈(9.29)_영사교외5개교" xfId="1370" xr:uid="{00000000-0005-0000-0000-00004C050000}"/>
    <cellStyle name="_3.육교구조계산서_덕성수량(신설2)_여수신기수량(후문1)_금광신갈(9.29)_영사교외5개교_23호선" xfId="1371" xr:uid="{00000000-0005-0000-0000-00004D050000}"/>
    <cellStyle name="_3.육교구조계산서_덕성수량(신설2)_여수신기수량(후문1)_영사교외5개교" xfId="1372" xr:uid="{00000000-0005-0000-0000-00004E050000}"/>
    <cellStyle name="_3.육교구조계산서_덕성수량(신설2)_여수신기수량(후문1)_영사교외5개교_23호선" xfId="1373" xr:uid="{00000000-0005-0000-0000-00004F050000}"/>
    <cellStyle name="_3.육교구조계산서_덕성수량(신설2)_영사교외5개교" xfId="1374" xr:uid="{00000000-0005-0000-0000-000050050000}"/>
    <cellStyle name="_3.육교구조계산서_덕성수량(신설2)_영사교외5개교_23호선" xfId="1375" xr:uid="{00000000-0005-0000-0000-000051050000}"/>
    <cellStyle name="_3.육교구조계산서_덕성수량(신설2)_인화-논현A수량수정" xfId="1376" xr:uid="{00000000-0005-0000-0000-000052050000}"/>
    <cellStyle name="_3.육교구조계산서_덕성수량(신설2)_인화-논현A수량수정_82호선" xfId="1377" xr:uid="{00000000-0005-0000-0000-000053050000}"/>
    <cellStyle name="_3.육교구조계산서_덕성수량(신설2)_인화-논현A수량수정_82호선(최종)" xfId="1378" xr:uid="{00000000-0005-0000-0000-000054050000}"/>
    <cellStyle name="_3.육교구조계산서_덕성수량(신설2)_인화-논현A수량수정_82호선(최종)_23호선" xfId="1379" xr:uid="{00000000-0005-0000-0000-000055050000}"/>
    <cellStyle name="_3.육교구조계산서_덕성수량(신설2)_인화-논현A수량수정_82호선_23호선" xfId="1380" xr:uid="{00000000-0005-0000-0000-000056050000}"/>
    <cellStyle name="_3.육교구조계산서_덕성수량(신설2)_인화-논현A수량수정_98호선" xfId="1381" xr:uid="{00000000-0005-0000-0000-000057050000}"/>
    <cellStyle name="_3.육교구조계산서_덕성수량(신설2)_인화-논현A수량수정_98호선_23호선" xfId="1382" xr:uid="{00000000-0005-0000-0000-000058050000}"/>
    <cellStyle name="_3.육교구조계산서_덕성수량(신설2)_인화-논현A수량수정_경림가오지구" xfId="1383" xr:uid="{00000000-0005-0000-0000-000059050000}"/>
    <cellStyle name="_3.육교구조계산서_덕성수량(신설2)_인화-논현A수량수정_경림가오지구_82호선" xfId="1384" xr:uid="{00000000-0005-0000-0000-00005A050000}"/>
    <cellStyle name="_3.육교구조계산서_덕성수량(신설2)_인화-논현A수량수정_경림가오지구_82호선(최종)" xfId="1385" xr:uid="{00000000-0005-0000-0000-00005B050000}"/>
    <cellStyle name="_3.육교구조계산서_덕성수량(신설2)_인화-논현A수량수정_경림가오지구_82호선(최종)_23호선" xfId="1386" xr:uid="{00000000-0005-0000-0000-00005C050000}"/>
    <cellStyle name="_3.육교구조계산서_덕성수량(신설2)_인화-논현A수량수정_경림가오지구_82호선_23호선" xfId="1387" xr:uid="{00000000-0005-0000-0000-00005D050000}"/>
    <cellStyle name="_3.육교구조계산서_덕성수량(신설2)_인화-논현A수량수정_경림가오지구_98호선" xfId="1388" xr:uid="{00000000-0005-0000-0000-00005E050000}"/>
    <cellStyle name="_3.육교구조계산서_덕성수량(신설2)_인화-논현A수량수정_경림가오지구_98호선_23호선" xfId="1389" xr:uid="{00000000-0005-0000-0000-00005F050000}"/>
    <cellStyle name="_3.육교구조계산서_덕성수량(신설2)_인화-논현A수량수정_경림가오지구_경림가오지구" xfId="1390" xr:uid="{00000000-0005-0000-0000-000060050000}"/>
    <cellStyle name="_3.육교구조계산서_덕성수량(신설2)_인화-논현A수량수정_경림가오지구_경림가오지구_82호선" xfId="1391" xr:uid="{00000000-0005-0000-0000-000061050000}"/>
    <cellStyle name="_3.육교구조계산서_덕성수량(신설2)_인화-논현A수량수정_경림가오지구_경림가오지구_82호선(최종)" xfId="1392" xr:uid="{00000000-0005-0000-0000-000062050000}"/>
    <cellStyle name="_3.육교구조계산서_덕성수량(신설2)_인화-논현A수량수정_경림가오지구_경림가오지구_82호선(최종)_23호선" xfId="1393" xr:uid="{00000000-0005-0000-0000-000063050000}"/>
    <cellStyle name="_3.육교구조계산서_덕성수량(신설2)_인화-논현A수량수정_경림가오지구_경림가오지구_82호선_23호선" xfId="1394" xr:uid="{00000000-0005-0000-0000-000064050000}"/>
    <cellStyle name="_3.육교구조계산서_덕성수량(신설2)_인화-논현A수량수정_경림가오지구_경림가오지구_98호선" xfId="1395" xr:uid="{00000000-0005-0000-0000-000065050000}"/>
    <cellStyle name="_3.육교구조계산서_덕성수량(신설2)_인화-논현A수량수정_경림가오지구_경림가오지구_98호선_23호선" xfId="1396" xr:uid="{00000000-0005-0000-0000-000066050000}"/>
    <cellStyle name="_3.육교구조계산서_덕성수량(신설2)_인화-논현A수량수정_경림가오지구_경림가오지구_금광신갈(9.29)" xfId="1397" xr:uid="{00000000-0005-0000-0000-000067050000}"/>
    <cellStyle name="_3.육교구조계산서_덕성수량(신설2)_인화-논현A수량수정_경림가오지구_경림가오지구_금광신갈(9.29)_82호선" xfId="1398" xr:uid="{00000000-0005-0000-0000-000068050000}"/>
    <cellStyle name="_3.육교구조계산서_덕성수량(신설2)_인화-논현A수량수정_경림가오지구_경림가오지구_금광신갈(9.29)_82호선(최종)" xfId="1399" xr:uid="{00000000-0005-0000-0000-000069050000}"/>
    <cellStyle name="_3.육교구조계산서_덕성수량(신설2)_인화-논현A수량수정_경림가오지구_경림가오지구_금광신갈(9.29)_82호선(최종)_23호선" xfId="1400" xr:uid="{00000000-0005-0000-0000-00006A050000}"/>
    <cellStyle name="_3.육교구조계산서_덕성수량(신설2)_인화-논현A수량수정_경림가오지구_경림가오지구_금광신갈(9.29)_82호선_23호선" xfId="1401" xr:uid="{00000000-0005-0000-0000-00006B050000}"/>
    <cellStyle name="_3.육교구조계산서_덕성수량(신설2)_인화-논현A수량수정_경림가오지구_경림가오지구_금광신갈(9.29)_98호선" xfId="1402" xr:uid="{00000000-0005-0000-0000-00006C050000}"/>
    <cellStyle name="_3.육교구조계산서_덕성수량(신설2)_인화-논현A수량수정_경림가오지구_경림가오지구_금광신갈(9.29)_98호선_23호선" xfId="1403" xr:uid="{00000000-0005-0000-0000-00006D050000}"/>
    <cellStyle name="_3.육교구조계산서_덕성수량(신설2)_인화-논현A수량수정_경림가오지구_경림가오지구_금광신갈(9.29)_영사교외5개교" xfId="1404" xr:uid="{00000000-0005-0000-0000-00006E050000}"/>
    <cellStyle name="_3.육교구조계산서_덕성수량(신설2)_인화-논현A수량수정_경림가오지구_경림가오지구_금광신갈(9.29)_영사교외5개교_23호선" xfId="1405" xr:uid="{00000000-0005-0000-0000-00006F050000}"/>
    <cellStyle name="_3.육교구조계산서_덕성수량(신설2)_인화-논현A수량수정_경림가오지구_경림가오지구_영사교외5개교" xfId="1406" xr:uid="{00000000-0005-0000-0000-000070050000}"/>
    <cellStyle name="_3.육교구조계산서_덕성수량(신설2)_인화-논현A수량수정_경림가오지구_경림가오지구_영사교외5개교_23호선" xfId="1407" xr:uid="{00000000-0005-0000-0000-000071050000}"/>
    <cellStyle name="_3.육교구조계산서_덕성수량(신설2)_인화-논현A수량수정_경림가오지구_금광신갈(9.29)" xfId="1408" xr:uid="{00000000-0005-0000-0000-000072050000}"/>
    <cellStyle name="_3.육교구조계산서_덕성수량(신설2)_인화-논현A수량수정_경림가오지구_금광신갈(9.29)_82호선" xfId="1409" xr:uid="{00000000-0005-0000-0000-000073050000}"/>
    <cellStyle name="_3.육교구조계산서_덕성수량(신설2)_인화-논현A수량수정_경림가오지구_금광신갈(9.29)_82호선(최종)" xfId="1410" xr:uid="{00000000-0005-0000-0000-000074050000}"/>
    <cellStyle name="_3.육교구조계산서_덕성수량(신설2)_인화-논현A수량수정_경림가오지구_금광신갈(9.29)_82호선(최종)_23호선" xfId="1411" xr:uid="{00000000-0005-0000-0000-000075050000}"/>
    <cellStyle name="_3.육교구조계산서_덕성수량(신설2)_인화-논현A수량수정_경림가오지구_금광신갈(9.29)_82호선_23호선" xfId="1412" xr:uid="{00000000-0005-0000-0000-000076050000}"/>
    <cellStyle name="_3.육교구조계산서_덕성수량(신설2)_인화-논현A수량수정_경림가오지구_금광신갈(9.29)_98호선" xfId="1413" xr:uid="{00000000-0005-0000-0000-000077050000}"/>
    <cellStyle name="_3.육교구조계산서_덕성수량(신설2)_인화-논현A수량수정_경림가오지구_금광신갈(9.29)_98호선_23호선" xfId="1414" xr:uid="{00000000-0005-0000-0000-000078050000}"/>
    <cellStyle name="_3.육교구조계산서_덕성수량(신설2)_인화-논현A수량수정_경림가오지구_금광신갈(9.29)_영사교외5개교" xfId="1415" xr:uid="{00000000-0005-0000-0000-000079050000}"/>
    <cellStyle name="_3.육교구조계산서_덕성수량(신설2)_인화-논현A수량수정_경림가오지구_금광신갈(9.29)_영사교외5개교_23호선" xfId="1416" xr:uid="{00000000-0005-0000-0000-00007A050000}"/>
    <cellStyle name="_3.육교구조계산서_덕성수량(신설2)_인화-논현A수량수정_경림가오지구_영사교외5개교" xfId="1417" xr:uid="{00000000-0005-0000-0000-00007B050000}"/>
    <cellStyle name="_3.육교구조계산서_덕성수량(신설2)_인화-논현A수량수정_경림가오지구_영사교외5개교_23호선" xfId="1418" xr:uid="{00000000-0005-0000-0000-00007C050000}"/>
    <cellStyle name="_3.육교구조계산서_덕성수량(신설2)_인화-논현A수량수정_금광신갈(9.29)" xfId="1419" xr:uid="{00000000-0005-0000-0000-00007D050000}"/>
    <cellStyle name="_3.육교구조계산서_덕성수량(신설2)_인화-논현A수량수정_금광신갈(9.29)_82호선" xfId="1420" xr:uid="{00000000-0005-0000-0000-00007E050000}"/>
    <cellStyle name="_3.육교구조계산서_덕성수량(신설2)_인화-논현A수량수정_금광신갈(9.29)_82호선(최종)" xfId="1421" xr:uid="{00000000-0005-0000-0000-00007F050000}"/>
    <cellStyle name="_3.육교구조계산서_덕성수량(신설2)_인화-논현A수량수정_금광신갈(9.29)_82호선(최종)_23호선" xfId="1422" xr:uid="{00000000-0005-0000-0000-000080050000}"/>
    <cellStyle name="_3.육교구조계산서_덕성수량(신설2)_인화-논현A수량수정_금광신갈(9.29)_82호선_23호선" xfId="1423" xr:uid="{00000000-0005-0000-0000-000081050000}"/>
    <cellStyle name="_3.육교구조계산서_덕성수량(신설2)_인화-논현A수량수정_금광신갈(9.29)_98호선" xfId="1424" xr:uid="{00000000-0005-0000-0000-000082050000}"/>
    <cellStyle name="_3.육교구조계산서_덕성수량(신설2)_인화-논현A수량수정_금광신갈(9.29)_98호선_23호선" xfId="1425" xr:uid="{00000000-0005-0000-0000-000083050000}"/>
    <cellStyle name="_3.육교구조계산서_덕성수량(신설2)_인화-논현A수량수정_금광신갈(9.29)_영사교외5개교" xfId="1426" xr:uid="{00000000-0005-0000-0000-000084050000}"/>
    <cellStyle name="_3.육교구조계산서_덕성수량(신설2)_인화-논현A수량수정_금광신갈(9.29)_영사교외5개교_23호선" xfId="1427" xr:uid="{00000000-0005-0000-0000-000085050000}"/>
    <cellStyle name="_3.육교구조계산서_덕성수량(신설2)_인화-논현A수량수정_성북구보도교" xfId="1428" xr:uid="{00000000-0005-0000-0000-000086050000}"/>
    <cellStyle name="_3.육교구조계산서_덕성수량(신설2)_인화-논현A수량수정_성북구보도교_82호선" xfId="1429" xr:uid="{00000000-0005-0000-0000-000087050000}"/>
    <cellStyle name="_3.육교구조계산서_덕성수량(신설2)_인화-논현A수량수정_성북구보도교_82호선(최종)" xfId="1430" xr:uid="{00000000-0005-0000-0000-000088050000}"/>
    <cellStyle name="_3.육교구조계산서_덕성수량(신설2)_인화-논현A수량수정_성북구보도교_82호선(최종)_23호선" xfId="1431" xr:uid="{00000000-0005-0000-0000-000089050000}"/>
    <cellStyle name="_3.육교구조계산서_덕성수량(신설2)_인화-논현A수량수정_성북구보도교_82호선_23호선" xfId="1432" xr:uid="{00000000-0005-0000-0000-00008A050000}"/>
    <cellStyle name="_3.육교구조계산서_덕성수량(신설2)_인화-논현A수량수정_성북구보도교_98호선" xfId="1433" xr:uid="{00000000-0005-0000-0000-00008B050000}"/>
    <cellStyle name="_3.육교구조계산서_덕성수량(신설2)_인화-논현A수량수정_성북구보도교_98호선_23호선" xfId="1434" xr:uid="{00000000-0005-0000-0000-00008C050000}"/>
    <cellStyle name="_3.육교구조계산서_덕성수량(신설2)_인화-논현A수량수정_성북구보도교_경림가오지구" xfId="1435" xr:uid="{00000000-0005-0000-0000-00008D050000}"/>
    <cellStyle name="_3.육교구조계산서_덕성수량(신설2)_인화-논현A수량수정_성북구보도교_경림가오지구_82호선" xfId="1436" xr:uid="{00000000-0005-0000-0000-00008E050000}"/>
    <cellStyle name="_3.육교구조계산서_덕성수량(신설2)_인화-논현A수량수정_성북구보도교_경림가오지구_82호선(최종)" xfId="1437" xr:uid="{00000000-0005-0000-0000-00008F050000}"/>
    <cellStyle name="_3.육교구조계산서_덕성수량(신설2)_인화-논현A수량수정_성북구보도교_경림가오지구_82호선(최종)_23호선" xfId="1438" xr:uid="{00000000-0005-0000-0000-000090050000}"/>
    <cellStyle name="_3.육교구조계산서_덕성수량(신설2)_인화-논현A수량수정_성북구보도교_경림가오지구_82호선_23호선" xfId="1439" xr:uid="{00000000-0005-0000-0000-000091050000}"/>
    <cellStyle name="_3.육교구조계산서_덕성수량(신설2)_인화-논현A수량수정_성북구보도교_경림가오지구_98호선" xfId="1440" xr:uid="{00000000-0005-0000-0000-000092050000}"/>
    <cellStyle name="_3.육교구조계산서_덕성수량(신설2)_인화-논현A수량수정_성북구보도교_경림가오지구_98호선_23호선" xfId="1441" xr:uid="{00000000-0005-0000-0000-000093050000}"/>
    <cellStyle name="_3.육교구조계산서_덕성수량(신설2)_인화-논현A수량수정_성북구보도교_경림가오지구_금광신갈(9.29)" xfId="1442" xr:uid="{00000000-0005-0000-0000-000094050000}"/>
    <cellStyle name="_3.육교구조계산서_덕성수량(신설2)_인화-논현A수량수정_성북구보도교_경림가오지구_금광신갈(9.29)_82호선" xfId="1443" xr:uid="{00000000-0005-0000-0000-000095050000}"/>
    <cellStyle name="_3.육교구조계산서_덕성수량(신설2)_인화-논현A수량수정_성북구보도교_경림가오지구_금광신갈(9.29)_82호선(최종)" xfId="1444" xr:uid="{00000000-0005-0000-0000-000096050000}"/>
    <cellStyle name="_3.육교구조계산서_덕성수량(신설2)_인화-논현A수량수정_성북구보도교_경림가오지구_금광신갈(9.29)_82호선(최종)_23호선" xfId="1445" xr:uid="{00000000-0005-0000-0000-000097050000}"/>
    <cellStyle name="_3.육교구조계산서_덕성수량(신설2)_인화-논현A수량수정_성북구보도교_경림가오지구_금광신갈(9.29)_82호선_23호선" xfId="1446" xr:uid="{00000000-0005-0000-0000-000098050000}"/>
    <cellStyle name="_3.육교구조계산서_덕성수량(신설2)_인화-논현A수량수정_성북구보도교_경림가오지구_금광신갈(9.29)_98호선" xfId="1447" xr:uid="{00000000-0005-0000-0000-000099050000}"/>
    <cellStyle name="_3.육교구조계산서_덕성수량(신설2)_인화-논현A수량수정_성북구보도교_경림가오지구_금광신갈(9.29)_98호선_23호선" xfId="1448" xr:uid="{00000000-0005-0000-0000-00009A050000}"/>
    <cellStyle name="_3.육교구조계산서_덕성수량(신설2)_인화-논현A수량수정_성북구보도교_경림가오지구_금광신갈(9.29)_영사교외5개교" xfId="1449" xr:uid="{00000000-0005-0000-0000-00009B050000}"/>
    <cellStyle name="_3.육교구조계산서_덕성수량(신설2)_인화-논현A수량수정_성북구보도교_경림가오지구_금광신갈(9.29)_영사교외5개교_23호선" xfId="1450" xr:uid="{00000000-0005-0000-0000-00009C050000}"/>
    <cellStyle name="_3.육교구조계산서_덕성수량(신설2)_인화-논현A수량수정_성북구보도교_경림가오지구_영사교외5개교" xfId="1451" xr:uid="{00000000-0005-0000-0000-00009D050000}"/>
    <cellStyle name="_3.육교구조계산서_덕성수량(신설2)_인화-논현A수량수정_성북구보도교_경림가오지구_영사교외5개교_23호선" xfId="1452" xr:uid="{00000000-0005-0000-0000-00009E050000}"/>
    <cellStyle name="_3.육교구조계산서_덕성수량(신설2)_인화-논현A수량수정_성북구보도교_금광신갈(9.29)" xfId="1453" xr:uid="{00000000-0005-0000-0000-00009F050000}"/>
    <cellStyle name="_3.육교구조계산서_덕성수량(신설2)_인화-논현A수량수정_성북구보도교_금광신갈(9.29)_82호선" xfId="1454" xr:uid="{00000000-0005-0000-0000-0000A0050000}"/>
    <cellStyle name="_3.육교구조계산서_덕성수량(신설2)_인화-논현A수량수정_성북구보도교_금광신갈(9.29)_82호선(최종)" xfId="1455" xr:uid="{00000000-0005-0000-0000-0000A1050000}"/>
    <cellStyle name="_3.육교구조계산서_덕성수량(신설2)_인화-논현A수량수정_성북구보도교_금광신갈(9.29)_82호선(최종)_23호선" xfId="1456" xr:uid="{00000000-0005-0000-0000-0000A2050000}"/>
    <cellStyle name="_3.육교구조계산서_덕성수량(신설2)_인화-논현A수량수정_성북구보도교_금광신갈(9.29)_82호선_23호선" xfId="1457" xr:uid="{00000000-0005-0000-0000-0000A3050000}"/>
    <cellStyle name="_3.육교구조계산서_덕성수량(신설2)_인화-논현A수량수정_성북구보도교_금광신갈(9.29)_98호선" xfId="1458" xr:uid="{00000000-0005-0000-0000-0000A4050000}"/>
    <cellStyle name="_3.육교구조계산서_덕성수량(신설2)_인화-논현A수량수정_성북구보도교_금광신갈(9.29)_98호선_23호선" xfId="1459" xr:uid="{00000000-0005-0000-0000-0000A5050000}"/>
    <cellStyle name="_3.육교구조계산서_덕성수량(신설2)_인화-논현A수량수정_성북구보도교_금광신갈(9.29)_영사교외5개교" xfId="1460" xr:uid="{00000000-0005-0000-0000-0000A6050000}"/>
    <cellStyle name="_3.육교구조계산서_덕성수량(신설2)_인화-논현A수량수정_성북구보도교_금광신갈(9.29)_영사교외5개교_23호선" xfId="1461" xr:uid="{00000000-0005-0000-0000-0000A7050000}"/>
    <cellStyle name="_3.육교구조계산서_덕성수량(신설2)_인화-논현A수량수정_성북구보도교_수량(성북천2)" xfId="1462" xr:uid="{00000000-0005-0000-0000-0000A8050000}"/>
    <cellStyle name="_3.육교구조계산서_덕성수량(신설2)_인화-논현A수량수정_성북구보도교_수량(성북천2)_82호선" xfId="1463" xr:uid="{00000000-0005-0000-0000-0000A9050000}"/>
    <cellStyle name="_3.육교구조계산서_덕성수량(신설2)_인화-논현A수량수정_성북구보도교_수량(성북천2)_82호선(최종)" xfId="1464" xr:uid="{00000000-0005-0000-0000-0000AA050000}"/>
    <cellStyle name="_3.육교구조계산서_덕성수량(신설2)_인화-논현A수량수정_성북구보도교_수량(성북천2)_82호선(최종)_23호선" xfId="1465" xr:uid="{00000000-0005-0000-0000-0000AB050000}"/>
    <cellStyle name="_3.육교구조계산서_덕성수량(신설2)_인화-논현A수량수정_성북구보도교_수량(성북천2)_82호선_23호선" xfId="1466" xr:uid="{00000000-0005-0000-0000-0000AC050000}"/>
    <cellStyle name="_3.육교구조계산서_덕성수량(신설2)_인화-논현A수량수정_성북구보도교_수량(성북천2)_98호선" xfId="1467" xr:uid="{00000000-0005-0000-0000-0000AD050000}"/>
    <cellStyle name="_3.육교구조계산서_덕성수량(신설2)_인화-논현A수량수정_성북구보도교_수량(성북천2)_98호선_23호선" xfId="1468" xr:uid="{00000000-0005-0000-0000-0000AE050000}"/>
    <cellStyle name="_3.육교구조계산서_덕성수량(신설2)_인화-논현A수량수정_성북구보도교_수량(성북천2)_경림가오지구" xfId="1469" xr:uid="{00000000-0005-0000-0000-0000AF050000}"/>
    <cellStyle name="_3.육교구조계산서_덕성수량(신설2)_인화-논현A수량수정_성북구보도교_수량(성북천2)_경림가오지구_82호선" xfId="1470" xr:uid="{00000000-0005-0000-0000-0000B0050000}"/>
    <cellStyle name="_3.육교구조계산서_덕성수량(신설2)_인화-논현A수량수정_성북구보도교_수량(성북천2)_경림가오지구_82호선(최종)" xfId="1471" xr:uid="{00000000-0005-0000-0000-0000B1050000}"/>
    <cellStyle name="_3.육교구조계산서_덕성수량(신설2)_인화-논현A수량수정_성북구보도교_수량(성북천2)_경림가오지구_82호선(최종)_23호선" xfId="1472" xr:uid="{00000000-0005-0000-0000-0000B2050000}"/>
    <cellStyle name="_3.육교구조계산서_덕성수량(신설2)_인화-논현A수량수정_성북구보도교_수량(성북천2)_경림가오지구_82호선_23호선" xfId="1473" xr:uid="{00000000-0005-0000-0000-0000B3050000}"/>
    <cellStyle name="_3.육교구조계산서_덕성수량(신설2)_인화-논현A수량수정_성북구보도교_수량(성북천2)_경림가오지구_98호선" xfId="1474" xr:uid="{00000000-0005-0000-0000-0000B4050000}"/>
    <cellStyle name="_3.육교구조계산서_덕성수량(신설2)_인화-논현A수량수정_성북구보도교_수량(성북천2)_경림가오지구_98호선_23호선" xfId="1475" xr:uid="{00000000-0005-0000-0000-0000B5050000}"/>
    <cellStyle name="_3.육교구조계산서_덕성수량(신설2)_인화-논현A수량수정_성북구보도교_수량(성북천2)_경림가오지구_경림가오지구" xfId="1476" xr:uid="{00000000-0005-0000-0000-0000B6050000}"/>
    <cellStyle name="_3.육교구조계산서_덕성수량(신설2)_인화-논현A수량수정_성북구보도교_수량(성북천2)_경림가오지구_경림가오지구_82호선" xfId="1477" xr:uid="{00000000-0005-0000-0000-0000B7050000}"/>
    <cellStyle name="_3.육교구조계산서_덕성수량(신설2)_인화-논현A수량수정_성북구보도교_수량(성북천2)_경림가오지구_경림가오지구_82호선(최종)" xfId="1478" xr:uid="{00000000-0005-0000-0000-0000B8050000}"/>
    <cellStyle name="_3.육교구조계산서_덕성수량(신설2)_인화-논현A수량수정_성북구보도교_수량(성북천2)_경림가오지구_경림가오지구_82호선(최종)_23호선" xfId="1479" xr:uid="{00000000-0005-0000-0000-0000B9050000}"/>
    <cellStyle name="_3.육교구조계산서_덕성수량(신설2)_인화-논현A수량수정_성북구보도교_수량(성북천2)_경림가오지구_경림가오지구_82호선_23호선" xfId="1480" xr:uid="{00000000-0005-0000-0000-0000BA050000}"/>
    <cellStyle name="_3.육교구조계산서_덕성수량(신설2)_인화-논현A수량수정_성북구보도교_수량(성북천2)_경림가오지구_경림가오지구_98호선" xfId="1481" xr:uid="{00000000-0005-0000-0000-0000BB050000}"/>
    <cellStyle name="_3.육교구조계산서_덕성수량(신설2)_인화-논현A수량수정_성북구보도교_수량(성북천2)_경림가오지구_경림가오지구_98호선_23호선" xfId="1482" xr:uid="{00000000-0005-0000-0000-0000BC050000}"/>
    <cellStyle name="_3.육교구조계산서_덕성수량(신설2)_인화-논현A수량수정_성북구보도교_수량(성북천2)_경림가오지구_경림가오지구_금광신갈(9.29)" xfId="1483" xr:uid="{00000000-0005-0000-0000-0000BD050000}"/>
    <cellStyle name="_3.육교구조계산서_덕성수량(신설2)_인화-논현A수량수정_성북구보도교_수량(성북천2)_경림가오지구_경림가오지구_금광신갈(9.29)_82호선" xfId="1484" xr:uid="{00000000-0005-0000-0000-0000BE050000}"/>
    <cellStyle name="_3.육교구조계산서_덕성수량(신설2)_인화-논현A수량수정_성북구보도교_수량(성북천2)_경림가오지구_경림가오지구_금광신갈(9.29)_82호선(최종)" xfId="1485" xr:uid="{00000000-0005-0000-0000-0000BF050000}"/>
    <cellStyle name="_3.육교구조계산서_덕성수량(신설2)_인화-논현A수량수정_성북구보도교_수량(성북천2)_경림가오지구_경림가오지구_금광신갈(9.29)_82호선(최종)_23호선" xfId="1486" xr:uid="{00000000-0005-0000-0000-0000C0050000}"/>
    <cellStyle name="_3.육교구조계산서_덕성수량(신설2)_인화-논현A수량수정_성북구보도교_수량(성북천2)_경림가오지구_경림가오지구_금광신갈(9.29)_82호선_23호선" xfId="1487" xr:uid="{00000000-0005-0000-0000-0000C1050000}"/>
    <cellStyle name="_3.육교구조계산서_덕성수량(신설2)_인화-논현A수량수정_성북구보도교_수량(성북천2)_경림가오지구_경림가오지구_금광신갈(9.29)_98호선" xfId="1488" xr:uid="{00000000-0005-0000-0000-0000C2050000}"/>
    <cellStyle name="_3.육교구조계산서_덕성수량(신설2)_인화-논현A수량수정_성북구보도교_수량(성북천2)_경림가오지구_경림가오지구_금광신갈(9.29)_98호선_23호선" xfId="1489" xr:uid="{00000000-0005-0000-0000-0000C3050000}"/>
    <cellStyle name="_3.육교구조계산서_덕성수량(신설2)_인화-논현A수량수정_성북구보도교_수량(성북천2)_경림가오지구_경림가오지구_금광신갈(9.29)_영사교외5개교" xfId="1490" xr:uid="{00000000-0005-0000-0000-0000C4050000}"/>
    <cellStyle name="_3.육교구조계산서_덕성수량(신설2)_인화-논현A수량수정_성북구보도교_수량(성북천2)_경림가오지구_경림가오지구_금광신갈(9.29)_영사교외5개교_23호선" xfId="1491" xr:uid="{00000000-0005-0000-0000-0000C5050000}"/>
    <cellStyle name="_3.육교구조계산서_덕성수량(신설2)_인화-논현A수량수정_성북구보도교_수량(성북천2)_경림가오지구_경림가오지구_영사교외5개교" xfId="1492" xr:uid="{00000000-0005-0000-0000-0000C6050000}"/>
    <cellStyle name="_3.육교구조계산서_덕성수량(신설2)_인화-논현A수량수정_성북구보도교_수량(성북천2)_경림가오지구_경림가오지구_영사교외5개교_23호선" xfId="1493" xr:uid="{00000000-0005-0000-0000-0000C7050000}"/>
    <cellStyle name="_3.육교구조계산서_덕성수량(신설2)_인화-논현A수량수정_성북구보도교_수량(성북천2)_경림가오지구_금광신갈(9.29)" xfId="1494" xr:uid="{00000000-0005-0000-0000-0000C8050000}"/>
    <cellStyle name="_3.육교구조계산서_덕성수량(신설2)_인화-논현A수량수정_성북구보도교_수량(성북천2)_경림가오지구_금광신갈(9.29)_82호선" xfId="1495" xr:uid="{00000000-0005-0000-0000-0000C9050000}"/>
    <cellStyle name="_3.육교구조계산서_덕성수량(신설2)_인화-논현A수량수정_성북구보도교_수량(성북천2)_경림가오지구_금광신갈(9.29)_82호선(최종)" xfId="1496" xr:uid="{00000000-0005-0000-0000-0000CA050000}"/>
    <cellStyle name="_3.육교구조계산서_덕성수량(신설2)_인화-논현A수량수정_성북구보도교_수량(성북천2)_경림가오지구_금광신갈(9.29)_82호선(최종)_23호선" xfId="1497" xr:uid="{00000000-0005-0000-0000-0000CB050000}"/>
    <cellStyle name="_3.육교구조계산서_덕성수량(신설2)_인화-논현A수량수정_성북구보도교_수량(성북천2)_경림가오지구_금광신갈(9.29)_82호선_23호선" xfId="1498" xr:uid="{00000000-0005-0000-0000-0000CC050000}"/>
    <cellStyle name="_3.육교구조계산서_덕성수량(신설2)_인화-논현A수량수정_성북구보도교_수량(성북천2)_경림가오지구_금광신갈(9.29)_98호선" xfId="1499" xr:uid="{00000000-0005-0000-0000-0000CD050000}"/>
    <cellStyle name="_3.육교구조계산서_덕성수량(신설2)_인화-논현A수량수정_성북구보도교_수량(성북천2)_경림가오지구_금광신갈(9.29)_98호선_23호선" xfId="1500" xr:uid="{00000000-0005-0000-0000-0000CE050000}"/>
    <cellStyle name="_3.육교구조계산서_덕성수량(신설2)_인화-논현A수량수정_성북구보도교_수량(성북천2)_경림가오지구_금광신갈(9.29)_영사교외5개교" xfId="1501" xr:uid="{00000000-0005-0000-0000-0000CF050000}"/>
    <cellStyle name="_3.육교구조계산서_덕성수량(신설2)_인화-논현A수량수정_성북구보도교_수량(성북천2)_경림가오지구_금광신갈(9.29)_영사교외5개교_23호선" xfId="1502" xr:uid="{00000000-0005-0000-0000-0000D0050000}"/>
    <cellStyle name="_3.육교구조계산서_덕성수량(신설2)_인화-논현A수량수정_성북구보도교_수량(성북천2)_경림가오지구_영사교외5개교" xfId="1503" xr:uid="{00000000-0005-0000-0000-0000D1050000}"/>
    <cellStyle name="_3.육교구조계산서_덕성수량(신설2)_인화-논현A수량수정_성북구보도교_수량(성북천2)_경림가오지구_영사교외5개교_23호선" xfId="1504" xr:uid="{00000000-0005-0000-0000-0000D2050000}"/>
    <cellStyle name="_3.육교구조계산서_덕성수량(신설2)_인화-논현A수량수정_성북구보도교_수량(성북천2)_금광신갈(9.29)" xfId="1505" xr:uid="{00000000-0005-0000-0000-0000D3050000}"/>
    <cellStyle name="_3.육교구조계산서_덕성수량(신설2)_인화-논현A수량수정_성북구보도교_수량(성북천2)_금광신갈(9.29)_82호선" xfId="1506" xr:uid="{00000000-0005-0000-0000-0000D4050000}"/>
    <cellStyle name="_3.육교구조계산서_덕성수량(신설2)_인화-논현A수량수정_성북구보도교_수량(성북천2)_금광신갈(9.29)_82호선(최종)" xfId="1507" xr:uid="{00000000-0005-0000-0000-0000D5050000}"/>
    <cellStyle name="_3.육교구조계산서_덕성수량(신설2)_인화-논현A수량수정_성북구보도교_수량(성북천2)_금광신갈(9.29)_82호선(최종)_23호선" xfId="1508" xr:uid="{00000000-0005-0000-0000-0000D6050000}"/>
    <cellStyle name="_3.육교구조계산서_덕성수량(신설2)_인화-논현A수량수정_성북구보도교_수량(성북천2)_금광신갈(9.29)_82호선_23호선" xfId="1509" xr:uid="{00000000-0005-0000-0000-0000D7050000}"/>
    <cellStyle name="_3.육교구조계산서_덕성수량(신설2)_인화-논현A수량수정_성북구보도교_수량(성북천2)_금광신갈(9.29)_98호선" xfId="1510" xr:uid="{00000000-0005-0000-0000-0000D8050000}"/>
    <cellStyle name="_3.육교구조계산서_덕성수량(신설2)_인화-논현A수량수정_성북구보도교_수량(성북천2)_금광신갈(9.29)_98호선_23호선" xfId="1511" xr:uid="{00000000-0005-0000-0000-0000D9050000}"/>
    <cellStyle name="_3.육교구조계산서_덕성수량(신설2)_인화-논현A수량수정_성북구보도교_수량(성북천2)_금광신갈(9.29)_영사교외5개교" xfId="1512" xr:uid="{00000000-0005-0000-0000-0000DA050000}"/>
    <cellStyle name="_3.육교구조계산서_덕성수량(신설2)_인화-논현A수량수정_성북구보도교_수량(성북천2)_금광신갈(9.29)_영사교외5개교_23호선" xfId="1513" xr:uid="{00000000-0005-0000-0000-0000DB050000}"/>
    <cellStyle name="_3.육교구조계산서_덕성수량(신설2)_인화-논현A수량수정_성북구보도교_수량(성북천2)_영사교외5개교" xfId="1514" xr:uid="{00000000-0005-0000-0000-0000DC050000}"/>
    <cellStyle name="_3.육교구조계산서_덕성수량(신설2)_인화-논현A수량수정_성북구보도교_수량(성북천2)_영사교외5개교_23호선" xfId="1515" xr:uid="{00000000-0005-0000-0000-0000DD050000}"/>
    <cellStyle name="_3.육교구조계산서_덕성수량(신설2)_인화-논현A수량수정_성북구보도교_안성기초수량(0214완료)" xfId="1516" xr:uid="{00000000-0005-0000-0000-0000DE050000}"/>
    <cellStyle name="_3.육교구조계산서_덕성수량(신설2)_인화-논현A수량수정_성북구보도교_안성기초수량(0214완료)_82호선" xfId="1517" xr:uid="{00000000-0005-0000-0000-0000DF050000}"/>
    <cellStyle name="_3.육교구조계산서_덕성수량(신설2)_인화-논현A수량수정_성북구보도교_안성기초수량(0214완료)_82호선(최종)" xfId="1518" xr:uid="{00000000-0005-0000-0000-0000E0050000}"/>
    <cellStyle name="_3.육교구조계산서_덕성수량(신설2)_인화-논현A수량수정_성북구보도교_안성기초수량(0214완료)_82호선(최종)_23호선" xfId="1519" xr:uid="{00000000-0005-0000-0000-0000E1050000}"/>
    <cellStyle name="_3.육교구조계산서_덕성수량(신설2)_인화-논현A수량수정_성북구보도교_안성기초수량(0214완료)_82호선_23호선" xfId="1520" xr:uid="{00000000-0005-0000-0000-0000E2050000}"/>
    <cellStyle name="_3.육교구조계산서_덕성수량(신설2)_인화-논현A수량수정_성북구보도교_안성기초수량(0214완료)_98호선" xfId="1521" xr:uid="{00000000-0005-0000-0000-0000E3050000}"/>
    <cellStyle name="_3.육교구조계산서_덕성수량(신설2)_인화-논현A수량수정_성북구보도교_안성기초수량(0214완료)_98호선_23호선" xfId="1522" xr:uid="{00000000-0005-0000-0000-0000E4050000}"/>
    <cellStyle name="_3.육교구조계산서_덕성수량(신설2)_인화-논현A수량수정_성북구보도교_안성기초수량(0214완료)_경림가오지구" xfId="1523" xr:uid="{00000000-0005-0000-0000-0000E5050000}"/>
    <cellStyle name="_3.육교구조계산서_덕성수량(신설2)_인화-논현A수량수정_성북구보도교_안성기초수량(0214완료)_경림가오지구_82호선" xfId="1524" xr:uid="{00000000-0005-0000-0000-0000E6050000}"/>
    <cellStyle name="_3.육교구조계산서_덕성수량(신설2)_인화-논현A수량수정_성북구보도교_안성기초수량(0214완료)_경림가오지구_82호선(최종)" xfId="1525" xr:uid="{00000000-0005-0000-0000-0000E7050000}"/>
    <cellStyle name="_3.육교구조계산서_덕성수량(신설2)_인화-논현A수량수정_성북구보도교_안성기초수량(0214완료)_경림가오지구_82호선(최종)_23호선" xfId="1526" xr:uid="{00000000-0005-0000-0000-0000E8050000}"/>
    <cellStyle name="_3.육교구조계산서_덕성수량(신설2)_인화-논현A수량수정_성북구보도교_안성기초수량(0214완료)_경림가오지구_82호선_23호선" xfId="1527" xr:uid="{00000000-0005-0000-0000-0000E9050000}"/>
    <cellStyle name="_3.육교구조계산서_덕성수량(신설2)_인화-논현A수량수정_성북구보도교_안성기초수량(0214완료)_경림가오지구_98호선" xfId="1528" xr:uid="{00000000-0005-0000-0000-0000EA050000}"/>
    <cellStyle name="_3.육교구조계산서_덕성수량(신설2)_인화-논현A수량수정_성북구보도교_안성기초수량(0214완료)_경림가오지구_98호선_23호선" xfId="1529" xr:uid="{00000000-0005-0000-0000-0000EB050000}"/>
    <cellStyle name="_3.육교구조계산서_덕성수량(신설2)_인화-논현A수량수정_성북구보도교_안성기초수량(0214완료)_경림가오지구_경림가오지구" xfId="1530" xr:uid="{00000000-0005-0000-0000-0000EC050000}"/>
    <cellStyle name="_3.육교구조계산서_덕성수량(신설2)_인화-논현A수량수정_성북구보도교_안성기초수량(0214완료)_경림가오지구_경림가오지구_82호선" xfId="1531" xr:uid="{00000000-0005-0000-0000-0000ED050000}"/>
    <cellStyle name="_3.육교구조계산서_덕성수량(신설2)_인화-논현A수량수정_성북구보도교_안성기초수량(0214완료)_경림가오지구_경림가오지구_82호선(최종)" xfId="1532" xr:uid="{00000000-0005-0000-0000-0000EE050000}"/>
    <cellStyle name="_3.육교구조계산서_덕성수량(신설2)_인화-논현A수량수정_성북구보도교_안성기초수량(0214완료)_경림가오지구_경림가오지구_82호선(최종)_23호선" xfId="1533" xr:uid="{00000000-0005-0000-0000-0000EF050000}"/>
    <cellStyle name="_3.육교구조계산서_덕성수량(신설2)_인화-논현A수량수정_성북구보도교_안성기초수량(0214완료)_경림가오지구_경림가오지구_82호선_23호선" xfId="1534" xr:uid="{00000000-0005-0000-0000-0000F0050000}"/>
    <cellStyle name="_3.육교구조계산서_덕성수량(신설2)_인화-논현A수량수정_성북구보도교_안성기초수량(0214완료)_경림가오지구_경림가오지구_98호선" xfId="1535" xr:uid="{00000000-0005-0000-0000-0000F1050000}"/>
    <cellStyle name="_3.육교구조계산서_덕성수량(신설2)_인화-논현A수량수정_성북구보도교_안성기초수량(0214완료)_경림가오지구_경림가오지구_98호선_23호선" xfId="1536" xr:uid="{00000000-0005-0000-0000-0000F2050000}"/>
    <cellStyle name="_3.육교구조계산서_덕성수량(신설2)_인화-논현A수량수정_성북구보도교_안성기초수량(0214완료)_경림가오지구_경림가오지구_금광신갈(9.29)" xfId="1537" xr:uid="{00000000-0005-0000-0000-0000F3050000}"/>
    <cellStyle name="_3.육교구조계산서_덕성수량(신설2)_인화-논현A수량수정_성북구보도교_안성기초수량(0214완료)_경림가오지구_경림가오지구_금광신갈(9.29)_82호선" xfId="1538" xr:uid="{00000000-0005-0000-0000-0000F4050000}"/>
    <cellStyle name="_3.육교구조계산서_덕성수량(신설2)_인화-논현A수량수정_성북구보도교_안성기초수량(0214완료)_경림가오지구_경림가오지구_금광신갈(9.29)_82호선(최종)" xfId="1539" xr:uid="{00000000-0005-0000-0000-0000F5050000}"/>
    <cellStyle name="_3.육교구조계산서_덕성수량(신설2)_인화-논현A수량수정_성북구보도교_안성기초수량(0214완료)_경림가오지구_경림가오지구_금광신갈(9.29)_82호선(최종)_23호선" xfId="1540" xr:uid="{00000000-0005-0000-0000-0000F6050000}"/>
    <cellStyle name="_3.육교구조계산서_덕성수량(신설2)_인화-논현A수량수정_성북구보도교_안성기초수량(0214완료)_경림가오지구_경림가오지구_금광신갈(9.29)_82호선_23호선" xfId="1541" xr:uid="{00000000-0005-0000-0000-0000F7050000}"/>
    <cellStyle name="_3.육교구조계산서_덕성수량(신설2)_인화-논현A수량수정_성북구보도교_안성기초수량(0214완료)_경림가오지구_경림가오지구_금광신갈(9.29)_98호선" xfId="1542" xr:uid="{00000000-0005-0000-0000-0000F8050000}"/>
    <cellStyle name="_3.육교구조계산서_덕성수량(신설2)_인화-논현A수량수정_성북구보도교_안성기초수량(0214완료)_경림가오지구_경림가오지구_금광신갈(9.29)_98호선_23호선" xfId="1543" xr:uid="{00000000-0005-0000-0000-0000F9050000}"/>
    <cellStyle name="_3.육교구조계산서_덕성수량(신설2)_인화-논현A수량수정_성북구보도교_안성기초수량(0214완료)_경림가오지구_경림가오지구_금광신갈(9.29)_영사교외5개교" xfId="1544" xr:uid="{00000000-0005-0000-0000-0000FA050000}"/>
    <cellStyle name="_3.육교구조계산서_덕성수량(신설2)_인화-논현A수량수정_성북구보도교_안성기초수량(0214완료)_경림가오지구_경림가오지구_금광신갈(9.29)_영사교외5개교_23호선" xfId="1545" xr:uid="{00000000-0005-0000-0000-0000FB050000}"/>
    <cellStyle name="_3.육교구조계산서_덕성수량(신설2)_인화-논현A수량수정_성북구보도교_안성기초수량(0214완료)_경림가오지구_경림가오지구_영사교외5개교" xfId="1546" xr:uid="{00000000-0005-0000-0000-0000FC050000}"/>
    <cellStyle name="_3.육교구조계산서_덕성수량(신설2)_인화-논현A수량수정_성북구보도교_안성기초수량(0214완료)_경림가오지구_경림가오지구_영사교외5개교_23호선" xfId="1547" xr:uid="{00000000-0005-0000-0000-0000FD050000}"/>
    <cellStyle name="_3.육교구조계산서_덕성수량(신설2)_인화-논현A수량수정_성북구보도교_안성기초수량(0214완료)_경림가오지구_금광신갈(9.29)" xfId="1548" xr:uid="{00000000-0005-0000-0000-0000FE050000}"/>
    <cellStyle name="_3.육교구조계산서_덕성수량(신설2)_인화-논현A수량수정_성북구보도교_안성기초수량(0214완료)_경림가오지구_금광신갈(9.29)_82호선" xfId="1549" xr:uid="{00000000-0005-0000-0000-0000FF050000}"/>
    <cellStyle name="_3.육교구조계산서_덕성수량(신설2)_인화-논현A수량수정_성북구보도교_안성기초수량(0214완료)_경림가오지구_금광신갈(9.29)_82호선(최종)" xfId="1550" xr:uid="{00000000-0005-0000-0000-000000060000}"/>
    <cellStyle name="_3.육교구조계산서_덕성수량(신설2)_인화-논현A수량수정_성북구보도교_안성기초수량(0214완료)_경림가오지구_금광신갈(9.29)_82호선(최종)_23호선" xfId="1551" xr:uid="{00000000-0005-0000-0000-000001060000}"/>
    <cellStyle name="_3.육교구조계산서_덕성수량(신설2)_인화-논현A수량수정_성북구보도교_안성기초수량(0214완료)_경림가오지구_금광신갈(9.29)_82호선_23호선" xfId="1552" xr:uid="{00000000-0005-0000-0000-000002060000}"/>
    <cellStyle name="_3.육교구조계산서_덕성수량(신설2)_인화-논현A수량수정_성북구보도교_안성기초수량(0214완료)_경림가오지구_금광신갈(9.29)_98호선" xfId="1553" xr:uid="{00000000-0005-0000-0000-000003060000}"/>
    <cellStyle name="_3.육교구조계산서_덕성수량(신설2)_인화-논현A수량수정_성북구보도교_안성기초수량(0214완료)_경림가오지구_금광신갈(9.29)_98호선_23호선" xfId="1554" xr:uid="{00000000-0005-0000-0000-000004060000}"/>
    <cellStyle name="_3.육교구조계산서_덕성수량(신설2)_인화-논현A수량수정_성북구보도교_안성기초수량(0214완료)_경림가오지구_금광신갈(9.29)_영사교외5개교" xfId="1555" xr:uid="{00000000-0005-0000-0000-000005060000}"/>
    <cellStyle name="_3.육교구조계산서_덕성수량(신설2)_인화-논현A수량수정_성북구보도교_안성기초수량(0214완료)_경림가오지구_금광신갈(9.29)_영사교외5개교_23호선" xfId="1556" xr:uid="{00000000-0005-0000-0000-000006060000}"/>
    <cellStyle name="_3.육교구조계산서_덕성수량(신설2)_인화-논현A수량수정_성북구보도교_안성기초수량(0214완료)_경림가오지구_영사교외5개교" xfId="1557" xr:uid="{00000000-0005-0000-0000-000007060000}"/>
    <cellStyle name="_3.육교구조계산서_덕성수량(신설2)_인화-논현A수량수정_성북구보도교_안성기초수량(0214완료)_경림가오지구_영사교외5개교_23호선" xfId="1558" xr:uid="{00000000-0005-0000-0000-000008060000}"/>
    <cellStyle name="_3.육교구조계산서_덕성수량(신설2)_인화-논현A수량수정_성북구보도교_안성기초수량(0214완료)_금광신갈(9.29)" xfId="1559" xr:uid="{00000000-0005-0000-0000-000009060000}"/>
    <cellStyle name="_3.육교구조계산서_덕성수량(신설2)_인화-논현A수량수정_성북구보도교_안성기초수량(0214완료)_금광신갈(9.29)_82호선" xfId="1560" xr:uid="{00000000-0005-0000-0000-00000A060000}"/>
    <cellStyle name="_3.육교구조계산서_덕성수량(신설2)_인화-논현A수량수정_성북구보도교_안성기초수량(0214완료)_금광신갈(9.29)_82호선(최종)" xfId="1561" xr:uid="{00000000-0005-0000-0000-00000B060000}"/>
    <cellStyle name="_3.육교구조계산서_덕성수량(신설2)_인화-논현A수량수정_성북구보도교_안성기초수량(0214완료)_금광신갈(9.29)_82호선(최종)_23호선" xfId="1562" xr:uid="{00000000-0005-0000-0000-00000C060000}"/>
    <cellStyle name="_3.육교구조계산서_덕성수량(신설2)_인화-논현A수량수정_성북구보도교_안성기초수량(0214완료)_금광신갈(9.29)_82호선_23호선" xfId="1563" xr:uid="{00000000-0005-0000-0000-00000D060000}"/>
    <cellStyle name="_3.육교구조계산서_덕성수량(신설2)_인화-논현A수량수정_성북구보도교_안성기초수량(0214완료)_금광신갈(9.29)_98호선" xfId="1564" xr:uid="{00000000-0005-0000-0000-00000E060000}"/>
    <cellStyle name="_3.육교구조계산서_덕성수량(신설2)_인화-논현A수량수정_성북구보도교_안성기초수량(0214완료)_금광신갈(9.29)_98호선_23호선" xfId="1565" xr:uid="{00000000-0005-0000-0000-00000F060000}"/>
    <cellStyle name="_3.육교구조계산서_덕성수량(신설2)_인화-논현A수량수정_성북구보도교_안성기초수량(0214완료)_금광신갈(9.29)_영사교외5개교" xfId="1566" xr:uid="{00000000-0005-0000-0000-000010060000}"/>
    <cellStyle name="_3.육교구조계산서_덕성수량(신설2)_인화-논현A수량수정_성북구보도교_안성기초수량(0214완료)_금광신갈(9.29)_영사교외5개교_23호선" xfId="1567" xr:uid="{00000000-0005-0000-0000-000011060000}"/>
    <cellStyle name="_3.육교구조계산서_덕성수량(신설2)_인화-논현A수량수정_성북구보도교_안성기초수량(0214완료)_영사교외5개교" xfId="1568" xr:uid="{00000000-0005-0000-0000-000012060000}"/>
    <cellStyle name="_3.육교구조계산서_덕성수량(신설2)_인화-논현A수량수정_성북구보도교_안성기초수량(0214완료)_영사교외5개교_23호선" xfId="1569" xr:uid="{00000000-0005-0000-0000-000013060000}"/>
    <cellStyle name="_3.육교구조계산서_덕성수량(신설2)_인화-논현A수량수정_성북구보도교_영사교외5개교" xfId="1570" xr:uid="{00000000-0005-0000-0000-000014060000}"/>
    <cellStyle name="_3.육교구조계산서_덕성수량(신설2)_인화-논현A수량수정_성북구보도교_영사교외5개교_23호선" xfId="1571" xr:uid="{00000000-0005-0000-0000-000015060000}"/>
    <cellStyle name="_3.육교구조계산서_덕성수량(신설2)_인화-논현A수량수정_성북구보도교1" xfId="1572" xr:uid="{00000000-0005-0000-0000-000016060000}"/>
    <cellStyle name="_3.육교구조계산서_덕성수량(신설2)_인화-논현A수량수정_성북구보도교1_82호선" xfId="1573" xr:uid="{00000000-0005-0000-0000-000017060000}"/>
    <cellStyle name="_3.육교구조계산서_덕성수량(신설2)_인화-논현A수량수정_성북구보도교1_82호선(최종)" xfId="1574" xr:uid="{00000000-0005-0000-0000-000018060000}"/>
    <cellStyle name="_3.육교구조계산서_덕성수량(신설2)_인화-논현A수량수정_성북구보도교1_82호선(최종)_23호선" xfId="1575" xr:uid="{00000000-0005-0000-0000-000019060000}"/>
    <cellStyle name="_3.육교구조계산서_덕성수량(신설2)_인화-논현A수량수정_성북구보도교1_82호선_23호선" xfId="1576" xr:uid="{00000000-0005-0000-0000-00001A060000}"/>
    <cellStyle name="_3.육교구조계산서_덕성수량(신설2)_인화-논현A수량수정_성북구보도교1_98호선" xfId="1577" xr:uid="{00000000-0005-0000-0000-00001B060000}"/>
    <cellStyle name="_3.육교구조계산서_덕성수량(신설2)_인화-논현A수량수정_성북구보도교1_98호선_23호선" xfId="1578" xr:uid="{00000000-0005-0000-0000-00001C060000}"/>
    <cellStyle name="_3.육교구조계산서_덕성수량(신설2)_인화-논현A수량수정_성북구보도교1_경림가오지구" xfId="1579" xr:uid="{00000000-0005-0000-0000-00001D060000}"/>
    <cellStyle name="_3.육교구조계산서_덕성수량(신설2)_인화-논현A수량수정_성북구보도교1_경림가오지구_82호선" xfId="1580" xr:uid="{00000000-0005-0000-0000-00001E060000}"/>
    <cellStyle name="_3.육교구조계산서_덕성수량(신설2)_인화-논현A수량수정_성북구보도교1_경림가오지구_82호선(최종)" xfId="1581" xr:uid="{00000000-0005-0000-0000-00001F060000}"/>
    <cellStyle name="_3.육교구조계산서_덕성수량(신설2)_인화-논현A수량수정_성북구보도교1_경림가오지구_82호선(최종)_23호선" xfId="1582" xr:uid="{00000000-0005-0000-0000-000020060000}"/>
    <cellStyle name="_3.육교구조계산서_덕성수량(신설2)_인화-논현A수량수정_성북구보도교1_경림가오지구_82호선_23호선" xfId="1583" xr:uid="{00000000-0005-0000-0000-000021060000}"/>
    <cellStyle name="_3.육교구조계산서_덕성수량(신설2)_인화-논현A수량수정_성북구보도교1_경림가오지구_98호선" xfId="1584" xr:uid="{00000000-0005-0000-0000-000022060000}"/>
    <cellStyle name="_3.육교구조계산서_덕성수량(신설2)_인화-논현A수량수정_성북구보도교1_경림가오지구_98호선_23호선" xfId="1585" xr:uid="{00000000-0005-0000-0000-000023060000}"/>
    <cellStyle name="_3.육교구조계산서_덕성수량(신설2)_인화-논현A수량수정_성북구보도교1_경림가오지구_금광신갈(9.29)" xfId="1586" xr:uid="{00000000-0005-0000-0000-000024060000}"/>
    <cellStyle name="_3.육교구조계산서_덕성수량(신설2)_인화-논현A수량수정_성북구보도교1_경림가오지구_금광신갈(9.29)_82호선" xfId="1587" xr:uid="{00000000-0005-0000-0000-000025060000}"/>
    <cellStyle name="_3.육교구조계산서_덕성수량(신설2)_인화-논현A수량수정_성북구보도교1_경림가오지구_금광신갈(9.29)_82호선(최종)" xfId="1588" xr:uid="{00000000-0005-0000-0000-000026060000}"/>
    <cellStyle name="_3.육교구조계산서_덕성수량(신설2)_인화-논현A수량수정_성북구보도교1_경림가오지구_금광신갈(9.29)_82호선(최종)_23호선" xfId="1589" xr:uid="{00000000-0005-0000-0000-000027060000}"/>
    <cellStyle name="_3.육교구조계산서_덕성수량(신설2)_인화-논현A수량수정_성북구보도교1_경림가오지구_금광신갈(9.29)_82호선_23호선" xfId="1590" xr:uid="{00000000-0005-0000-0000-000028060000}"/>
    <cellStyle name="_3.육교구조계산서_덕성수량(신설2)_인화-논현A수량수정_성북구보도교1_경림가오지구_금광신갈(9.29)_98호선" xfId="1591" xr:uid="{00000000-0005-0000-0000-000029060000}"/>
    <cellStyle name="_3.육교구조계산서_덕성수량(신설2)_인화-논현A수량수정_성북구보도교1_경림가오지구_금광신갈(9.29)_98호선_23호선" xfId="1592" xr:uid="{00000000-0005-0000-0000-00002A060000}"/>
    <cellStyle name="_3.육교구조계산서_덕성수량(신설2)_인화-논현A수량수정_성북구보도교1_경림가오지구_금광신갈(9.29)_영사교외5개교" xfId="1593" xr:uid="{00000000-0005-0000-0000-00002B060000}"/>
    <cellStyle name="_3.육교구조계산서_덕성수량(신설2)_인화-논현A수량수정_성북구보도교1_경림가오지구_금광신갈(9.29)_영사교외5개교_23호선" xfId="1594" xr:uid="{00000000-0005-0000-0000-00002C060000}"/>
    <cellStyle name="_3.육교구조계산서_덕성수량(신설2)_인화-논현A수량수정_성북구보도교1_경림가오지구_영사교외5개교" xfId="1595" xr:uid="{00000000-0005-0000-0000-00002D060000}"/>
    <cellStyle name="_3.육교구조계산서_덕성수량(신설2)_인화-논현A수량수정_성북구보도교1_경림가오지구_영사교외5개교_23호선" xfId="1596" xr:uid="{00000000-0005-0000-0000-00002E060000}"/>
    <cellStyle name="_3.육교구조계산서_덕성수량(신설2)_인화-논현A수량수정_성북구보도교1_금광신갈(9.29)" xfId="1597" xr:uid="{00000000-0005-0000-0000-00002F060000}"/>
    <cellStyle name="_3.육교구조계산서_덕성수량(신설2)_인화-논현A수량수정_성북구보도교1_금광신갈(9.29)_82호선" xfId="1598" xr:uid="{00000000-0005-0000-0000-000030060000}"/>
    <cellStyle name="_3.육교구조계산서_덕성수량(신설2)_인화-논현A수량수정_성북구보도교1_금광신갈(9.29)_82호선(최종)" xfId="1599" xr:uid="{00000000-0005-0000-0000-000031060000}"/>
    <cellStyle name="_3.육교구조계산서_덕성수량(신설2)_인화-논현A수량수정_성북구보도교1_금광신갈(9.29)_82호선(최종)_23호선" xfId="1600" xr:uid="{00000000-0005-0000-0000-000032060000}"/>
    <cellStyle name="_3.육교구조계산서_덕성수량(신설2)_인화-논현A수량수정_성북구보도교1_금광신갈(9.29)_82호선_23호선" xfId="1601" xr:uid="{00000000-0005-0000-0000-000033060000}"/>
    <cellStyle name="_3.육교구조계산서_덕성수량(신설2)_인화-논현A수량수정_성북구보도교1_금광신갈(9.29)_98호선" xfId="1602" xr:uid="{00000000-0005-0000-0000-000034060000}"/>
    <cellStyle name="_3.육교구조계산서_덕성수량(신설2)_인화-논현A수량수정_성북구보도교1_금광신갈(9.29)_98호선_23호선" xfId="1603" xr:uid="{00000000-0005-0000-0000-000035060000}"/>
    <cellStyle name="_3.육교구조계산서_덕성수량(신설2)_인화-논현A수량수정_성북구보도교1_금광신갈(9.29)_영사교외5개교" xfId="1604" xr:uid="{00000000-0005-0000-0000-000036060000}"/>
    <cellStyle name="_3.육교구조계산서_덕성수량(신설2)_인화-논현A수량수정_성북구보도교1_금광신갈(9.29)_영사교외5개교_23호선" xfId="1605" xr:uid="{00000000-0005-0000-0000-000037060000}"/>
    <cellStyle name="_3.육교구조계산서_덕성수량(신설2)_인화-논현A수량수정_성북구보도교1_수량(성북천2)" xfId="1606" xr:uid="{00000000-0005-0000-0000-000038060000}"/>
    <cellStyle name="_3.육교구조계산서_덕성수량(신설2)_인화-논현A수량수정_성북구보도교1_수량(성북천2)_82호선" xfId="1607" xr:uid="{00000000-0005-0000-0000-000039060000}"/>
    <cellStyle name="_3.육교구조계산서_덕성수량(신설2)_인화-논현A수량수정_성북구보도교1_수량(성북천2)_82호선(최종)" xfId="1608" xr:uid="{00000000-0005-0000-0000-00003A060000}"/>
    <cellStyle name="_3.육교구조계산서_덕성수량(신설2)_인화-논현A수량수정_성북구보도교1_수량(성북천2)_82호선(최종)_23호선" xfId="1609" xr:uid="{00000000-0005-0000-0000-00003B060000}"/>
    <cellStyle name="_3.육교구조계산서_덕성수량(신설2)_인화-논현A수량수정_성북구보도교1_수량(성북천2)_82호선_23호선" xfId="1610" xr:uid="{00000000-0005-0000-0000-00003C060000}"/>
    <cellStyle name="_3.육교구조계산서_덕성수량(신설2)_인화-논현A수량수정_성북구보도교1_수량(성북천2)_98호선" xfId="1611" xr:uid="{00000000-0005-0000-0000-00003D060000}"/>
    <cellStyle name="_3.육교구조계산서_덕성수량(신설2)_인화-논현A수량수정_성북구보도교1_수량(성북천2)_98호선_23호선" xfId="1612" xr:uid="{00000000-0005-0000-0000-00003E060000}"/>
    <cellStyle name="_3.육교구조계산서_덕성수량(신설2)_인화-논현A수량수정_성북구보도교1_수량(성북천2)_경림가오지구" xfId="1613" xr:uid="{00000000-0005-0000-0000-00003F060000}"/>
    <cellStyle name="_3.육교구조계산서_덕성수량(신설2)_인화-논현A수량수정_성북구보도교1_수량(성북천2)_경림가오지구_82호선" xfId="1614" xr:uid="{00000000-0005-0000-0000-000040060000}"/>
    <cellStyle name="_3.육교구조계산서_덕성수량(신설2)_인화-논현A수량수정_성북구보도교1_수량(성북천2)_경림가오지구_82호선(최종)" xfId="1615" xr:uid="{00000000-0005-0000-0000-000041060000}"/>
    <cellStyle name="_3.육교구조계산서_덕성수량(신설2)_인화-논현A수량수정_성북구보도교1_수량(성북천2)_경림가오지구_82호선(최종)_23호선" xfId="1616" xr:uid="{00000000-0005-0000-0000-000042060000}"/>
    <cellStyle name="_3.육교구조계산서_덕성수량(신설2)_인화-논현A수량수정_성북구보도교1_수량(성북천2)_경림가오지구_82호선_23호선" xfId="1617" xr:uid="{00000000-0005-0000-0000-000043060000}"/>
    <cellStyle name="_3.육교구조계산서_덕성수량(신설2)_인화-논현A수량수정_성북구보도교1_수량(성북천2)_경림가오지구_98호선" xfId="1618" xr:uid="{00000000-0005-0000-0000-000044060000}"/>
    <cellStyle name="_3.육교구조계산서_덕성수량(신설2)_인화-논현A수량수정_성북구보도교1_수량(성북천2)_경림가오지구_98호선_23호선" xfId="1619" xr:uid="{00000000-0005-0000-0000-000045060000}"/>
    <cellStyle name="_3.육교구조계산서_덕성수량(신설2)_인화-논현A수량수정_성북구보도교1_수량(성북천2)_경림가오지구_경림가오지구" xfId="1620" xr:uid="{00000000-0005-0000-0000-000046060000}"/>
    <cellStyle name="_3.육교구조계산서_덕성수량(신설2)_인화-논현A수량수정_성북구보도교1_수량(성북천2)_경림가오지구_경림가오지구_82호선" xfId="1621" xr:uid="{00000000-0005-0000-0000-000047060000}"/>
    <cellStyle name="_3.육교구조계산서_덕성수량(신설2)_인화-논현A수량수정_성북구보도교1_수량(성북천2)_경림가오지구_경림가오지구_82호선(최종)" xfId="1622" xr:uid="{00000000-0005-0000-0000-000048060000}"/>
    <cellStyle name="_3.육교구조계산서_덕성수량(신설2)_인화-논현A수량수정_성북구보도교1_수량(성북천2)_경림가오지구_경림가오지구_82호선(최종)_23호선" xfId="1623" xr:uid="{00000000-0005-0000-0000-000049060000}"/>
    <cellStyle name="_3.육교구조계산서_덕성수량(신설2)_인화-논현A수량수정_성북구보도교1_수량(성북천2)_경림가오지구_경림가오지구_82호선_23호선" xfId="1624" xr:uid="{00000000-0005-0000-0000-00004A060000}"/>
    <cellStyle name="_3.육교구조계산서_덕성수량(신설2)_인화-논현A수량수정_성북구보도교1_수량(성북천2)_경림가오지구_경림가오지구_98호선" xfId="1625" xr:uid="{00000000-0005-0000-0000-00004B060000}"/>
    <cellStyle name="_3.육교구조계산서_덕성수량(신설2)_인화-논현A수량수정_성북구보도교1_수량(성북천2)_경림가오지구_경림가오지구_98호선_23호선" xfId="1626" xr:uid="{00000000-0005-0000-0000-00004C060000}"/>
    <cellStyle name="_3.육교구조계산서_덕성수량(신설2)_인화-논현A수량수정_성북구보도교1_수량(성북천2)_경림가오지구_경림가오지구_금광신갈(9.29)" xfId="1627" xr:uid="{00000000-0005-0000-0000-00004D060000}"/>
    <cellStyle name="_3.육교구조계산서_덕성수량(신설2)_인화-논현A수량수정_성북구보도교1_수량(성북천2)_경림가오지구_경림가오지구_금광신갈(9.29)_82호선" xfId="1628" xr:uid="{00000000-0005-0000-0000-00004E060000}"/>
    <cellStyle name="_3.육교구조계산서_덕성수량(신설2)_인화-논현A수량수정_성북구보도교1_수량(성북천2)_경림가오지구_경림가오지구_금광신갈(9.29)_82호선(최종)" xfId="1629" xr:uid="{00000000-0005-0000-0000-00004F060000}"/>
    <cellStyle name="_3.육교구조계산서_덕성수량(신설2)_인화-논현A수량수정_성북구보도교1_수량(성북천2)_경림가오지구_경림가오지구_금광신갈(9.29)_82호선(최종)_23호선" xfId="1630" xr:uid="{00000000-0005-0000-0000-000050060000}"/>
    <cellStyle name="_3.육교구조계산서_덕성수량(신설2)_인화-논현A수량수정_성북구보도교1_수량(성북천2)_경림가오지구_경림가오지구_금광신갈(9.29)_82호선_23호선" xfId="1631" xr:uid="{00000000-0005-0000-0000-000051060000}"/>
    <cellStyle name="_3.육교구조계산서_덕성수량(신설2)_인화-논현A수량수정_성북구보도교1_수량(성북천2)_경림가오지구_경림가오지구_금광신갈(9.29)_98호선" xfId="1632" xr:uid="{00000000-0005-0000-0000-000052060000}"/>
    <cellStyle name="_3.육교구조계산서_덕성수량(신설2)_인화-논현A수량수정_성북구보도교1_수량(성북천2)_경림가오지구_경림가오지구_금광신갈(9.29)_98호선_23호선" xfId="1633" xr:uid="{00000000-0005-0000-0000-000053060000}"/>
    <cellStyle name="_3.육교구조계산서_덕성수량(신설2)_인화-논현A수량수정_성북구보도교1_수량(성북천2)_경림가오지구_경림가오지구_금광신갈(9.29)_영사교외5개교" xfId="1634" xr:uid="{00000000-0005-0000-0000-000054060000}"/>
    <cellStyle name="_3.육교구조계산서_덕성수량(신설2)_인화-논현A수량수정_성북구보도교1_수량(성북천2)_경림가오지구_경림가오지구_금광신갈(9.29)_영사교외5개교_23호선" xfId="1635" xr:uid="{00000000-0005-0000-0000-000055060000}"/>
    <cellStyle name="_3.육교구조계산서_덕성수량(신설2)_인화-논현A수량수정_성북구보도교1_수량(성북천2)_경림가오지구_경림가오지구_영사교외5개교" xfId="1636" xr:uid="{00000000-0005-0000-0000-000056060000}"/>
    <cellStyle name="_3.육교구조계산서_덕성수량(신설2)_인화-논현A수량수정_성북구보도교1_수량(성북천2)_경림가오지구_경림가오지구_영사교외5개교_23호선" xfId="1637" xr:uid="{00000000-0005-0000-0000-000057060000}"/>
    <cellStyle name="_3.육교구조계산서_덕성수량(신설2)_인화-논현A수량수정_성북구보도교1_수량(성북천2)_경림가오지구_금광신갈(9.29)" xfId="1638" xr:uid="{00000000-0005-0000-0000-000058060000}"/>
    <cellStyle name="_3.육교구조계산서_덕성수량(신설2)_인화-논현A수량수정_성북구보도교1_수량(성북천2)_경림가오지구_금광신갈(9.29)_82호선" xfId="1639" xr:uid="{00000000-0005-0000-0000-000059060000}"/>
    <cellStyle name="_3.육교구조계산서_덕성수량(신설2)_인화-논현A수량수정_성북구보도교1_수량(성북천2)_경림가오지구_금광신갈(9.29)_82호선(최종)" xfId="1640" xr:uid="{00000000-0005-0000-0000-00005A060000}"/>
    <cellStyle name="_3.육교구조계산서_덕성수량(신설2)_인화-논현A수량수정_성북구보도교1_수량(성북천2)_경림가오지구_금광신갈(9.29)_82호선(최종)_23호선" xfId="1641" xr:uid="{00000000-0005-0000-0000-00005B060000}"/>
    <cellStyle name="_3.육교구조계산서_덕성수량(신설2)_인화-논현A수량수정_성북구보도교1_수량(성북천2)_경림가오지구_금광신갈(9.29)_82호선_23호선" xfId="1642" xr:uid="{00000000-0005-0000-0000-00005C060000}"/>
    <cellStyle name="_3.육교구조계산서_덕성수량(신설2)_인화-논현A수량수정_성북구보도교1_수량(성북천2)_경림가오지구_금광신갈(9.29)_98호선" xfId="1643" xr:uid="{00000000-0005-0000-0000-00005D060000}"/>
    <cellStyle name="_3.육교구조계산서_덕성수량(신설2)_인화-논현A수량수정_성북구보도교1_수량(성북천2)_경림가오지구_금광신갈(9.29)_98호선_23호선" xfId="1644" xr:uid="{00000000-0005-0000-0000-00005E060000}"/>
    <cellStyle name="_3.육교구조계산서_덕성수량(신설2)_인화-논현A수량수정_성북구보도교1_수량(성북천2)_경림가오지구_금광신갈(9.29)_영사교외5개교" xfId="1645" xr:uid="{00000000-0005-0000-0000-00005F060000}"/>
    <cellStyle name="_3.육교구조계산서_덕성수량(신설2)_인화-논현A수량수정_성북구보도교1_수량(성북천2)_경림가오지구_금광신갈(9.29)_영사교외5개교_23호선" xfId="1646" xr:uid="{00000000-0005-0000-0000-000060060000}"/>
    <cellStyle name="_3.육교구조계산서_덕성수량(신설2)_인화-논현A수량수정_성북구보도교1_수량(성북천2)_경림가오지구_영사교외5개교" xfId="1647" xr:uid="{00000000-0005-0000-0000-000061060000}"/>
    <cellStyle name="_3.육교구조계산서_덕성수량(신설2)_인화-논현A수량수정_성북구보도교1_수량(성북천2)_경림가오지구_영사교외5개교_23호선" xfId="1648" xr:uid="{00000000-0005-0000-0000-000062060000}"/>
    <cellStyle name="_3.육교구조계산서_덕성수량(신설2)_인화-논현A수량수정_성북구보도교1_수량(성북천2)_금광신갈(9.29)" xfId="1649" xr:uid="{00000000-0005-0000-0000-000063060000}"/>
    <cellStyle name="_3.육교구조계산서_덕성수량(신설2)_인화-논현A수량수정_성북구보도교1_수량(성북천2)_금광신갈(9.29)_82호선" xfId="1650" xr:uid="{00000000-0005-0000-0000-000064060000}"/>
    <cellStyle name="_3.육교구조계산서_덕성수량(신설2)_인화-논현A수량수정_성북구보도교1_수량(성북천2)_금광신갈(9.29)_82호선(최종)" xfId="1651" xr:uid="{00000000-0005-0000-0000-000065060000}"/>
    <cellStyle name="_3.육교구조계산서_덕성수량(신설2)_인화-논현A수량수정_성북구보도교1_수량(성북천2)_금광신갈(9.29)_82호선(최종)_23호선" xfId="1652" xr:uid="{00000000-0005-0000-0000-000066060000}"/>
    <cellStyle name="_3.육교구조계산서_덕성수량(신설2)_인화-논현A수량수정_성북구보도교1_수량(성북천2)_금광신갈(9.29)_82호선_23호선" xfId="1653" xr:uid="{00000000-0005-0000-0000-000067060000}"/>
    <cellStyle name="_3.육교구조계산서_덕성수량(신설2)_인화-논현A수량수정_성북구보도교1_수량(성북천2)_금광신갈(9.29)_98호선" xfId="1654" xr:uid="{00000000-0005-0000-0000-000068060000}"/>
    <cellStyle name="_3.육교구조계산서_덕성수량(신설2)_인화-논현A수량수정_성북구보도교1_수량(성북천2)_금광신갈(9.29)_98호선_23호선" xfId="1655" xr:uid="{00000000-0005-0000-0000-000069060000}"/>
    <cellStyle name="_3.육교구조계산서_덕성수량(신설2)_인화-논현A수량수정_성북구보도교1_수량(성북천2)_금광신갈(9.29)_영사교외5개교" xfId="1656" xr:uid="{00000000-0005-0000-0000-00006A060000}"/>
    <cellStyle name="_3.육교구조계산서_덕성수량(신설2)_인화-논현A수량수정_성북구보도교1_수량(성북천2)_금광신갈(9.29)_영사교외5개교_23호선" xfId="1657" xr:uid="{00000000-0005-0000-0000-00006B060000}"/>
    <cellStyle name="_3.육교구조계산서_덕성수량(신설2)_인화-논현A수량수정_성북구보도교1_수량(성북천2)_영사교외5개교" xfId="1658" xr:uid="{00000000-0005-0000-0000-00006C060000}"/>
    <cellStyle name="_3.육교구조계산서_덕성수량(신설2)_인화-논현A수량수정_성북구보도교1_수량(성북천2)_영사교외5개교_23호선" xfId="1659" xr:uid="{00000000-0005-0000-0000-00006D060000}"/>
    <cellStyle name="_3.육교구조계산서_덕성수량(신설2)_인화-논현A수량수정_성북구보도교1_안성기초수량(0214완료)" xfId="1660" xr:uid="{00000000-0005-0000-0000-00006E060000}"/>
    <cellStyle name="_3.육교구조계산서_덕성수량(신설2)_인화-논현A수량수정_성북구보도교1_안성기초수량(0214완료)_82호선" xfId="1661" xr:uid="{00000000-0005-0000-0000-00006F060000}"/>
    <cellStyle name="_3.육교구조계산서_덕성수량(신설2)_인화-논현A수량수정_성북구보도교1_안성기초수량(0214완료)_82호선(최종)" xfId="1662" xr:uid="{00000000-0005-0000-0000-000070060000}"/>
    <cellStyle name="_3.육교구조계산서_덕성수량(신설2)_인화-논현A수량수정_성북구보도교1_안성기초수량(0214완료)_82호선(최종)_23호선" xfId="1663" xr:uid="{00000000-0005-0000-0000-000071060000}"/>
    <cellStyle name="_3.육교구조계산서_덕성수량(신설2)_인화-논현A수량수정_성북구보도교1_안성기초수량(0214완료)_82호선_23호선" xfId="1664" xr:uid="{00000000-0005-0000-0000-000072060000}"/>
    <cellStyle name="_3.육교구조계산서_덕성수량(신설2)_인화-논현A수량수정_성북구보도교1_안성기초수량(0214완료)_98호선" xfId="1665" xr:uid="{00000000-0005-0000-0000-000073060000}"/>
    <cellStyle name="_3.육교구조계산서_덕성수량(신설2)_인화-논현A수량수정_성북구보도교1_안성기초수량(0214완료)_98호선_23호선" xfId="1666" xr:uid="{00000000-0005-0000-0000-000074060000}"/>
    <cellStyle name="_3.육교구조계산서_덕성수량(신설2)_인화-논현A수량수정_성북구보도교1_안성기초수량(0214완료)_경림가오지구" xfId="1667" xr:uid="{00000000-0005-0000-0000-000075060000}"/>
    <cellStyle name="_3.육교구조계산서_덕성수량(신설2)_인화-논현A수량수정_성북구보도교1_안성기초수량(0214완료)_경림가오지구_82호선" xfId="1668" xr:uid="{00000000-0005-0000-0000-000076060000}"/>
    <cellStyle name="_3.육교구조계산서_덕성수량(신설2)_인화-논현A수량수정_성북구보도교1_안성기초수량(0214완료)_경림가오지구_82호선(최종)" xfId="1669" xr:uid="{00000000-0005-0000-0000-000077060000}"/>
    <cellStyle name="_3.육교구조계산서_덕성수량(신설2)_인화-논현A수량수정_성북구보도교1_안성기초수량(0214완료)_경림가오지구_82호선(최종)_23호선" xfId="1670" xr:uid="{00000000-0005-0000-0000-000078060000}"/>
    <cellStyle name="_3.육교구조계산서_덕성수량(신설2)_인화-논현A수량수정_성북구보도교1_안성기초수량(0214완료)_경림가오지구_82호선_23호선" xfId="1671" xr:uid="{00000000-0005-0000-0000-000079060000}"/>
    <cellStyle name="_3.육교구조계산서_덕성수량(신설2)_인화-논현A수량수정_성북구보도교1_안성기초수량(0214완료)_경림가오지구_98호선" xfId="1672" xr:uid="{00000000-0005-0000-0000-00007A060000}"/>
    <cellStyle name="_3.육교구조계산서_덕성수량(신설2)_인화-논현A수량수정_성북구보도교1_안성기초수량(0214완료)_경림가오지구_98호선_23호선" xfId="1673" xr:uid="{00000000-0005-0000-0000-00007B060000}"/>
    <cellStyle name="_3.육교구조계산서_덕성수량(신설2)_인화-논현A수량수정_성북구보도교1_안성기초수량(0214완료)_경림가오지구_경림가오지구" xfId="1674" xr:uid="{00000000-0005-0000-0000-00007C060000}"/>
    <cellStyle name="_3.육교구조계산서_덕성수량(신설2)_인화-논현A수량수정_성북구보도교1_안성기초수량(0214완료)_경림가오지구_경림가오지구_82호선" xfId="1675" xr:uid="{00000000-0005-0000-0000-00007D060000}"/>
    <cellStyle name="_3.육교구조계산서_덕성수량(신설2)_인화-논현A수량수정_성북구보도교1_안성기초수량(0214완료)_경림가오지구_경림가오지구_82호선(최종)" xfId="1676" xr:uid="{00000000-0005-0000-0000-00007E060000}"/>
    <cellStyle name="_3.육교구조계산서_덕성수량(신설2)_인화-논현A수량수정_성북구보도교1_안성기초수량(0214완료)_경림가오지구_경림가오지구_82호선(최종)_23호선" xfId="1677" xr:uid="{00000000-0005-0000-0000-00007F060000}"/>
    <cellStyle name="_3.육교구조계산서_덕성수량(신설2)_인화-논현A수량수정_성북구보도교1_안성기초수량(0214완료)_경림가오지구_경림가오지구_82호선_23호선" xfId="1678" xr:uid="{00000000-0005-0000-0000-000080060000}"/>
    <cellStyle name="_3.육교구조계산서_덕성수량(신설2)_인화-논현A수량수정_성북구보도교1_안성기초수량(0214완료)_경림가오지구_경림가오지구_98호선" xfId="1679" xr:uid="{00000000-0005-0000-0000-000081060000}"/>
    <cellStyle name="_3.육교구조계산서_덕성수량(신설2)_인화-논현A수량수정_성북구보도교1_안성기초수량(0214완료)_경림가오지구_경림가오지구_98호선_23호선" xfId="1680" xr:uid="{00000000-0005-0000-0000-000082060000}"/>
    <cellStyle name="_3.육교구조계산서_덕성수량(신설2)_인화-논현A수량수정_성북구보도교1_안성기초수량(0214완료)_경림가오지구_경림가오지구_금광신갈(9.29)" xfId="1681" xr:uid="{00000000-0005-0000-0000-000083060000}"/>
    <cellStyle name="_3.육교구조계산서_덕성수량(신설2)_인화-논현A수량수정_성북구보도교1_안성기초수량(0214완료)_경림가오지구_경림가오지구_금광신갈(9.29)_82호선" xfId="1682" xr:uid="{00000000-0005-0000-0000-000084060000}"/>
    <cellStyle name="_3.육교구조계산서_덕성수량(신설2)_인화-논현A수량수정_성북구보도교1_안성기초수량(0214완료)_경림가오지구_경림가오지구_금광신갈(9.29)_82호선(최종)" xfId="1683" xr:uid="{00000000-0005-0000-0000-000085060000}"/>
    <cellStyle name="_3.육교구조계산서_덕성수량(신설2)_인화-논현A수량수정_성북구보도교1_안성기초수량(0214완료)_경림가오지구_경림가오지구_금광신갈(9.29)_82호선(최종)_23호선" xfId="1684" xr:uid="{00000000-0005-0000-0000-000086060000}"/>
    <cellStyle name="_3.육교구조계산서_덕성수량(신설2)_인화-논현A수량수정_성북구보도교1_안성기초수량(0214완료)_경림가오지구_경림가오지구_금광신갈(9.29)_82호선_23호선" xfId="1685" xr:uid="{00000000-0005-0000-0000-000087060000}"/>
    <cellStyle name="_3.육교구조계산서_덕성수량(신설2)_인화-논현A수량수정_성북구보도교1_안성기초수량(0214완료)_경림가오지구_경림가오지구_금광신갈(9.29)_98호선" xfId="1686" xr:uid="{00000000-0005-0000-0000-000088060000}"/>
    <cellStyle name="_3.육교구조계산서_덕성수량(신설2)_인화-논현A수량수정_성북구보도교1_안성기초수량(0214완료)_경림가오지구_경림가오지구_금광신갈(9.29)_98호선_23호선" xfId="1687" xr:uid="{00000000-0005-0000-0000-000089060000}"/>
    <cellStyle name="_3.육교구조계산서_덕성수량(신설2)_인화-논현A수량수정_성북구보도교1_안성기초수량(0214완료)_경림가오지구_경림가오지구_금광신갈(9.29)_영사교외5개교" xfId="1688" xr:uid="{00000000-0005-0000-0000-00008A060000}"/>
    <cellStyle name="_3.육교구조계산서_덕성수량(신설2)_인화-논현A수량수정_성북구보도교1_안성기초수량(0214완료)_경림가오지구_경림가오지구_금광신갈(9.29)_영사교외5개교_23호선" xfId="1689" xr:uid="{00000000-0005-0000-0000-00008B060000}"/>
    <cellStyle name="_3.육교구조계산서_덕성수량(신설2)_인화-논현A수량수정_성북구보도교1_안성기초수량(0214완료)_경림가오지구_경림가오지구_영사교외5개교" xfId="1690" xr:uid="{00000000-0005-0000-0000-00008C060000}"/>
    <cellStyle name="_3.육교구조계산서_덕성수량(신설2)_인화-논현A수량수정_성북구보도교1_안성기초수량(0214완료)_경림가오지구_경림가오지구_영사교외5개교_23호선" xfId="1691" xr:uid="{00000000-0005-0000-0000-00008D060000}"/>
    <cellStyle name="_3.육교구조계산서_덕성수량(신설2)_인화-논현A수량수정_성북구보도교1_안성기초수량(0214완료)_경림가오지구_금광신갈(9.29)" xfId="1692" xr:uid="{00000000-0005-0000-0000-00008E060000}"/>
    <cellStyle name="_3.육교구조계산서_덕성수량(신설2)_인화-논현A수량수정_성북구보도교1_안성기초수량(0214완료)_경림가오지구_금광신갈(9.29)_82호선" xfId="1693" xr:uid="{00000000-0005-0000-0000-00008F060000}"/>
    <cellStyle name="_3.육교구조계산서_덕성수량(신설2)_인화-논현A수량수정_성북구보도교1_안성기초수량(0214완료)_경림가오지구_금광신갈(9.29)_82호선(최종)" xfId="1694" xr:uid="{00000000-0005-0000-0000-000090060000}"/>
    <cellStyle name="_3.육교구조계산서_덕성수량(신설2)_인화-논현A수량수정_성북구보도교1_안성기초수량(0214완료)_경림가오지구_금광신갈(9.29)_82호선(최종)_23호선" xfId="1695" xr:uid="{00000000-0005-0000-0000-000091060000}"/>
    <cellStyle name="_3.육교구조계산서_덕성수량(신설2)_인화-논현A수량수정_성북구보도교1_안성기초수량(0214완료)_경림가오지구_금광신갈(9.29)_82호선_23호선" xfId="1696" xr:uid="{00000000-0005-0000-0000-000092060000}"/>
    <cellStyle name="_3.육교구조계산서_덕성수량(신설2)_인화-논현A수량수정_성북구보도교1_안성기초수량(0214완료)_경림가오지구_금광신갈(9.29)_98호선" xfId="1697" xr:uid="{00000000-0005-0000-0000-000093060000}"/>
    <cellStyle name="_3.육교구조계산서_덕성수량(신설2)_인화-논현A수량수정_성북구보도교1_안성기초수량(0214완료)_경림가오지구_금광신갈(9.29)_98호선_23호선" xfId="1698" xr:uid="{00000000-0005-0000-0000-000094060000}"/>
    <cellStyle name="_3.육교구조계산서_덕성수량(신설2)_인화-논현A수량수정_성북구보도교1_안성기초수량(0214완료)_경림가오지구_금광신갈(9.29)_영사교외5개교" xfId="1699" xr:uid="{00000000-0005-0000-0000-000095060000}"/>
    <cellStyle name="_3.육교구조계산서_덕성수량(신설2)_인화-논현A수량수정_성북구보도교1_안성기초수량(0214완료)_경림가오지구_금광신갈(9.29)_영사교외5개교_23호선" xfId="1700" xr:uid="{00000000-0005-0000-0000-000096060000}"/>
    <cellStyle name="_3.육교구조계산서_덕성수량(신설2)_인화-논현A수량수정_성북구보도교1_안성기초수량(0214완료)_경림가오지구_영사교외5개교" xfId="1701" xr:uid="{00000000-0005-0000-0000-000097060000}"/>
    <cellStyle name="_3.육교구조계산서_덕성수량(신설2)_인화-논현A수량수정_성북구보도교1_안성기초수량(0214완료)_경림가오지구_영사교외5개교_23호선" xfId="1702" xr:uid="{00000000-0005-0000-0000-000098060000}"/>
    <cellStyle name="_3.육교구조계산서_덕성수량(신설2)_인화-논현A수량수정_성북구보도교1_안성기초수량(0214완료)_금광신갈(9.29)" xfId="1703" xr:uid="{00000000-0005-0000-0000-000099060000}"/>
    <cellStyle name="_3.육교구조계산서_덕성수량(신설2)_인화-논현A수량수정_성북구보도교1_안성기초수량(0214완료)_금광신갈(9.29)_82호선" xfId="1704" xr:uid="{00000000-0005-0000-0000-00009A060000}"/>
    <cellStyle name="_3.육교구조계산서_덕성수량(신설2)_인화-논현A수량수정_성북구보도교1_안성기초수량(0214완료)_금광신갈(9.29)_82호선(최종)" xfId="1705" xr:uid="{00000000-0005-0000-0000-00009B060000}"/>
    <cellStyle name="_3.육교구조계산서_덕성수량(신설2)_인화-논현A수량수정_성북구보도교1_안성기초수량(0214완료)_금광신갈(9.29)_82호선(최종)_23호선" xfId="1706" xr:uid="{00000000-0005-0000-0000-00009C060000}"/>
    <cellStyle name="_3.육교구조계산서_덕성수량(신설2)_인화-논현A수량수정_성북구보도교1_안성기초수량(0214완료)_금광신갈(9.29)_82호선_23호선" xfId="1707" xr:uid="{00000000-0005-0000-0000-00009D060000}"/>
    <cellStyle name="_3.육교구조계산서_덕성수량(신설2)_인화-논현A수량수정_성북구보도교1_안성기초수량(0214완료)_금광신갈(9.29)_98호선" xfId="1708" xr:uid="{00000000-0005-0000-0000-00009E060000}"/>
    <cellStyle name="_3.육교구조계산서_덕성수량(신설2)_인화-논현A수량수정_성북구보도교1_안성기초수량(0214완료)_금광신갈(9.29)_98호선_23호선" xfId="1709" xr:uid="{00000000-0005-0000-0000-00009F060000}"/>
    <cellStyle name="_3.육교구조계산서_덕성수량(신설2)_인화-논현A수량수정_성북구보도교1_안성기초수량(0214완료)_금광신갈(9.29)_영사교외5개교" xfId="1710" xr:uid="{00000000-0005-0000-0000-0000A0060000}"/>
    <cellStyle name="_3.육교구조계산서_덕성수량(신설2)_인화-논현A수량수정_성북구보도교1_안성기초수량(0214완료)_금광신갈(9.29)_영사교외5개교_23호선" xfId="1711" xr:uid="{00000000-0005-0000-0000-0000A1060000}"/>
    <cellStyle name="_3.육교구조계산서_덕성수량(신설2)_인화-논현A수량수정_성북구보도교1_안성기초수량(0214완료)_영사교외5개교" xfId="1712" xr:uid="{00000000-0005-0000-0000-0000A2060000}"/>
    <cellStyle name="_3.육교구조계산서_덕성수량(신설2)_인화-논현A수량수정_성북구보도교1_안성기초수량(0214완료)_영사교외5개교_23호선" xfId="1713" xr:uid="{00000000-0005-0000-0000-0000A3060000}"/>
    <cellStyle name="_3.육교구조계산서_덕성수량(신설2)_인화-논현A수량수정_성북구보도교1_영사교외5개교" xfId="1714" xr:uid="{00000000-0005-0000-0000-0000A4060000}"/>
    <cellStyle name="_3.육교구조계산서_덕성수량(신설2)_인화-논현A수량수정_성북구보도교1_영사교외5개교_23호선" xfId="1715" xr:uid="{00000000-0005-0000-0000-0000A5060000}"/>
    <cellStyle name="_3.육교구조계산서_덕성수량(신설2)_인화-논현A수량수정_안성공도(하부공)수량" xfId="1716" xr:uid="{00000000-0005-0000-0000-0000A6060000}"/>
    <cellStyle name="_3.육교구조계산서_덕성수량(신설2)_인화-논현A수량수정_안성공도(하부공)수량_82호선" xfId="1717" xr:uid="{00000000-0005-0000-0000-0000A7060000}"/>
    <cellStyle name="_3.육교구조계산서_덕성수량(신설2)_인화-논현A수량수정_안성공도(하부공)수량_82호선(최종)" xfId="1718" xr:uid="{00000000-0005-0000-0000-0000A8060000}"/>
    <cellStyle name="_3.육교구조계산서_덕성수량(신설2)_인화-논현A수량수정_안성공도(하부공)수량_82호선(최종)_23호선" xfId="1719" xr:uid="{00000000-0005-0000-0000-0000A9060000}"/>
    <cellStyle name="_3.육교구조계산서_덕성수량(신설2)_인화-논현A수량수정_안성공도(하부공)수량_82호선_23호선" xfId="1720" xr:uid="{00000000-0005-0000-0000-0000AA060000}"/>
    <cellStyle name="_3.육교구조계산서_덕성수량(신설2)_인화-논현A수량수정_안성공도(하부공)수량_98호선" xfId="1721" xr:uid="{00000000-0005-0000-0000-0000AB060000}"/>
    <cellStyle name="_3.육교구조계산서_덕성수량(신설2)_인화-논현A수량수정_안성공도(하부공)수량_98호선_23호선" xfId="1722" xr:uid="{00000000-0005-0000-0000-0000AC060000}"/>
    <cellStyle name="_3.육교구조계산서_덕성수량(신설2)_인화-논현A수량수정_안성공도(하부공)수량_경림가오지구" xfId="1723" xr:uid="{00000000-0005-0000-0000-0000AD060000}"/>
    <cellStyle name="_3.육교구조계산서_덕성수량(신설2)_인화-논현A수량수정_안성공도(하부공)수량_경림가오지구_82호선" xfId="1724" xr:uid="{00000000-0005-0000-0000-0000AE060000}"/>
    <cellStyle name="_3.육교구조계산서_덕성수량(신설2)_인화-논현A수량수정_안성공도(하부공)수량_경림가오지구_82호선(최종)" xfId="1725" xr:uid="{00000000-0005-0000-0000-0000AF060000}"/>
    <cellStyle name="_3.육교구조계산서_덕성수량(신설2)_인화-논현A수량수정_안성공도(하부공)수량_경림가오지구_82호선(최종)_23호선" xfId="1726" xr:uid="{00000000-0005-0000-0000-0000B0060000}"/>
    <cellStyle name="_3.육교구조계산서_덕성수량(신설2)_인화-논현A수량수정_안성공도(하부공)수량_경림가오지구_82호선_23호선" xfId="1727" xr:uid="{00000000-0005-0000-0000-0000B1060000}"/>
    <cellStyle name="_3.육교구조계산서_덕성수량(신설2)_인화-논현A수량수정_안성공도(하부공)수량_경림가오지구_98호선" xfId="1728" xr:uid="{00000000-0005-0000-0000-0000B2060000}"/>
    <cellStyle name="_3.육교구조계산서_덕성수량(신설2)_인화-논현A수량수정_안성공도(하부공)수량_경림가오지구_98호선_23호선" xfId="1729" xr:uid="{00000000-0005-0000-0000-0000B3060000}"/>
    <cellStyle name="_3.육교구조계산서_덕성수량(신설2)_인화-논현A수량수정_안성공도(하부공)수량_경림가오지구_금광신갈(9.29)" xfId="1730" xr:uid="{00000000-0005-0000-0000-0000B4060000}"/>
    <cellStyle name="_3.육교구조계산서_덕성수량(신설2)_인화-논현A수량수정_안성공도(하부공)수량_경림가오지구_금광신갈(9.29)_82호선" xfId="1731" xr:uid="{00000000-0005-0000-0000-0000B5060000}"/>
    <cellStyle name="_3.육교구조계산서_덕성수량(신설2)_인화-논현A수량수정_안성공도(하부공)수량_경림가오지구_금광신갈(9.29)_82호선(최종)" xfId="1732" xr:uid="{00000000-0005-0000-0000-0000B6060000}"/>
    <cellStyle name="_3.육교구조계산서_덕성수량(신설2)_인화-논현A수량수정_안성공도(하부공)수량_경림가오지구_금광신갈(9.29)_82호선(최종)_23호선" xfId="1733" xr:uid="{00000000-0005-0000-0000-0000B7060000}"/>
    <cellStyle name="_3.육교구조계산서_덕성수량(신설2)_인화-논현A수량수정_안성공도(하부공)수량_경림가오지구_금광신갈(9.29)_82호선_23호선" xfId="1734" xr:uid="{00000000-0005-0000-0000-0000B8060000}"/>
    <cellStyle name="_3.육교구조계산서_덕성수량(신설2)_인화-논현A수량수정_안성공도(하부공)수량_경림가오지구_금광신갈(9.29)_98호선" xfId="1735" xr:uid="{00000000-0005-0000-0000-0000B9060000}"/>
    <cellStyle name="_3.육교구조계산서_덕성수량(신설2)_인화-논현A수량수정_안성공도(하부공)수량_경림가오지구_금광신갈(9.29)_98호선_23호선" xfId="1736" xr:uid="{00000000-0005-0000-0000-0000BA060000}"/>
    <cellStyle name="_3.육교구조계산서_덕성수량(신설2)_인화-논현A수량수정_안성공도(하부공)수량_경림가오지구_금광신갈(9.29)_영사교외5개교" xfId="1737" xr:uid="{00000000-0005-0000-0000-0000BB060000}"/>
    <cellStyle name="_3.육교구조계산서_덕성수량(신설2)_인화-논현A수량수정_안성공도(하부공)수량_경림가오지구_금광신갈(9.29)_영사교외5개교_23호선" xfId="1738" xr:uid="{00000000-0005-0000-0000-0000BC060000}"/>
    <cellStyle name="_3.육교구조계산서_덕성수량(신설2)_인화-논현A수량수정_안성공도(하부공)수량_경림가오지구_영사교외5개교" xfId="1739" xr:uid="{00000000-0005-0000-0000-0000BD060000}"/>
    <cellStyle name="_3.육교구조계산서_덕성수량(신설2)_인화-논현A수량수정_안성공도(하부공)수량_경림가오지구_영사교외5개교_23호선" xfId="1740" xr:uid="{00000000-0005-0000-0000-0000BE060000}"/>
    <cellStyle name="_3.육교구조계산서_덕성수량(신설2)_인화-논현A수량수정_안성공도(하부공)수량_금광신갈(9.29)" xfId="1741" xr:uid="{00000000-0005-0000-0000-0000BF060000}"/>
    <cellStyle name="_3.육교구조계산서_덕성수량(신설2)_인화-논현A수량수정_안성공도(하부공)수량_금광신갈(9.29)_82호선" xfId="1742" xr:uid="{00000000-0005-0000-0000-0000C0060000}"/>
    <cellStyle name="_3.육교구조계산서_덕성수량(신설2)_인화-논현A수량수정_안성공도(하부공)수량_금광신갈(9.29)_82호선(최종)" xfId="1743" xr:uid="{00000000-0005-0000-0000-0000C1060000}"/>
    <cellStyle name="_3.육교구조계산서_덕성수량(신설2)_인화-논현A수량수정_안성공도(하부공)수량_금광신갈(9.29)_82호선(최종)_23호선" xfId="1744" xr:uid="{00000000-0005-0000-0000-0000C2060000}"/>
    <cellStyle name="_3.육교구조계산서_덕성수량(신설2)_인화-논현A수량수정_안성공도(하부공)수량_금광신갈(9.29)_82호선_23호선" xfId="1745" xr:uid="{00000000-0005-0000-0000-0000C3060000}"/>
    <cellStyle name="_3.육교구조계산서_덕성수량(신설2)_인화-논현A수량수정_안성공도(하부공)수량_금광신갈(9.29)_98호선" xfId="1746" xr:uid="{00000000-0005-0000-0000-0000C4060000}"/>
    <cellStyle name="_3.육교구조계산서_덕성수량(신설2)_인화-논현A수량수정_안성공도(하부공)수량_금광신갈(9.29)_98호선_23호선" xfId="1747" xr:uid="{00000000-0005-0000-0000-0000C5060000}"/>
    <cellStyle name="_3.육교구조계산서_덕성수량(신설2)_인화-논현A수량수정_안성공도(하부공)수량_금광신갈(9.29)_영사교외5개교" xfId="1748" xr:uid="{00000000-0005-0000-0000-0000C6060000}"/>
    <cellStyle name="_3.육교구조계산서_덕성수량(신설2)_인화-논현A수량수정_안성공도(하부공)수량_금광신갈(9.29)_영사교외5개교_23호선" xfId="1749" xr:uid="{00000000-0005-0000-0000-0000C7060000}"/>
    <cellStyle name="_3.육교구조계산서_덕성수량(신설2)_인화-논현A수량수정_안성공도(하부공)수량_안성기초수량(0214완료)" xfId="1750" xr:uid="{00000000-0005-0000-0000-0000C8060000}"/>
    <cellStyle name="_3.육교구조계산서_덕성수량(신설2)_인화-논현A수량수정_안성공도(하부공)수량_안성기초수량(0214완료)_82호선" xfId="1751" xr:uid="{00000000-0005-0000-0000-0000C9060000}"/>
    <cellStyle name="_3.육교구조계산서_덕성수량(신설2)_인화-논현A수량수정_안성공도(하부공)수량_안성기초수량(0214완료)_82호선(최종)" xfId="1752" xr:uid="{00000000-0005-0000-0000-0000CA060000}"/>
    <cellStyle name="_3.육교구조계산서_덕성수량(신설2)_인화-논현A수량수정_안성공도(하부공)수량_안성기초수량(0214완료)_82호선(최종)_23호선" xfId="1753" xr:uid="{00000000-0005-0000-0000-0000CB060000}"/>
    <cellStyle name="_3.육교구조계산서_덕성수량(신설2)_인화-논현A수량수정_안성공도(하부공)수량_안성기초수량(0214완료)_82호선_23호선" xfId="1754" xr:uid="{00000000-0005-0000-0000-0000CC060000}"/>
    <cellStyle name="_3.육교구조계산서_덕성수량(신설2)_인화-논현A수량수정_안성공도(하부공)수량_안성기초수량(0214완료)_98호선" xfId="1755" xr:uid="{00000000-0005-0000-0000-0000CD060000}"/>
    <cellStyle name="_3.육교구조계산서_덕성수량(신설2)_인화-논현A수량수정_안성공도(하부공)수량_안성기초수량(0214완료)_98호선_23호선" xfId="1756" xr:uid="{00000000-0005-0000-0000-0000CE060000}"/>
    <cellStyle name="_3.육교구조계산서_덕성수량(신설2)_인화-논현A수량수정_안성공도(하부공)수량_안성기초수량(0214완료)_경림가오지구" xfId="1757" xr:uid="{00000000-0005-0000-0000-0000CF060000}"/>
    <cellStyle name="_3.육교구조계산서_덕성수량(신설2)_인화-논현A수량수정_안성공도(하부공)수량_안성기초수량(0214완료)_경림가오지구_82호선" xfId="1758" xr:uid="{00000000-0005-0000-0000-0000D0060000}"/>
    <cellStyle name="_3.육교구조계산서_덕성수량(신설2)_인화-논현A수량수정_안성공도(하부공)수량_안성기초수량(0214완료)_경림가오지구_82호선(최종)" xfId="1759" xr:uid="{00000000-0005-0000-0000-0000D1060000}"/>
    <cellStyle name="_3.육교구조계산서_덕성수량(신설2)_인화-논현A수량수정_안성공도(하부공)수량_안성기초수량(0214완료)_경림가오지구_82호선(최종)_23호선" xfId="1760" xr:uid="{00000000-0005-0000-0000-0000D2060000}"/>
    <cellStyle name="_3.육교구조계산서_덕성수량(신설2)_인화-논현A수량수정_안성공도(하부공)수량_안성기초수량(0214완료)_경림가오지구_82호선_23호선" xfId="1761" xr:uid="{00000000-0005-0000-0000-0000D3060000}"/>
    <cellStyle name="_3.육교구조계산서_덕성수량(신설2)_인화-논현A수량수정_안성공도(하부공)수량_안성기초수량(0214완료)_경림가오지구_98호선" xfId="1762" xr:uid="{00000000-0005-0000-0000-0000D4060000}"/>
    <cellStyle name="_3.육교구조계산서_덕성수량(신설2)_인화-논현A수량수정_안성공도(하부공)수량_안성기초수량(0214완료)_경림가오지구_98호선_23호선" xfId="1763" xr:uid="{00000000-0005-0000-0000-0000D5060000}"/>
    <cellStyle name="_3.육교구조계산서_덕성수량(신설2)_인화-논현A수량수정_안성공도(하부공)수량_안성기초수량(0214완료)_경림가오지구_경림가오지구" xfId="1764" xr:uid="{00000000-0005-0000-0000-0000D6060000}"/>
    <cellStyle name="_3.육교구조계산서_덕성수량(신설2)_인화-논현A수량수정_안성공도(하부공)수량_안성기초수량(0214완료)_경림가오지구_경림가오지구_82호선" xfId="1765" xr:uid="{00000000-0005-0000-0000-0000D7060000}"/>
    <cellStyle name="_3.육교구조계산서_덕성수량(신설2)_인화-논현A수량수정_안성공도(하부공)수량_안성기초수량(0214완료)_경림가오지구_경림가오지구_82호선(최종)" xfId="1766" xr:uid="{00000000-0005-0000-0000-0000D8060000}"/>
    <cellStyle name="_3.육교구조계산서_덕성수량(신설2)_인화-논현A수량수정_안성공도(하부공)수량_안성기초수량(0214완료)_경림가오지구_경림가오지구_82호선(최종)_23호선" xfId="1767" xr:uid="{00000000-0005-0000-0000-0000D9060000}"/>
    <cellStyle name="_3.육교구조계산서_덕성수량(신설2)_인화-논현A수량수정_안성공도(하부공)수량_안성기초수량(0214완료)_경림가오지구_경림가오지구_82호선_23호선" xfId="1768" xr:uid="{00000000-0005-0000-0000-0000DA060000}"/>
    <cellStyle name="_3.육교구조계산서_덕성수량(신설2)_인화-논현A수량수정_안성공도(하부공)수량_안성기초수량(0214완료)_경림가오지구_경림가오지구_98호선" xfId="1769" xr:uid="{00000000-0005-0000-0000-0000DB060000}"/>
    <cellStyle name="_3.육교구조계산서_덕성수량(신설2)_인화-논현A수량수정_안성공도(하부공)수량_안성기초수량(0214완료)_경림가오지구_경림가오지구_98호선_23호선" xfId="1770" xr:uid="{00000000-0005-0000-0000-0000DC060000}"/>
    <cellStyle name="_3.육교구조계산서_덕성수량(신설2)_인화-논현A수량수정_안성공도(하부공)수량_안성기초수량(0214완료)_경림가오지구_경림가오지구_금광신갈(9.29)" xfId="1771" xr:uid="{00000000-0005-0000-0000-0000DD060000}"/>
    <cellStyle name="_3.육교구조계산서_덕성수량(신설2)_인화-논현A수량수정_안성공도(하부공)수량_안성기초수량(0214완료)_경림가오지구_경림가오지구_금광신갈(9.29)_82호선" xfId="1772" xr:uid="{00000000-0005-0000-0000-0000DE060000}"/>
    <cellStyle name="_3.육교구조계산서_덕성수량(신설2)_인화-논현A수량수정_안성공도(하부공)수량_안성기초수량(0214완료)_경림가오지구_경림가오지구_금광신갈(9.29)_82호선(최종)" xfId="1773" xr:uid="{00000000-0005-0000-0000-0000DF060000}"/>
    <cellStyle name="_3.육교구조계산서_덕성수량(신설2)_인화-논현A수량수정_안성공도(하부공)수량_안성기초수량(0214완료)_경림가오지구_경림가오지구_금광신갈(9.29)_82호선(최종)_23호선" xfId="1774" xr:uid="{00000000-0005-0000-0000-0000E0060000}"/>
    <cellStyle name="_3.육교구조계산서_덕성수량(신설2)_인화-논현A수량수정_안성공도(하부공)수량_안성기초수량(0214완료)_경림가오지구_경림가오지구_금광신갈(9.29)_82호선_23호선" xfId="1775" xr:uid="{00000000-0005-0000-0000-0000E1060000}"/>
    <cellStyle name="_3.육교구조계산서_덕성수량(신설2)_인화-논현A수량수정_안성공도(하부공)수량_안성기초수량(0214완료)_경림가오지구_경림가오지구_금광신갈(9.29)_98호선" xfId="1776" xr:uid="{00000000-0005-0000-0000-0000E2060000}"/>
    <cellStyle name="_3.육교구조계산서_덕성수량(신설2)_인화-논현A수량수정_안성공도(하부공)수량_안성기초수량(0214완료)_경림가오지구_경림가오지구_금광신갈(9.29)_98호선_23호선" xfId="1777" xr:uid="{00000000-0005-0000-0000-0000E3060000}"/>
    <cellStyle name="_3.육교구조계산서_덕성수량(신설2)_인화-논현A수량수정_안성공도(하부공)수량_안성기초수량(0214완료)_경림가오지구_경림가오지구_금광신갈(9.29)_영사교외5개교" xfId="1778" xr:uid="{00000000-0005-0000-0000-0000E4060000}"/>
    <cellStyle name="_3.육교구조계산서_덕성수량(신설2)_인화-논현A수량수정_안성공도(하부공)수량_안성기초수량(0214완료)_경림가오지구_경림가오지구_금광신갈(9.29)_영사교외5개교_23호선" xfId="1779" xr:uid="{00000000-0005-0000-0000-0000E5060000}"/>
    <cellStyle name="_3.육교구조계산서_덕성수량(신설2)_인화-논현A수량수정_안성공도(하부공)수량_안성기초수량(0214완료)_경림가오지구_경림가오지구_영사교외5개교" xfId="1780" xr:uid="{00000000-0005-0000-0000-0000E6060000}"/>
    <cellStyle name="_3.육교구조계산서_덕성수량(신설2)_인화-논현A수량수정_안성공도(하부공)수량_안성기초수량(0214완료)_경림가오지구_경림가오지구_영사교외5개교_23호선" xfId="1781" xr:uid="{00000000-0005-0000-0000-0000E7060000}"/>
    <cellStyle name="_3.육교구조계산서_덕성수량(신설2)_인화-논현A수량수정_안성공도(하부공)수량_안성기초수량(0214완료)_경림가오지구_금광신갈(9.29)" xfId="1782" xr:uid="{00000000-0005-0000-0000-0000E8060000}"/>
    <cellStyle name="_3.육교구조계산서_덕성수량(신설2)_인화-논현A수량수정_안성공도(하부공)수량_안성기초수량(0214완료)_경림가오지구_금광신갈(9.29)_82호선" xfId="1783" xr:uid="{00000000-0005-0000-0000-0000E9060000}"/>
    <cellStyle name="_3.육교구조계산서_덕성수량(신설2)_인화-논현A수량수정_안성공도(하부공)수량_안성기초수량(0214완료)_경림가오지구_금광신갈(9.29)_82호선(최종)" xfId="1784" xr:uid="{00000000-0005-0000-0000-0000EA060000}"/>
    <cellStyle name="_3.육교구조계산서_덕성수량(신설2)_인화-논현A수량수정_안성공도(하부공)수량_안성기초수량(0214완료)_경림가오지구_금광신갈(9.29)_82호선(최종)_23호선" xfId="1785" xr:uid="{00000000-0005-0000-0000-0000EB060000}"/>
    <cellStyle name="_3.육교구조계산서_덕성수량(신설2)_인화-논현A수량수정_안성공도(하부공)수량_안성기초수량(0214완료)_경림가오지구_금광신갈(9.29)_82호선_23호선" xfId="1786" xr:uid="{00000000-0005-0000-0000-0000EC060000}"/>
    <cellStyle name="_3.육교구조계산서_덕성수량(신설2)_인화-논현A수량수정_안성공도(하부공)수량_안성기초수량(0214완료)_경림가오지구_금광신갈(9.29)_98호선" xfId="1787" xr:uid="{00000000-0005-0000-0000-0000ED060000}"/>
    <cellStyle name="_3.육교구조계산서_덕성수량(신설2)_인화-논현A수량수정_안성공도(하부공)수량_안성기초수량(0214완료)_경림가오지구_금광신갈(9.29)_98호선_23호선" xfId="1788" xr:uid="{00000000-0005-0000-0000-0000EE060000}"/>
    <cellStyle name="_3.육교구조계산서_덕성수량(신설2)_인화-논현A수량수정_안성공도(하부공)수량_안성기초수량(0214완료)_경림가오지구_금광신갈(9.29)_영사교외5개교" xfId="1789" xr:uid="{00000000-0005-0000-0000-0000EF060000}"/>
    <cellStyle name="_3.육교구조계산서_덕성수량(신설2)_인화-논현A수량수정_안성공도(하부공)수량_안성기초수량(0214완료)_경림가오지구_금광신갈(9.29)_영사교외5개교_23호선" xfId="1790" xr:uid="{00000000-0005-0000-0000-0000F0060000}"/>
    <cellStyle name="_3.육교구조계산서_덕성수량(신설2)_인화-논현A수량수정_안성공도(하부공)수량_안성기초수량(0214완료)_경림가오지구_영사교외5개교" xfId="1791" xr:uid="{00000000-0005-0000-0000-0000F1060000}"/>
    <cellStyle name="_3.육교구조계산서_덕성수량(신설2)_인화-논현A수량수정_안성공도(하부공)수량_안성기초수량(0214완료)_경림가오지구_영사교외5개교_23호선" xfId="1792" xr:uid="{00000000-0005-0000-0000-0000F2060000}"/>
    <cellStyle name="_3.육교구조계산서_덕성수량(신설2)_인화-논현A수량수정_안성공도(하부공)수량_안성기초수량(0214완료)_금광신갈(9.29)" xfId="1793" xr:uid="{00000000-0005-0000-0000-0000F3060000}"/>
    <cellStyle name="_3.육교구조계산서_덕성수량(신설2)_인화-논현A수량수정_안성공도(하부공)수량_안성기초수량(0214완료)_금광신갈(9.29)_82호선" xfId="1794" xr:uid="{00000000-0005-0000-0000-0000F4060000}"/>
    <cellStyle name="_3.육교구조계산서_덕성수량(신설2)_인화-논현A수량수정_안성공도(하부공)수량_안성기초수량(0214완료)_금광신갈(9.29)_82호선(최종)" xfId="1795" xr:uid="{00000000-0005-0000-0000-0000F5060000}"/>
    <cellStyle name="_3.육교구조계산서_덕성수량(신설2)_인화-논현A수량수정_안성공도(하부공)수량_안성기초수량(0214완료)_금광신갈(9.29)_82호선(최종)_23호선" xfId="1796" xr:uid="{00000000-0005-0000-0000-0000F6060000}"/>
    <cellStyle name="_3.육교구조계산서_덕성수량(신설2)_인화-논현A수량수정_안성공도(하부공)수량_안성기초수량(0214완료)_금광신갈(9.29)_82호선_23호선" xfId="1797" xr:uid="{00000000-0005-0000-0000-0000F7060000}"/>
    <cellStyle name="_3.육교구조계산서_덕성수량(신설2)_인화-논현A수량수정_안성공도(하부공)수량_안성기초수량(0214완료)_금광신갈(9.29)_98호선" xfId="1798" xr:uid="{00000000-0005-0000-0000-0000F8060000}"/>
    <cellStyle name="_3.육교구조계산서_덕성수량(신설2)_인화-논현A수량수정_안성공도(하부공)수량_안성기초수량(0214완료)_금광신갈(9.29)_98호선_23호선" xfId="1799" xr:uid="{00000000-0005-0000-0000-0000F9060000}"/>
    <cellStyle name="_3.육교구조계산서_덕성수량(신설2)_인화-논현A수량수정_안성공도(하부공)수량_안성기초수량(0214완료)_금광신갈(9.29)_영사교외5개교" xfId="1800" xr:uid="{00000000-0005-0000-0000-0000FA060000}"/>
    <cellStyle name="_3.육교구조계산서_덕성수량(신설2)_인화-논현A수량수정_안성공도(하부공)수량_안성기초수량(0214완료)_금광신갈(9.29)_영사교외5개교_23호선" xfId="1801" xr:uid="{00000000-0005-0000-0000-0000FB060000}"/>
    <cellStyle name="_3.육교구조계산서_덕성수량(신설2)_인화-논현A수량수정_안성공도(하부공)수량_안성기초수량(0214완료)_영사교외5개교" xfId="1802" xr:uid="{00000000-0005-0000-0000-0000FC060000}"/>
    <cellStyle name="_3.육교구조계산서_덕성수량(신설2)_인화-논현A수량수정_안성공도(하부공)수량_안성기초수량(0214완료)_영사교외5개교_23호선" xfId="1803" xr:uid="{00000000-0005-0000-0000-0000FD060000}"/>
    <cellStyle name="_3.육교구조계산서_덕성수량(신설2)_인화-논현A수량수정_안성공도(하부공)수량_영사교외5개교" xfId="1804" xr:uid="{00000000-0005-0000-0000-0000FE060000}"/>
    <cellStyle name="_3.육교구조계산서_덕성수량(신설2)_인화-논현A수량수정_안성공도(하부공)수량_영사교외5개교_23호선" xfId="1805" xr:uid="{00000000-0005-0000-0000-0000FF060000}"/>
    <cellStyle name="_3.육교구조계산서_덕성수량(신설2)_인화-논현A수량수정_안성공도-기초수량" xfId="1806" xr:uid="{00000000-0005-0000-0000-000000070000}"/>
    <cellStyle name="_3.육교구조계산서_덕성수량(신설2)_인화-논현A수량수정_안성공도-기초수량_82호선" xfId="1807" xr:uid="{00000000-0005-0000-0000-000001070000}"/>
    <cellStyle name="_3.육교구조계산서_덕성수량(신설2)_인화-논현A수량수정_안성공도-기초수량_82호선(최종)" xfId="1808" xr:uid="{00000000-0005-0000-0000-000002070000}"/>
    <cellStyle name="_3.육교구조계산서_덕성수량(신설2)_인화-논현A수량수정_안성공도-기초수량_82호선(최종)_23호선" xfId="1809" xr:uid="{00000000-0005-0000-0000-000003070000}"/>
    <cellStyle name="_3.육교구조계산서_덕성수량(신설2)_인화-논현A수량수정_안성공도-기초수량_82호선_23호선" xfId="1810" xr:uid="{00000000-0005-0000-0000-000004070000}"/>
    <cellStyle name="_3.육교구조계산서_덕성수량(신설2)_인화-논현A수량수정_안성공도-기초수량_98호선" xfId="1811" xr:uid="{00000000-0005-0000-0000-000005070000}"/>
    <cellStyle name="_3.육교구조계산서_덕성수량(신설2)_인화-논현A수량수정_안성공도-기초수량_98호선_23호선" xfId="1812" xr:uid="{00000000-0005-0000-0000-000006070000}"/>
    <cellStyle name="_3.육교구조계산서_덕성수량(신설2)_인화-논현A수량수정_안성공도-기초수량_경림가오지구" xfId="1813" xr:uid="{00000000-0005-0000-0000-000007070000}"/>
    <cellStyle name="_3.육교구조계산서_덕성수량(신설2)_인화-논현A수량수정_안성공도-기초수량_경림가오지구_82호선" xfId="1814" xr:uid="{00000000-0005-0000-0000-000008070000}"/>
    <cellStyle name="_3.육교구조계산서_덕성수량(신설2)_인화-논현A수량수정_안성공도-기초수량_경림가오지구_82호선(최종)" xfId="1815" xr:uid="{00000000-0005-0000-0000-000009070000}"/>
    <cellStyle name="_3.육교구조계산서_덕성수량(신설2)_인화-논현A수량수정_안성공도-기초수량_경림가오지구_82호선(최종)_23호선" xfId="1816" xr:uid="{00000000-0005-0000-0000-00000A070000}"/>
    <cellStyle name="_3.육교구조계산서_덕성수량(신설2)_인화-논현A수량수정_안성공도-기초수량_경림가오지구_82호선_23호선" xfId="1817" xr:uid="{00000000-0005-0000-0000-00000B070000}"/>
    <cellStyle name="_3.육교구조계산서_덕성수량(신설2)_인화-논현A수량수정_안성공도-기초수량_경림가오지구_98호선" xfId="1818" xr:uid="{00000000-0005-0000-0000-00000C070000}"/>
    <cellStyle name="_3.육교구조계산서_덕성수량(신설2)_인화-논현A수량수정_안성공도-기초수량_경림가오지구_98호선_23호선" xfId="1819" xr:uid="{00000000-0005-0000-0000-00000D070000}"/>
    <cellStyle name="_3.육교구조계산서_덕성수량(신설2)_인화-논현A수량수정_안성공도-기초수량_경림가오지구_금광신갈(9.29)" xfId="1820" xr:uid="{00000000-0005-0000-0000-00000E070000}"/>
    <cellStyle name="_3.육교구조계산서_덕성수량(신설2)_인화-논현A수량수정_안성공도-기초수량_경림가오지구_금광신갈(9.29)_82호선" xfId="1821" xr:uid="{00000000-0005-0000-0000-00000F070000}"/>
    <cellStyle name="_3.육교구조계산서_덕성수량(신설2)_인화-논현A수량수정_안성공도-기초수량_경림가오지구_금광신갈(9.29)_82호선(최종)" xfId="1822" xr:uid="{00000000-0005-0000-0000-000010070000}"/>
    <cellStyle name="_3.육교구조계산서_덕성수량(신설2)_인화-논현A수량수정_안성공도-기초수량_경림가오지구_금광신갈(9.29)_82호선(최종)_23호선" xfId="1823" xr:uid="{00000000-0005-0000-0000-000011070000}"/>
    <cellStyle name="_3.육교구조계산서_덕성수량(신설2)_인화-논현A수량수정_안성공도-기초수량_경림가오지구_금광신갈(9.29)_82호선_23호선" xfId="1824" xr:uid="{00000000-0005-0000-0000-000012070000}"/>
    <cellStyle name="_3.육교구조계산서_덕성수량(신설2)_인화-논현A수량수정_안성공도-기초수량_경림가오지구_금광신갈(9.29)_98호선" xfId="1825" xr:uid="{00000000-0005-0000-0000-000013070000}"/>
    <cellStyle name="_3.육교구조계산서_덕성수량(신설2)_인화-논현A수량수정_안성공도-기초수량_경림가오지구_금광신갈(9.29)_98호선_23호선" xfId="1826" xr:uid="{00000000-0005-0000-0000-000014070000}"/>
    <cellStyle name="_3.육교구조계산서_덕성수량(신설2)_인화-논현A수량수정_안성공도-기초수량_경림가오지구_금광신갈(9.29)_영사교외5개교" xfId="1827" xr:uid="{00000000-0005-0000-0000-000015070000}"/>
    <cellStyle name="_3.육교구조계산서_덕성수량(신설2)_인화-논현A수량수정_안성공도-기초수량_경림가오지구_금광신갈(9.29)_영사교외5개교_23호선" xfId="1828" xr:uid="{00000000-0005-0000-0000-000016070000}"/>
    <cellStyle name="_3.육교구조계산서_덕성수량(신설2)_인화-논현A수량수정_안성공도-기초수량_경림가오지구_영사교외5개교" xfId="1829" xr:uid="{00000000-0005-0000-0000-000017070000}"/>
    <cellStyle name="_3.육교구조계산서_덕성수량(신설2)_인화-논현A수량수정_안성공도-기초수량_경림가오지구_영사교외5개교_23호선" xfId="1830" xr:uid="{00000000-0005-0000-0000-000018070000}"/>
    <cellStyle name="_3.육교구조계산서_덕성수량(신설2)_인화-논현A수량수정_안성공도-기초수량_금광신갈(9.29)" xfId="1831" xr:uid="{00000000-0005-0000-0000-000019070000}"/>
    <cellStyle name="_3.육교구조계산서_덕성수량(신설2)_인화-논현A수량수정_안성공도-기초수량_금광신갈(9.29)_82호선" xfId="1832" xr:uid="{00000000-0005-0000-0000-00001A070000}"/>
    <cellStyle name="_3.육교구조계산서_덕성수량(신설2)_인화-논현A수량수정_안성공도-기초수량_금광신갈(9.29)_82호선(최종)" xfId="1833" xr:uid="{00000000-0005-0000-0000-00001B070000}"/>
    <cellStyle name="_3.육교구조계산서_덕성수량(신설2)_인화-논현A수량수정_안성공도-기초수량_금광신갈(9.29)_82호선(최종)_23호선" xfId="1834" xr:uid="{00000000-0005-0000-0000-00001C070000}"/>
    <cellStyle name="_3.육교구조계산서_덕성수량(신설2)_인화-논현A수량수정_안성공도-기초수량_금광신갈(9.29)_82호선_23호선" xfId="1835" xr:uid="{00000000-0005-0000-0000-00001D070000}"/>
    <cellStyle name="_3.육교구조계산서_덕성수량(신설2)_인화-논현A수량수정_안성공도-기초수량_금광신갈(9.29)_98호선" xfId="1836" xr:uid="{00000000-0005-0000-0000-00001E070000}"/>
    <cellStyle name="_3.육교구조계산서_덕성수량(신설2)_인화-논현A수량수정_안성공도-기초수량_금광신갈(9.29)_98호선_23호선" xfId="1837" xr:uid="{00000000-0005-0000-0000-00001F070000}"/>
    <cellStyle name="_3.육교구조계산서_덕성수량(신설2)_인화-논현A수량수정_안성공도-기초수량_금광신갈(9.29)_영사교외5개교" xfId="1838" xr:uid="{00000000-0005-0000-0000-000020070000}"/>
    <cellStyle name="_3.육교구조계산서_덕성수량(신설2)_인화-논현A수량수정_안성공도-기초수량_금광신갈(9.29)_영사교외5개교_23호선" xfId="1839" xr:uid="{00000000-0005-0000-0000-000021070000}"/>
    <cellStyle name="_3.육교구조계산서_덕성수량(신설2)_인화-논현A수량수정_안성공도-기초수량_영사교외5개교" xfId="1840" xr:uid="{00000000-0005-0000-0000-000022070000}"/>
    <cellStyle name="_3.육교구조계산서_덕성수량(신설2)_인화-논현A수량수정_안성공도-기초수량_영사교외5개교_23호선" xfId="1841" xr:uid="{00000000-0005-0000-0000-000023070000}"/>
    <cellStyle name="_3.육교구조계산서_덕성수량(신설2)_인화-논현A수량수정_영사교외5개교" xfId="1842" xr:uid="{00000000-0005-0000-0000-000024070000}"/>
    <cellStyle name="_3.육교구조계산서_덕성수량(신설2)_인화-논현A수량수정_영사교외5개교_23호선" xfId="1843" xr:uid="{00000000-0005-0000-0000-000025070000}"/>
    <cellStyle name="_3.육교구조계산서_덕성수량(신설2)_인화-논현B수량수정" xfId="1844" xr:uid="{00000000-0005-0000-0000-000026070000}"/>
    <cellStyle name="_3.육교구조계산서_덕성수량(신설2)_인화-논현B수량수정_82호선" xfId="1845" xr:uid="{00000000-0005-0000-0000-000027070000}"/>
    <cellStyle name="_3.육교구조계산서_덕성수량(신설2)_인화-논현B수량수정_82호선(최종)" xfId="1846" xr:uid="{00000000-0005-0000-0000-000028070000}"/>
    <cellStyle name="_3.육교구조계산서_덕성수량(신설2)_인화-논현B수량수정_82호선(최종)_23호선" xfId="1847" xr:uid="{00000000-0005-0000-0000-000029070000}"/>
    <cellStyle name="_3.육교구조계산서_덕성수량(신설2)_인화-논현B수량수정_82호선_23호선" xfId="1848" xr:uid="{00000000-0005-0000-0000-00002A070000}"/>
    <cellStyle name="_3.육교구조계산서_덕성수량(신설2)_인화-논현B수량수정_98호선" xfId="1849" xr:uid="{00000000-0005-0000-0000-00002B070000}"/>
    <cellStyle name="_3.육교구조계산서_덕성수량(신설2)_인화-논현B수량수정_98호선_23호선" xfId="1850" xr:uid="{00000000-0005-0000-0000-00002C070000}"/>
    <cellStyle name="_3.육교구조계산서_덕성수량(신설2)_인화-논현B수량수정_금광신갈(9.29)" xfId="1851" xr:uid="{00000000-0005-0000-0000-00002D070000}"/>
    <cellStyle name="_3.육교구조계산서_덕성수량(신설2)_인화-논현B수량수정_금광신갈(9.29)_82호선" xfId="1852" xr:uid="{00000000-0005-0000-0000-00002E070000}"/>
    <cellStyle name="_3.육교구조계산서_덕성수량(신설2)_인화-논현B수량수정_금광신갈(9.29)_82호선(최종)" xfId="1853" xr:uid="{00000000-0005-0000-0000-00002F070000}"/>
    <cellStyle name="_3.육교구조계산서_덕성수량(신설2)_인화-논현B수량수정_금광신갈(9.29)_82호선(최종)_23호선" xfId="1854" xr:uid="{00000000-0005-0000-0000-000030070000}"/>
    <cellStyle name="_3.육교구조계산서_덕성수량(신설2)_인화-논현B수량수정_금광신갈(9.29)_82호선_23호선" xfId="1855" xr:uid="{00000000-0005-0000-0000-000031070000}"/>
    <cellStyle name="_3.육교구조계산서_덕성수량(신설2)_인화-논현B수량수정_금광신갈(9.29)_98호선" xfId="1856" xr:uid="{00000000-0005-0000-0000-000032070000}"/>
    <cellStyle name="_3.육교구조계산서_덕성수량(신설2)_인화-논현B수량수정_금광신갈(9.29)_98호선_23호선" xfId="1857" xr:uid="{00000000-0005-0000-0000-000033070000}"/>
    <cellStyle name="_3.육교구조계산서_덕성수량(신설2)_인화-논현B수량수정_금광신갈(9.29)_영사교외5개교" xfId="1858" xr:uid="{00000000-0005-0000-0000-000034070000}"/>
    <cellStyle name="_3.육교구조계산서_덕성수량(신설2)_인화-논현B수량수정_금광신갈(9.29)_영사교외5개교_23호선" xfId="1859" xr:uid="{00000000-0005-0000-0000-000035070000}"/>
    <cellStyle name="_3.육교구조계산서_덕성수량(신설2)_인화-논현B수량수정_여수신기보도수량(신규)" xfId="1860" xr:uid="{00000000-0005-0000-0000-000036070000}"/>
    <cellStyle name="_3.육교구조계산서_덕성수량(신설2)_인화-논현B수량수정_여수신기보도수량(신규)_82호선" xfId="1861" xr:uid="{00000000-0005-0000-0000-000037070000}"/>
    <cellStyle name="_3.육교구조계산서_덕성수량(신설2)_인화-논현B수량수정_여수신기보도수량(신규)_82호선(최종)" xfId="1862" xr:uid="{00000000-0005-0000-0000-000038070000}"/>
    <cellStyle name="_3.육교구조계산서_덕성수량(신설2)_인화-논현B수량수정_여수신기보도수량(신규)_82호선(최종)_23호선" xfId="1863" xr:uid="{00000000-0005-0000-0000-000039070000}"/>
    <cellStyle name="_3.육교구조계산서_덕성수량(신설2)_인화-논현B수량수정_여수신기보도수량(신규)_82호선_23호선" xfId="1864" xr:uid="{00000000-0005-0000-0000-00003A070000}"/>
    <cellStyle name="_3.육교구조계산서_덕성수량(신설2)_인화-논현B수량수정_여수신기보도수량(신규)_98호선" xfId="1865" xr:uid="{00000000-0005-0000-0000-00003B070000}"/>
    <cellStyle name="_3.육교구조계산서_덕성수량(신설2)_인화-논현B수량수정_여수신기보도수량(신규)_98호선_23호선" xfId="1866" xr:uid="{00000000-0005-0000-0000-00003C070000}"/>
    <cellStyle name="_3.육교구조계산서_덕성수량(신설2)_인화-논현B수량수정_여수신기보도수량(신규)_금광신갈(8.22)" xfId="1867" xr:uid="{00000000-0005-0000-0000-00003D070000}"/>
    <cellStyle name="_3.육교구조계산서_덕성수량(신설2)_인화-논현B수량수정_여수신기보도수량(신규)_금광신갈(8.22)_82호선" xfId="1868" xr:uid="{00000000-0005-0000-0000-00003E070000}"/>
    <cellStyle name="_3.육교구조계산서_덕성수량(신설2)_인화-논현B수량수정_여수신기보도수량(신규)_금광신갈(8.22)_82호선(최종)" xfId="1869" xr:uid="{00000000-0005-0000-0000-00003F070000}"/>
    <cellStyle name="_3.육교구조계산서_덕성수량(신설2)_인화-논현B수량수정_여수신기보도수량(신규)_금광신갈(8.22)_82호선(최종)_23호선" xfId="1870" xr:uid="{00000000-0005-0000-0000-000040070000}"/>
    <cellStyle name="_3.육교구조계산서_덕성수량(신설2)_인화-논현B수량수정_여수신기보도수량(신규)_금광신갈(8.22)_82호선_23호선" xfId="1871" xr:uid="{00000000-0005-0000-0000-000041070000}"/>
    <cellStyle name="_3.육교구조계산서_덕성수량(신설2)_인화-논현B수량수정_여수신기보도수량(신규)_금광신갈(8.22)_98호선" xfId="1872" xr:uid="{00000000-0005-0000-0000-000042070000}"/>
    <cellStyle name="_3.육교구조계산서_덕성수량(신설2)_인화-논현B수량수정_여수신기보도수량(신규)_금광신갈(8.22)_98호선_23호선" xfId="1873" xr:uid="{00000000-0005-0000-0000-000043070000}"/>
    <cellStyle name="_3.육교구조계산서_덕성수량(신설2)_인화-논현B수량수정_여수신기보도수량(신규)_금광신갈(8.22)_금광신갈(9.29)" xfId="1874" xr:uid="{00000000-0005-0000-0000-000044070000}"/>
    <cellStyle name="_3.육교구조계산서_덕성수량(신설2)_인화-논현B수량수정_여수신기보도수량(신규)_금광신갈(8.22)_금광신갈(9.29)_82호선" xfId="1875" xr:uid="{00000000-0005-0000-0000-000045070000}"/>
    <cellStyle name="_3.육교구조계산서_덕성수량(신설2)_인화-논현B수량수정_여수신기보도수량(신규)_금광신갈(8.22)_금광신갈(9.29)_82호선(최종)" xfId="1876" xr:uid="{00000000-0005-0000-0000-000046070000}"/>
    <cellStyle name="_3.육교구조계산서_덕성수량(신설2)_인화-논현B수량수정_여수신기보도수량(신규)_금광신갈(8.22)_금광신갈(9.29)_82호선(최종)_23호선" xfId="1877" xr:uid="{00000000-0005-0000-0000-000047070000}"/>
    <cellStyle name="_3.육교구조계산서_덕성수량(신설2)_인화-논현B수량수정_여수신기보도수량(신규)_금광신갈(8.22)_금광신갈(9.29)_82호선_23호선" xfId="1878" xr:uid="{00000000-0005-0000-0000-000048070000}"/>
    <cellStyle name="_3.육교구조계산서_덕성수량(신설2)_인화-논현B수량수정_여수신기보도수량(신규)_금광신갈(8.22)_금광신갈(9.29)_98호선" xfId="1879" xr:uid="{00000000-0005-0000-0000-000049070000}"/>
    <cellStyle name="_3.육교구조계산서_덕성수량(신설2)_인화-논현B수량수정_여수신기보도수량(신규)_금광신갈(8.22)_금광신갈(9.29)_98호선_23호선" xfId="1880" xr:uid="{00000000-0005-0000-0000-00004A070000}"/>
    <cellStyle name="_3.육교구조계산서_덕성수량(신설2)_인화-논현B수량수정_여수신기보도수량(신규)_금광신갈(8.22)_금광신갈(9.29)_영사교외5개교" xfId="1881" xr:uid="{00000000-0005-0000-0000-00004B070000}"/>
    <cellStyle name="_3.육교구조계산서_덕성수량(신설2)_인화-논현B수량수정_여수신기보도수량(신규)_금광신갈(8.22)_금광신갈(9.29)_영사교외5개교_23호선" xfId="1882" xr:uid="{00000000-0005-0000-0000-00004C070000}"/>
    <cellStyle name="_3.육교구조계산서_덕성수량(신설2)_인화-논현B수량수정_여수신기보도수량(신규)_금광신갈(8.22)_영사교외5개교" xfId="1883" xr:uid="{00000000-0005-0000-0000-00004D070000}"/>
    <cellStyle name="_3.육교구조계산서_덕성수량(신설2)_인화-논현B수량수정_여수신기보도수량(신규)_금광신갈(8.22)_영사교외5개교_23호선" xfId="1884" xr:uid="{00000000-0005-0000-0000-00004E070000}"/>
    <cellStyle name="_3.육교구조계산서_덕성수량(신설2)_인화-논현B수량수정_여수신기보도수량(신규)_금광신갈수량" xfId="1885" xr:uid="{00000000-0005-0000-0000-00004F070000}"/>
    <cellStyle name="_3.육교구조계산서_덕성수량(신설2)_인화-논현B수량수정_여수신기보도수량(신규)_금광신갈수량_82호선" xfId="1886" xr:uid="{00000000-0005-0000-0000-000050070000}"/>
    <cellStyle name="_3.육교구조계산서_덕성수량(신설2)_인화-논현B수량수정_여수신기보도수량(신규)_금광신갈수량_82호선(최종)" xfId="1887" xr:uid="{00000000-0005-0000-0000-000051070000}"/>
    <cellStyle name="_3.육교구조계산서_덕성수량(신설2)_인화-논현B수량수정_여수신기보도수량(신규)_금광신갈수량_82호선(최종)_23호선" xfId="1888" xr:uid="{00000000-0005-0000-0000-000052070000}"/>
    <cellStyle name="_3.육교구조계산서_덕성수량(신설2)_인화-논현B수량수정_여수신기보도수량(신규)_금광신갈수량_82호선_23호선" xfId="1889" xr:uid="{00000000-0005-0000-0000-000053070000}"/>
    <cellStyle name="_3.육교구조계산서_덕성수량(신설2)_인화-논현B수량수정_여수신기보도수량(신규)_금광신갈수량_98호선" xfId="1890" xr:uid="{00000000-0005-0000-0000-000054070000}"/>
    <cellStyle name="_3.육교구조계산서_덕성수량(신설2)_인화-논현B수량수정_여수신기보도수량(신규)_금광신갈수량_98호선_23호선" xfId="1891" xr:uid="{00000000-0005-0000-0000-000055070000}"/>
    <cellStyle name="_3.육교구조계산서_덕성수량(신설2)_인화-논현B수량수정_여수신기보도수량(신규)_금광신갈수량_금광신갈(9.29)" xfId="1892" xr:uid="{00000000-0005-0000-0000-000056070000}"/>
    <cellStyle name="_3.육교구조계산서_덕성수량(신설2)_인화-논현B수량수정_여수신기보도수량(신규)_금광신갈수량_금광신갈(9.29)_82호선" xfId="1893" xr:uid="{00000000-0005-0000-0000-000057070000}"/>
    <cellStyle name="_3.육교구조계산서_덕성수량(신설2)_인화-논현B수량수정_여수신기보도수량(신규)_금광신갈수량_금광신갈(9.29)_82호선(최종)" xfId="1894" xr:uid="{00000000-0005-0000-0000-000058070000}"/>
    <cellStyle name="_3.육교구조계산서_덕성수량(신설2)_인화-논현B수량수정_여수신기보도수량(신규)_금광신갈수량_금광신갈(9.29)_82호선(최종)_23호선" xfId="1895" xr:uid="{00000000-0005-0000-0000-000059070000}"/>
    <cellStyle name="_3.육교구조계산서_덕성수량(신설2)_인화-논현B수량수정_여수신기보도수량(신규)_금광신갈수량_금광신갈(9.29)_82호선_23호선" xfId="1896" xr:uid="{00000000-0005-0000-0000-00005A070000}"/>
    <cellStyle name="_3.육교구조계산서_덕성수량(신설2)_인화-논현B수량수정_여수신기보도수량(신규)_금광신갈수량_금광신갈(9.29)_98호선" xfId="1897" xr:uid="{00000000-0005-0000-0000-00005B070000}"/>
    <cellStyle name="_3.육교구조계산서_덕성수량(신설2)_인화-논현B수량수정_여수신기보도수량(신규)_금광신갈수량_금광신갈(9.29)_98호선_23호선" xfId="1898" xr:uid="{00000000-0005-0000-0000-00005C070000}"/>
    <cellStyle name="_3.육교구조계산서_덕성수량(신설2)_인화-논현B수량수정_여수신기보도수량(신규)_금광신갈수량_금광신갈(9.29)_영사교외5개교" xfId="1899" xr:uid="{00000000-0005-0000-0000-00005D070000}"/>
    <cellStyle name="_3.육교구조계산서_덕성수량(신설2)_인화-논현B수량수정_여수신기보도수량(신규)_금광신갈수량_금광신갈(9.29)_영사교외5개교_23호선" xfId="1900" xr:uid="{00000000-0005-0000-0000-00005E070000}"/>
    <cellStyle name="_3.육교구조계산서_덕성수량(신설2)_인화-논현B수량수정_여수신기보도수량(신규)_금광신갈수량_영사교외5개교" xfId="1901" xr:uid="{00000000-0005-0000-0000-00005F070000}"/>
    <cellStyle name="_3.육교구조계산서_덕성수량(신설2)_인화-논현B수량수정_여수신기보도수량(신규)_금광신갈수량_영사교외5개교_23호선" xfId="1902" xr:uid="{00000000-0005-0000-0000-000060070000}"/>
    <cellStyle name="_3.육교구조계산서_덕성수량(신설2)_인화-논현B수량수정_여수신기보도수량(신규)_여수신기수량(후문1)" xfId="1903" xr:uid="{00000000-0005-0000-0000-000061070000}"/>
    <cellStyle name="_3.육교구조계산서_덕성수량(신설2)_인화-논현B수량수정_여수신기보도수량(신규)_여수신기수량(후문1)_82호선" xfId="1904" xr:uid="{00000000-0005-0000-0000-000062070000}"/>
    <cellStyle name="_3.육교구조계산서_덕성수량(신설2)_인화-논현B수량수정_여수신기보도수량(신규)_여수신기수량(후문1)_82호선(최종)" xfId="1905" xr:uid="{00000000-0005-0000-0000-000063070000}"/>
    <cellStyle name="_3.육교구조계산서_덕성수량(신설2)_인화-논현B수량수정_여수신기보도수량(신규)_여수신기수량(후문1)_82호선(최종)_23호선" xfId="1906" xr:uid="{00000000-0005-0000-0000-000064070000}"/>
    <cellStyle name="_3.육교구조계산서_덕성수량(신설2)_인화-논현B수량수정_여수신기보도수량(신규)_여수신기수량(후문1)_82호선_23호선" xfId="1907" xr:uid="{00000000-0005-0000-0000-000065070000}"/>
    <cellStyle name="_3.육교구조계산서_덕성수량(신설2)_인화-논현B수량수정_여수신기보도수량(신규)_여수신기수량(후문1)_98호선" xfId="1908" xr:uid="{00000000-0005-0000-0000-000066070000}"/>
    <cellStyle name="_3.육교구조계산서_덕성수량(신설2)_인화-논현B수량수정_여수신기보도수량(신규)_여수신기수량(후문1)_98호선_23호선" xfId="1909" xr:uid="{00000000-0005-0000-0000-000067070000}"/>
    <cellStyle name="_3.육교구조계산서_덕성수량(신설2)_인화-논현B수량수정_여수신기보도수량(신규)_여수신기수량(후문1)_금광신갈(9.29)" xfId="1910" xr:uid="{00000000-0005-0000-0000-000068070000}"/>
    <cellStyle name="_3.육교구조계산서_덕성수량(신설2)_인화-논현B수량수정_여수신기보도수량(신규)_여수신기수량(후문1)_금광신갈(9.29)_82호선" xfId="1911" xr:uid="{00000000-0005-0000-0000-000069070000}"/>
    <cellStyle name="_3.육교구조계산서_덕성수량(신설2)_인화-논현B수량수정_여수신기보도수량(신규)_여수신기수량(후문1)_금광신갈(9.29)_82호선(최종)" xfId="1912" xr:uid="{00000000-0005-0000-0000-00006A070000}"/>
    <cellStyle name="_3.육교구조계산서_덕성수량(신설2)_인화-논현B수량수정_여수신기보도수량(신규)_여수신기수량(후문1)_금광신갈(9.29)_82호선(최종)_23호선" xfId="1913" xr:uid="{00000000-0005-0000-0000-00006B070000}"/>
    <cellStyle name="_3.육교구조계산서_덕성수량(신설2)_인화-논현B수량수정_여수신기보도수량(신규)_여수신기수량(후문1)_금광신갈(9.29)_82호선_23호선" xfId="1914" xr:uid="{00000000-0005-0000-0000-00006C070000}"/>
    <cellStyle name="_3.육교구조계산서_덕성수량(신설2)_인화-논현B수량수정_여수신기보도수량(신규)_여수신기수량(후문1)_금광신갈(9.29)_98호선" xfId="1915" xr:uid="{00000000-0005-0000-0000-00006D070000}"/>
    <cellStyle name="_3.육교구조계산서_덕성수량(신설2)_인화-논현B수량수정_여수신기보도수량(신규)_여수신기수량(후문1)_금광신갈(9.29)_98호선_23호선" xfId="1916" xr:uid="{00000000-0005-0000-0000-00006E070000}"/>
    <cellStyle name="_3.육교구조계산서_덕성수량(신설2)_인화-논현B수량수정_여수신기보도수량(신규)_여수신기수량(후문1)_금광신갈(9.29)_영사교외5개교" xfId="1917" xr:uid="{00000000-0005-0000-0000-00006F070000}"/>
    <cellStyle name="_3.육교구조계산서_덕성수량(신설2)_인화-논현B수량수정_여수신기보도수량(신규)_여수신기수량(후문1)_금광신갈(9.29)_영사교외5개교_23호선" xfId="1918" xr:uid="{00000000-0005-0000-0000-000070070000}"/>
    <cellStyle name="_3.육교구조계산서_덕성수량(신설2)_인화-논현B수량수정_여수신기보도수량(신규)_여수신기수량(후문1)_영사교외5개교" xfId="1919" xr:uid="{00000000-0005-0000-0000-000071070000}"/>
    <cellStyle name="_3.육교구조계산서_덕성수량(신설2)_인화-논현B수량수정_여수신기보도수량(신규)_여수신기수량(후문1)_영사교외5개교_23호선" xfId="1920" xr:uid="{00000000-0005-0000-0000-000072070000}"/>
    <cellStyle name="_3.육교구조계산서_덕성수량(신설2)_인화-논현B수량수정_여수신기보도수량(신규)_영사교외5개교" xfId="1921" xr:uid="{00000000-0005-0000-0000-000073070000}"/>
    <cellStyle name="_3.육교구조계산서_덕성수량(신설2)_인화-논현B수량수정_여수신기보도수량(신규)_영사교외5개교_23호선" xfId="1922" xr:uid="{00000000-0005-0000-0000-000074070000}"/>
    <cellStyle name="_3.육교구조계산서_덕성수량(신설2)_인화-논현B수량수정_여수신기수량" xfId="1923" xr:uid="{00000000-0005-0000-0000-000075070000}"/>
    <cellStyle name="_3.육교구조계산서_덕성수량(신설2)_인화-논현B수량수정_여수신기수량(후문2)" xfId="1924" xr:uid="{00000000-0005-0000-0000-000076070000}"/>
    <cellStyle name="_3.육교구조계산서_덕성수량(신설2)_인화-논현B수량수정_여수신기수량(후문2)_82호선" xfId="1925" xr:uid="{00000000-0005-0000-0000-000077070000}"/>
    <cellStyle name="_3.육교구조계산서_덕성수량(신설2)_인화-논현B수량수정_여수신기수량(후문2)_82호선(최종)" xfId="1926" xr:uid="{00000000-0005-0000-0000-000078070000}"/>
    <cellStyle name="_3.육교구조계산서_덕성수량(신설2)_인화-논현B수량수정_여수신기수량(후문2)_82호선(최종)_23호선" xfId="1927" xr:uid="{00000000-0005-0000-0000-000079070000}"/>
    <cellStyle name="_3.육교구조계산서_덕성수량(신설2)_인화-논현B수량수정_여수신기수량(후문2)_82호선_23호선" xfId="1928" xr:uid="{00000000-0005-0000-0000-00007A070000}"/>
    <cellStyle name="_3.육교구조계산서_덕성수량(신설2)_인화-논현B수량수정_여수신기수량(후문2)_98호선" xfId="1929" xr:uid="{00000000-0005-0000-0000-00007B070000}"/>
    <cellStyle name="_3.육교구조계산서_덕성수량(신설2)_인화-논현B수량수정_여수신기수량(후문2)_98호선_23호선" xfId="1930" xr:uid="{00000000-0005-0000-0000-00007C070000}"/>
    <cellStyle name="_3.육교구조계산서_덕성수량(신설2)_인화-논현B수량수정_여수신기수량(후문2)_금광신갈(8.22)" xfId="1931" xr:uid="{00000000-0005-0000-0000-00007D070000}"/>
    <cellStyle name="_3.육교구조계산서_덕성수량(신설2)_인화-논현B수량수정_여수신기수량(후문2)_금광신갈(8.22)_82호선" xfId="1932" xr:uid="{00000000-0005-0000-0000-00007E070000}"/>
    <cellStyle name="_3.육교구조계산서_덕성수량(신설2)_인화-논현B수량수정_여수신기수량(후문2)_금광신갈(8.22)_82호선(최종)" xfId="1933" xr:uid="{00000000-0005-0000-0000-00007F070000}"/>
    <cellStyle name="_3.육교구조계산서_덕성수량(신설2)_인화-논현B수량수정_여수신기수량(후문2)_금광신갈(8.22)_82호선(최종)_23호선" xfId="1934" xr:uid="{00000000-0005-0000-0000-000080070000}"/>
    <cellStyle name="_3.육교구조계산서_덕성수량(신설2)_인화-논현B수량수정_여수신기수량(후문2)_금광신갈(8.22)_82호선_23호선" xfId="1935" xr:uid="{00000000-0005-0000-0000-000081070000}"/>
    <cellStyle name="_3.육교구조계산서_덕성수량(신설2)_인화-논현B수량수정_여수신기수량(후문2)_금광신갈(8.22)_98호선" xfId="1936" xr:uid="{00000000-0005-0000-0000-000082070000}"/>
    <cellStyle name="_3.육교구조계산서_덕성수량(신설2)_인화-논현B수량수정_여수신기수량(후문2)_금광신갈(8.22)_98호선_23호선" xfId="1937" xr:uid="{00000000-0005-0000-0000-000083070000}"/>
    <cellStyle name="_3.육교구조계산서_덕성수량(신설2)_인화-논현B수량수정_여수신기수량(후문2)_금광신갈(8.22)_금광신갈(9.29)" xfId="1938" xr:uid="{00000000-0005-0000-0000-000084070000}"/>
    <cellStyle name="_3.육교구조계산서_덕성수량(신설2)_인화-논현B수량수정_여수신기수량(후문2)_금광신갈(8.22)_금광신갈(9.29)_82호선" xfId="1939" xr:uid="{00000000-0005-0000-0000-000085070000}"/>
    <cellStyle name="_3.육교구조계산서_덕성수량(신설2)_인화-논현B수량수정_여수신기수량(후문2)_금광신갈(8.22)_금광신갈(9.29)_82호선(최종)" xfId="1940" xr:uid="{00000000-0005-0000-0000-000086070000}"/>
    <cellStyle name="_3.육교구조계산서_덕성수량(신설2)_인화-논현B수량수정_여수신기수량(후문2)_금광신갈(8.22)_금광신갈(9.29)_82호선(최종)_23호선" xfId="1941" xr:uid="{00000000-0005-0000-0000-000087070000}"/>
    <cellStyle name="_3.육교구조계산서_덕성수량(신설2)_인화-논현B수량수정_여수신기수량(후문2)_금광신갈(8.22)_금광신갈(9.29)_82호선_23호선" xfId="1942" xr:uid="{00000000-0005-0000-0000-000088070000}"/>
    <cellStyle name="_3.육교구조계산서_덕성수량(신설2)_인화-논현B수량수정_여수신기수량(후문2)_금광신갈(8.22)_금광신갈(9.29)_98호선" xfId="1943" xr:uid="{00000000-0005-0000-0000-000089070000}"/>
    <cellStyle name="_3.육교구조계산서_덕성수량(신설2)_인화-논현B수량수정_여수신기수량(후문2)_금광신갈(8.22)_금광신갈(9.29)_98호선_23호선" xfId="1944" xr:uid="{00000000-0005-0000-0000-00008A070000}"/>
    <cellStyle name="_3.육교구조계산서_덕성수량(신설2)_인화-논현B수량수정_여수신기수량(후문2)_금광신갈(8.22)_금광신갈(9.29)_영사교외5개교" xfId="1945" xr:uid="{00000000-0005-0000-0000-00008B070000}"/>
    <cellStyle name="_3.육교구조계산서_덕성수량(신설2)_인화-논현B수량수정_여수신기수량(후문2)_금광신갈(8.22)_금광신갈(9.29)_영사교외5개교_23호선" xfId="1946" xr:uid="{00000000-0005-0000-0000-00008C070000}"/>
    <cellStyle name="_3.육교구조계산서_덕성수량(신설2)_인화-논현B수량수정_여수신기수량(후문2)_금광신갈(8.22)_영사교외5개교" xfId="1947" xr:uid="{00000000-0005-0000-0000-00008D070000}"/>
    <cellStyle name="_3.육교구조계산서_덕성수량(신설2)_인화-논현B수량수정_여수신기수량(후문2)_금광신갈(8.22)_영사교외5개교_23호선" xfId="1948" xr:uid="{00000000-0005-0000-0000-00008E070000}"/>
    <cellStyle name="_3.육교구조계산서_덕성수량(신설2)_인화-논현B수량수정_여수신기수량(후문2)_금광신갈수량" xfId="1949" xr:uid="{00000000-0005-0000-0000-00008F070000}"/>
    <cellStyle name="_3.육교구조계산서_덕성수량(신설2)_인화-논현B수량수정_여수신기수량(후문2)_금광신갈수량_82호선" xfId="1950" xr:uid="{00000000-0005-0000-0000-000090070000}"/>
    <cellStyle name="_3.육교구조계산서_덕성수량(신설2)_인화-논현B수량수정_여수신기수량(후문2)_금광신갈수량_82호선(최종)" xfId="1951" xr:uid="{00000000-0005-0000-0000-000091070000}"/>
    <cellStyle name="_3.육교구조계산서_덕성수량(신설2)_인화-논현B수량수정_여수신기수량(후문2)_금광신갈수량_82호선(최종)_23호선" xfId="1952" xr:uid="{00000000-0005-0000-0000-000092070000}"/>
    <cellStyle name="_3.육교구조계산서_덕성수량(신설2)_인화-논현B수량수정_여수신기수량(후문2)_금광신갈수량_82호선_23호선" xfId="1953" xr:uid="{00000000-0005-0000-0000-000093070000}"/>
    <cellStyle name="_3.육교구조계산서_덕성수량(신설2)_인화-논현B수량수정_여수신기수량(후문2)_금광신갈수량_98호선" xfId="1954" xr:uid="{00000000-0005-0000-0000-000094070000}"/>
    <cellStyle name="_3.육교구조계산서_덕성수량(신설2)_인화-논현B수량수정_여수신기수량(후문2)_금광신갈수량_98호선_23호선" xfId="1955" xr:uid="{00000000-0005-0000-0000-000095070000}"/>
    <cellStyle name="_3.육교구조계산서_덕성수량(신설2)_인화-논현B수량수정_여수신기수량(후문2)_금광신갈수량_금광신갈(9.29)" xfId="1956" xr:uid="{00000000-0005-0000-0000-000096070000}"/>
    <cellStyle name="_3.육교구조계산서_덕성수량(신설2)_인화-논현B수량수정_여수신기수량(후문2)_금광신갈수량_금광신갈(9.29)_82호선" xfId="1957" xr:uid="{00000000-0005-0000-0000-000097070000}"/>
    <cellStyle name="_3.육교구조계산서_덕성수량(신설2)_인화-논현B수량수정_여수신기수량(후문2)_금광신갈수량_금광신갈(9.29)_82호선(최종)" xfId="1958" xr:uid="{00000000-0005-0000-0000-000098070000}"/>
    <cellStyle name="_3.육교구조계산서_덕성수량(신설2)_인화-논현B수량수정_여수신기수량(후문2)_금광신갈수량_금광신갈(9.29)_82호선(최종)_23호선" xfId="1959" xr:uid="{00000000-0005-0000-0000-000099070000}"/>
    <cellStyle name="_3.육교구조계산서_덕성수량(신설2)_인화-논현B수량수정_여수신기수량(후문2)_금광신갈수량_금광신갈(9.29)_82호선_23호선" xfId="1960" xr:uid="{00000000-0005-0000-0000-00009A070000}"/>
    <cellStyle name="_3.육교구조계산서_덕성수량(신설2)_인화-논현B수량수정_여수신기수량(후문2)_금광신갈수량_금광신갈(9.29)_98호선" xfId="1961" xr:uid="{00000000-0005-0000-0000-00009B070000}"/>
    <cellStyle name="_3.육교구조계산서_덕성수량(신설2)_인화-논현B수량수정_여수신기수량(후문2)_금광신갈수량_금광신갈(9.29)_98호선_23호선" xfId="1962" xr:uid="{00000000-0005-0000-0000-00009C070000}"/>
    <cellStyle name="_3.육교구조계산서_덕성수량(신설2)_인화-논현B수량수정_여수신기수량(후문2)_금광신갈수량_금광신갈(9.29)_영사교외5개교" xfId="1963" xr:uid="{00000000-0005-0000-0000-00009D070000}"/>
    <cellStyle name="_3.육교구조계산서_덕성수량(신설2)_인화-논현B수량수정_여수신기수량(후문2)_금광신갈수량_금광신갈(9.29)_영사교외5개교_23호선" xfId="1964" xr:uid="{00000000-0005-0000-0000-00009E070000}"/>
    <cellStyle name="_3.육교구조계산서_덕성수량(신설2)_인화-논현B수량수정_여수신기수량(후문2)_금광신갈수량_영사교외5개교" xfId="1965" xr:uid="{00000000-0005-0000-0000-00009F070000}"/>
    <cellStyle name="_3.육교구조계산서_덕성수량(신설2)_인화-논현B수량수정_여수신기수량(후문2)_금광신갈수량_영사교외5개교_23호선" xfId="1966" xr:uid="{00000000-0005-0000-0000-0000A0070000}"/>
    <cellStyle name="_3.육교구조계산서_덕성수량(신설2)_인화-논현B수량수정_여수신기수량(후문2)_영사교외5개교" xfId="1967" xr:uid="{00000000-0005-0000-0000-0000A1070000}"/>
    <cellStyle name="_3.육교구조계산서_덕성수량(신설2)_인화-논현B수량수정_여수신기수량(후문2)_영사교외5개교_23호선" xfId="1968" xr:uid="{00000000-0005-0000-0000-0000A2070000}"/>
    <cellStyle name="_3.육교구조계산서_덕성수량(신설2)_인화-논현B수량수정_여수신기수량_82호선" xfId="1969" xr:uid="{00000000-0005-0000-0000-0000A3070000}"/>
    <cellStyle name="_3.육교구조계산서_덕성수량(신설2)_인화-논현B수량수정_여수신기수량_82호선(최종)" xfId="1970" xr:uid="{00000000-0005-0000-0000-0000A4070000}"/>
    <cellStyle name="_3.육교구조계산서_덕성수량(신설2)_인화-논현B수량수정_여수신기수량_82호선(최종)_23호선" xfId="1971" xr:uid="{00000000-0005-0000-0000-0000A5070000}"/>
    <cellStyle name="_3.육교구조계산서_덕성수량(신설2)_인화-논현B수량수정_여수신기수량_82호선_23호선" xfId="1972" xr:uid="{00000000-0005-0000-0000-0000A6070000}"/>
    <cellStyle name="_3.육교구조계산서_덕성수량(신설2)_인화-논현B수량수정_여수신기수량_98호선" xfId="1973" xr:uid="{00000000-0005-0000-0000-0000A7070000}"/>
    <cellStyle name="_3.육교구조계산서_덕성수량(신설2)_인화-논현B수량수정_여수신기수량_98호선_23호선" xfId="1974" xr:uid="{00000000-0005-0000-0000-0000A8070000}"/>
    <cellStyle name="_3.육교구조계산서_덕성수량(신설2)_인화-논현B수량수정_여수신기수량_금광신갈(8.22)" xfId="1975" xr:uid="{00000000-0005-0000-0000-0000A9070000}"/>
    <cellStyle name="_3.육교구조계산서_덕성수량(신설2)_인화-논현B수량수정_여수신기수량_금광신갈(8.22)_82호선" xfId="1976" xr:uid="{00000000-0005-0000-0000-0000AA070000}"/>
    <cellStyle name="_3.육교구조계산서_덕성수량(신설2)_인화-논현B수량수정_여수신기수량_금광신갈(8.22)_82호선(최종)" xfId="1977" xr:uid="{00000000-0005-0000-0000-0000AB070000}"/>
    <cellStyle name="_3.육교구조계산서_덕성수량(신설2)_인화-논현B수량수정_여수신기수량_금광신갈(8.22)_82호선(최종)_23호선" xfId="1978" xr:uid="{00000000-0005-0000-0000-0000AC070000}"/>
    <cellStyle name="_3.육교구조계산서_덕성수량(신설2)_인화-논현B수량수정_여수신기수량_금광신갈(8.22)_82호선_23호선" xfId="1979" xr:uid="{00000000-0005-0000-0000-0000AD070000}"/>
    <cellStyle name="_3.육교구조계산서_덕성수량(신설2)_인화-논현B수량수정_여수신기수량_금광신갈(8.22)_98호선" xfId="1980" xr:uid="{00000000-0005-0000-0000-0000AE070000}"/>
    <cellStyle name="_3.육교구조계산서_덕성수량(신설2)_인화-논현B수량수정_여수신기수량_금광신갈(8.22)_98호선_23호선" xfId="1981" xr:uid="{00000000-0005-0000-0000-0000AF070000}"/>
    <cellStyle name="_3.육교구조계산서_덕성수량(신설2)_인화-논현B수량수정_여수신기수량_금광신갈(8.22)_금광신갈(9.29)" xfId="1982" xr:uid="{00000000-0005-0000-0000-0000B0070000}"/>
    <cellStyle name="_3.육교구조계산서_덕성수량(신설2)_인화-논현B수량수정_여수신기수량_금광신갈(8.22)_금광신갈(9.29)_82호선" xfId="1983" xr:uid="{00000000-0005-0000-0000-0000B1070000}"/>
    <cellStyle name="_3.육교구조계산서_덕성수량(신설2)_인화-논현B수량수정_여수신기수량_금광신갈(8.22)_금광신갈(9.29)_82호선(최종)" xfId="1984" xr:uid="{00000000-0005-0000-0000-0000B2070000}"/>
    <cellStyle name="_3.육교구조계산서_덕성수량(신설2)_인화-논현B수량수정_여수신기수량_금광신갈(8.22)_금광신갈(9.29)_82호선(최종)_23호선" xfId="1985" xr:uid="{00000000-0005-0000-0000-0000B3070000}"/>
    <cellStyle name="_3.육교구조계산서_덕성수량(신설2)_인화-논현B수량수정_여수신기수량_금광신갈(8.22)_금광신갈(9.29)_82호선_23호선" xfId="1986" xr:uid="{00000000-0005-0000-0000-0000B4070000}"/>
    <cellStyle name="_3.육교구조계산서_덕성수량(신설2)_인화-논현B수량수정_여수신기수량_금광신갈(8.22)_금광신갈(9.29)_98호선" xfId="1987" xr:uid="{00000000-0005-0000-0000-0000B5070000}"/>
    <cellStyle name="_3.육교구조계산서_덕성수량(신설2)_인화-논현B수량수정_여수신기수량_금광신갈(8.22)_금광신갈(9.29)_98호선_23호선" xfId="1988" xr:uid="{00000000-0005-0000-0000-0000B6070000}"/>
    <cellStyle name="_3.육교구조계산서_덕성수량(신설2)_인화-논현B수량수정_여수신기수량_금광신갈(8.22)_금광신갈(9.29)_영사교외5개교" xfId="1989" xr:uid="{00000000-0005-0000-0000-0000B7070000}"/>
    <cellStyle name="_3.육교구조계산서_덕성수량(신설2)_인화-논현B수량수정_여수신기수량_금광신갈(8.22)_금광신갈(9.29)_영사교외5개교_23호선" xfId="1990" xr:uid="{00000000-0005-0000-0000-0000B8070000}"/>
    <cellStyle name="_3.육교구조계산서_덕성수량(신설2)_인화-논현B수량수정_여수신기수량_금광신갈(8.22)_영사교외5개교" xfId="1991" xr:uid="{00000000-0005-0000-0000-0000B9070000}"/>
    <cellStyle name="_3.육교구조계산서_덕성수량(신설2)_인화-논현B수량수정_여수신기수량_금광신갈(8.22)_영사교외5개교_23호선" xfId="1992" xr:uid="{00000000-0005-0000-0000-0000BA070000}"/>
    <cellStyle name="_3.육교구조계산서_덕성수량(신설2)_인화-논현B수량수정_여수신기수량_금광신갈수량" xfId="1993" xr:uid="{00000000-0005-0000-0000-0000BB070000}"/>
    <cellStyle name="_3.육교구조계산서_덕성수량(신설2)_인화-논현B수량수정_여수신기수량_금광신갈수량_82호선" xfId="1994" xr:uid="{00000000-0005-0000-0000-0000BC070000}"/>
    <cellStyle name="_3.육교구조계산서_덕성수량(신설2)_인화-논현B수량수정_여수신기수량_금광신갈수량_82호선(최종)" xfId="1995" xr:uid="{00000000-0005-0000-0000-0000BD070000}"/>
    <cellStyle name="_3.육교구조계산서_덕성수량(신설2)_인화-논현B수량수정_여수신기수량_금광신갈수량_82호선(최종)_23호선" xfId="1996" xr:uid="{00000000-0005-0000-0000-0000BE070000}"/>
    <cellStyle name="_3.육교구조계산서_덕성수량(신설2)_인화-논현B수량수정_여수신기수량_금광신갈수량_82호선_23호선" xfId="1997" xr:uid="{00000000-0005-0000-0000-0000BF070000}"/>
    <cellStyle name="_3.육교구조계산서_덕성수량(신설2)_인화-논현B수량수정_여수신기수량_금광신갈수량_98호선" xfId="1998" xr:uid="{00000000-0005-0000-0000-0000C0070000}"/>
    <cellStyle name="_3.육교구조계산서_덕성수량(신설2)_인화-논현B수량수정_여수신기수량_금광신갈수량_98호선_23호선" xfId="1999" xr:uid="{00000000-0005-0000-0000-0000C1070000}"/>
    <cellStyle name="_3.육교구조계산서_덕성수량(신설2)_인화-논현B수량수정_여수신기수량_금광신갈수량_금광신갈(9.29)" xfId="2000" xr:uid="{00000000-0005-0000-0000-0000C2070000}"/>
    <cellStyle name="_3.육교구조계산서_덕성수량(신설2)_인화-논현B수량수정_여수신기수량_금광신갈수량_금광신갈(9.29)_82호선" xfId="2001" xr:uid="{00000000-0005-0000-0000-0000C3070000}"/>
    <cellStyle name="_3.육교구조계산서_덕성수량(신설2)_인화-논현B수량수정_여수신기수량_금광신갈수량_금광신갈(9.29)_82호선(최종)" xfId="2002" xr:uid="{00000000-0005-0000-0000-0000C4070000}"/>
    <cellStyle name="_3.육교구조계산서_덕성수량(신설2)_인화-논현B수량수정_여수신기수량_금광신갈수량_금광신갈(9.29)_82호선(최종)_23호선" xfId="2003" xr:uid="{00000000-0005-0000-0000-0000C5070000}"/>
    <cellStyle name="_3.육교구조계산서_덕성수량(신설2)_인화-논현B수량수정_여수신기수량_금광신갈수량_금광신갈(9.29)_82호선_23호선" xfId="2004" xr:uid="{00000000-0005-0000-0000-0000C6070000}"/>
    <cellStyle name="_3.육교구조계산서_덕성수량(신설2)_인화-논현B수량수정_여수신기수량_금광신갈수량_금광신갈(9.29)_98호선" xfId="2005" xr:uid="{00000000-0005-0000-0000-0000C7070000}"/>
    <cellStyle name="_3.육교구조계산서_덕성수량(신설2)_인화-논현B수량수정_여수신기수량_금광신갈수량_금광신갈(9.29)_98호선_23호선" xfId="2006" xr:uid="{00000000-0005-0000-0000-0000C8070000}"/>
    <cellStyle name="_3.육교구조계산서_덕성수량(신설2)_인화-논현B수량수정_여수신기수량_금광신갈수량_금광신갈(9.29)_영사교외5개교" xfId="2007" xr:uid="{00000000-0005-0000-0000-0000C9070000}"/>
    <cellStyle name="_3.육교구조계산서_덕성수량(신설2)_인화-논현B수량수정_여수신기수량_금광신갈수량_금광신갈(9.29)_영사교외5개교_23호선" xfId="2008" xr:uid="{00000000-0005-0000-0000-0000CA070000}"/>
    <cellStyle name="_3.육교구조계산서_덕성수량(신설2)_인화-논현B수량수정_여수신기수량_금광신갈수량_영사교외5개교" xfId="2009" xr:uid="{00000000-0005-0000-0000-0000CB070000}"/>
    <cellStyle name="_3.육교구조계산서_덕성수량(신설2)_인화-논현B수량수정_여수신기수량_금광신갈수량_영사교외5개교_23호선" xfId="2010" xr:uid="{00000000-0005-0000-0000-0000CC070000}"/>
    <cellStyle name="_3.육교구조계산서_덕성수량(신설2)_인화-논현B수량수정_여수신기수량_여수신기수량(후문1)" xfId="2011" xr:uid="{00000000-0005-0000-0000-0000CD070000}"/>
    <cellStyle name="_3.육교구조계산서_덕성수량(신설2)_인화-논현B수량수정_여수신기수량_여수신기수량(후문1)_82호선" xfId="2012" xr:uid="{00000000-0005-0000-0000-0000CE070000}"/>
    <cellStyle name="_3.육교구조계산서_덕성수량(신설2)_인화-논현B수량수정_여수신기수량_여수신기수량(후문1)_82호선(최종)" xfId="2013" xr:uid="{00000000-0005-0000-0000-0000CF070000}"/>
    <cellStyle name="_3.육교구조계산서_덕성수량(신설2)_인화-논현B수량수정_여수신기수량_여수신기수량(후문1)_82호선(최종)_23호선" xfId="2014" xr:uid="{00000000-0005-0000-0000-0000D0070000}"/>
    <cellStyle name="_3.육교구조계산서_덕성수량(신설2)_인화-논현B수량수정_여수신기수량_여수신기수량(후문1)_82호선_23호선" xfId="2015" xr:uid="{00000000-0005-0000-0000-0000D1070000}"/>
    <cellStyle name="_3.육교구조계산서_덕성수량(신설2)_인화-논현B수량수정_여수신기수량_여수신기수량(후문1)_98호선" xfId="2016" xr:uid="{00000000-0005-0000-0000-0000D2070000}"/>
    <cellStyle name="_3.육교구조계산서_덕성수량(신설2)_인화-논현B수량수정_여수신기수량_여수신기수량(후문1)_98호선_23호선" xfId="2017" xr:uid="{00000000-0005-0000-0000-0000D3070000}"/>
    <cellStyle name="_3.육교구조계산서_덕성수량(신설2)_인화-논현B수량수정_여수신기수량_여수신기수량(후문1)_금광신갈(9.29)" xfId="2018" xr:uid="{00000000-0005-0000-0000-0000D4070000}"/>
    <cellStyle name="_3.육교구조계산서_덕성수량(신설2)_인화-논현B수량수정_여수신기수량_여수신기수량(후문1)_금광신갈(9.29)_82호선" xfId="2019" xr:uid="{00000000-0005-0000-0000-0000D5070000}"/>
    <cellStyle name="_3.육교구조계산서_덕성수량(신설2)_인화-논현B수량수정_여수신기수량_여수신기수량(후문1)_금광신갈(9.29)_82호선(최종)" xfId="2020" xr:uid="{00000000-0005-0000-0000-0000D6070000}"/>
    <cellStyle name="_3.육교구조계산서_덕성수량(신설2)_인화-논현B수량수정_여수신기수량_여수신기수량(후문1)_금광신갈(9.29)_82호선(최종)_23호선" xfId="2021" xr:uid="{00000000-0005-0000-0000-0000D7070000}"/>
    <cellStyle name="_3.육교구조계산서_덕성수량(신설2)_인화-논현B수량수정_여수신기수량_여수신기수량(후문1)_금광신갈(9.29)_82호선_23호선" xfId="2022" xr:uid="{00000000-0005-0000-0000-0000D8070000}"/>
    <cellStyle name="_3.육교구조계산서_덕성수량(신설2)_인화-논현B수량수정_여수신기수량_여수신기수량(후문1)_금광신갈(9.29)_98호선" xfId="2023" xr:uid="{00000000-0005-0000-0000-0000D9070000}"/>
    <cellStyle name="_3.육교구조계산서_덕성수량(신설2)_인화-논현B수량수정_여수신기수량_여수신기수량(후문1)_금광신갈(9.29)_98호선_23호선" xfId="2024" xr:uid="{00000000-0005-0000-0000-0000DA070000}"/>
    <cellStyle name="_3.육교구조계산서_덕성수량(신설2)_인화-논현B수량수정_여수신기수량_여수신기수량(후문1)_금광신갈(9.29)_영사교외5개교" xfId="2025" xr:uid="{00000000-0005-0000-0000-0000DB070000}"/>
    <cellStyle name="_3.육교구조계산서_덕성수량(신설2)_인화-논현B수량수정_여수신기수량_여수신기수량(후문1)_금광신갈(9.29)_영사교외5개교_23호선" xfId="2026" xr:uid="{00000000-0005-0000-0000-0000DC070000}"/>
    <cellStyle name="_3.육교구조계산서_덕성수량(신설2)_인화-논현B수량수정_여수신기수량_여수신기수량(후문1)_영사교외5개교" xfId="2027" xr:uid="{00000000-0005-0000-0000-0000DD070000}"/>
    <cellStyle name="_3.육교구조계산서_덕성수량(신설2)_인화-논현B수량수정_여수신기수량_여수신기수량(후문1)_영사교외5개교_23호선" xfId="2028" xr:uid="{00000000-0005-0000-0000-0000DE070000}"/>
    <cellStyle name="_3.육교구조계산서_덕성수량(신설2)_인화-논현B수량수정_여수신기수량_영사교외5개교" xfId="2029" xr:uid="{00000000-0005-0000-0000-0000DF070000}"/>
    <cellStyle name="_3.육교구조계산서_덕성수량(신설2)_인화-논현B수량수정_여수신기수량_영사교외5개교_23호선" xfId="2030" xr:uid="{00000000-0005-0000-0000-0000E0070000}"/>
    <cellStyle name="_3.육교구조계산서_덕성수량(신설2)_인화-논현B수량수정_영사교외5개교" xfId="2031" xr:uid="{00000000-0005-0000-0000-0000E1070000}"/>
    <cellStyle name="_3.육교구조계산서_덕성수량(신설2)_인화-논현B수량수정_영사교외5개교_23호선" xfId="2032" xr:uid="{00000000-0005-0000-0000-0000E2070000}"/>
    <cellStyle name="_3.육교구조계산서_덕성수량(신설2)_인화-논현B수량수정_인화-논현B수량수정" xfId="2033" xr:uid="{00000000-0005-0000-0000-0000E3070000}"/>
    <cellStyle name="_3.육교구조계산서_덕성수량(신설2)_인화-논현B수량수정_인화-논현B수량수정_82호선" xfId="2034" xr:uid="{00000000-0005-0000-0000-0000E4070000}"/>
    <cellStyle name="_3.육교구조계산서_덕성수량(신설2)_인화-논현B수량수정_인화-논현B수량수정_82호선(최종)" xfId="2035" xr:uid="{00000000-0005-0000-0000-0000E5070000}"/>
    <cellStyle name="_3.육교구조계산서_덕성수량(신설2)_인화-논현B수량수정_인화-논현B수량수정_82호선(최종)_23호선" xfId="2036" xr:uid="{00000000-0005-0000-0000-0000E6070000}"/>
    <cellStyle name="_3.육교구조계산서_덕성수량(신설2)_인화-논현B수량수정_인화-논현B수량수정_82호선_23호선" xfId="2037" xr:uid="{00000000-0005-0000-0000-0000E7070000}"/>
    <cellStyle name="_3.육교구조계산서_덕성수량(신설2)_인화-논현B수량수정_인화-논현B수량수정_98호선" xfId="2038" xr:uid="{00000000-0005-0000-0000-0000E8070000}"/>
    <cellStyle name="_3.육교구조계산서_덕성수량(신설2)_인화-논현B수량수정_인화-논현B수량수정_98호선_23호선" xfId="2039" xr:uid="{00000000-0005-0000-0000-0000E9070000}"/>
    <cellStyle name="_3.육교구조계산서_덕성수량(신설2)_인화-논현B수량수정_인화-논현B수량수정_금광신갈(8.22)" xfId="2040" xr:uid="{00000000-0005-0000-0000-0000EA070000}"/>
    <cellStyle name="_3.육교구조계산서_덕성수량(신설2)_인화-논현B수량수정_인화-논현B수량수정_금광신갈(8.22)_82호선" xfId="2041" xr:uid="{00000000-0005-0000-0000-0000EB070000}"/>
    <cellStyle name="_3.육교구조계산서_덕성수량(신설2)_인화-논현B수량수정_인화-논현B수량수정_금광신갈(8.22)_82호선(최종)" xfId="2042" xr:uid="{00000000-0005-0000-0000-0000EC070000}"/>
    <cellStyle name="_3.육교구조계산서_덕성수량(신설2)_인화-논현B수량수정_인화-논현B수량수정_금광신갈(8.22)_82호선(최종)_23호선" xfId="2043" xr:uid="{00000000-0005-0000-0000-0000ED070000}"/>
    <cellStyle name="_3.육교구조계산서_덕성수량(신설2)_인화-논현B수량수정_인화-논현B수량수정_금광신갈(8.22)_82호선_23호선" xfId="2044" xr:uid="{00000000-0005-0000-0000-0000EE070000}"/>
    <cellStyle name="_3.육교구조계산서_덕성수량(신설2)_인화-논현B수량수정_인화-논현B수량수정_금광신갈(8.22)_98호선" xfId="2045" xr:uid="{00000000-0005-0000-0000-0000EF070000}"/>
    <cellStyle name="_3.육교구조계산서_덕성수량(신설2)_인화-논현B수량수정_인화-논현B수량수정_금광신갈(8.22)_98호선_23호선" xfId="2046" xr:uid="{00000000-0005-0000-0000-0000F0070000}"/>
    <cellStyle name="_3.육교구조계산서_덕성수량(신설2)_인화-논현B수량수정_인화-논현B수량수정_금광신갈(8.22)_금광신갈(9.29)" xfId="2047" xr:uid="{00000000-0005-0000-0000-0000F1070000}"/>
    <cellStyle name="_3.육교구조계산서_덕성수량(신설2)_인화-논현B수량수정_인화-논현B수량수정_금광신갈(8.22)_금광신갈(9.29)_82호선" xfId="2048" xr:uid="{00000000-0005-0000-0000-0000F2070000}"/>
    <cellStyle name="_3.육교구조계산서_덕성수량(신설2)_인화-논현B수량수정_인화-논현B수량수정_금광신갈(8.22)_금광신갈(9.29)_82호선(최종)" xfId="2049" xr:uid="{00000000-0005-0000-0000-0000F3070000}"/>
    <cellStyle name="_3.육교구조계산서_덕성수량(신설2)_인화-논현B수량수정_인화-논현B수량수정_금광신갈(8.22)_금광신갈(9.29)_82호선(최종)_23호선" xfId="2050" xr:uid="{00000000-0005-0000-0000-0000F4070000}"/>
    <cellStyle name="_3.육교구조계산서_덕성수량(신설2)_인화-논현B수량수정_인화-논현B수량수정_금광신갈(8.22)_금광신갈(9.29)_82호선_23호선" xfId="2051" xr:uid="{00000000-0005-0000-0000-0000F5070000}"/>
    <cellStyle name="_3.육교구조계산서_덕성수량(신설2)_인화-논현B수량수정_인화-논현B수량수정_금광신갈(8.22)_금광신갈(9.29)_98호선" xfId="2052" xr:uid="{00000000-0005-0000-0000-0000F6070000}"/>
    <cellStyle name="_3.육교구조계산서_덕성수량(신설2)_인화-논현B수량수정_인화-논현B수량수정_금광신갈(8.22)_금광신갈(9.29)_98호선_23호선" xfId="2053" xr:uid="{00000000-0005-0000-0000-0000F7070000}"/>
    <cellStyle name="_3.육교구조계산서_덕성수량(신설2)_인화-논현B수량수정_인화-논현B수량수정_금광신갈(8.22)_금광신갈(9.29)_영사교외5개교" xfId="2054" xr:uid="{00000000-0005-0000-0000-0000F8070000}"/>
    <cellStyle name="_3.육교구조계산서_덕성수량(신설2)_인화-논현B수량수정_인화-논현B수량수정_금광신갈(8.22)_금광신갈(9.29)_영사교외5개교_23호선" xfId="2055" xr:uid="{00000000-0005-0000-0000-0000F9070000}"/>
    <cellStyle name="_3.육교구조계산서_덕성수량(신설2)_인화-논현B수량수정_인화-논현B수량수정_금광신갈(8.22)_영사교외5개교" xfId="2056" xr:uid="{00000000-0005-0000-0000-0000FA070000}"/>
    <cellStyle name="_3.육교구조계산서_덕성수량(신설2)_인화-논현B수량수정_인화-논현B수량수정_금광신갈(8.22)_영사교외5개교_23호선" xfId="2057" xr:uid="{00000000-0005-0000-0000-0000FB070000}"/>
    <cellStyle name="_3.육교구조계산서_덕성수량(신설2)_인화-논현B수량수정_인화-논현B수량수정_금광신갈수량" xfId="2058" xr:uid="{00000000-0005-0000-0000-0000FC070000}"/>
    <cellStyle name="_3.육교구조계산서_덕성수량(신설2)_인화-논현B수량수정_인화-논현B수량수정_금광신갈수량_82호선" xfId="2059" xr:uid="{00000000-0005-0000-0000-0000FD070000}"/>
    <cellStyle name="_3.육교구조계산서_덕성수량(신설2)_인화-논현B수량수정_인화-논현B수량수정_금광신갈수량_82호선(최종)" xfId="2060" xr:uid="{00000000-0005-0000-0000-0000FE070000}"/>
    <cellStyle name="_3.육교구조계산서_덕성수량(신설2)_인화-논현B수량수정_인화-논현B수량수정_금광신갈수량_82호선(최종)_23호선" xfId="2061" xr:uid="{00000000-0005-0000-0000-0000FF070000}"/>
    <cellStyle name="_3.육교구조계산서_덕성수량(신설2)_인화-논현B수량수정_인화-논현B수량수정_금광신갈수량_82호선_23호선" xfId="2062" xr:uid="{00000000-0005-0000-0000-000000080000}"/>
    <cellStyle name="_3.육교구조계산서_덕성수량(신설2)_인화-논현B수량수정_인화-논현B수량수정_금광신갈수량_98호선" xfId="2063" xr:uid="{00000000-0005-0000-0000-000001080000}"/>
    <cellStyle name="_3.육교구조계산서_덕성수량(신설2)_인화-논현B수량수정_인화-논현B수량수정_금광신갈수량_98호선_23호선" xfId="2064" xr:uid="{00000000-0005-0000-0000-000002080000}"/>
    <cellStyle name="_3.육교구조계산서_덕성수량(신설2)_인화-논현B수량수정_인화-논현B수량수정_금광신갈수량_금광신갈(9.29)" xfId="2065" xr:uid="{00000000-0005-0000-0000-000003080000}"/>
    <cellStyle name="_3.육교구조계산서_덕성수량(신설2)_인화-논현B수량수정_인화-논현B수량수정_금광신갈수량_금광신갈(9.29)_82호선" xfId="2066" xr:uid="{00000000-0005-0000-0000-000004080000}"/>
    <cellStyle name="_3.육교구조계산서_덕성수량(신설2)_인화-논현B수량수정_인화-논현B수량수정_금광신갈수량_금광신갈(9.29)_82호선(최종)" xfId="2067" xr:uid="{00000000-0005-0000-0000-000005080000}"/>
    <cellStyle name="_3.육교구조계산서_덕성수량(신설2)_인화-논현B수량수정_인화-논현B수량수정_금광신갈수량_금광신갈(9.29)_82호선(최종)_23호선" xfId="2068" xr:uid="{00000000-0005-0000-0000-000006080000}"/>
    <cellStyle name="_3.육교구조계산서_덕성수량(신설2)_인화-논현B수량수정_인화-논현B수량수정_금광신갈수량_금광신갈(9.29)_82호선_23호선" xfId="2069" xr:uid="{00000000-0005-0000-0000-000007080000}"/>
    <cellStyle name="_3.육교구조계산서_덕성수량(신설2)_인화-논현B수량수정_인화-논현B수량수정_금광신갈수량_금광신갈(9.29)_98호선" xfId="2070" xr:uid="{00000000-0005-0000-0000-000008080000}"/>
    <cellStyle name="_3.육교구조계산서_덕성수량(신설2)_인화-논현B수량수정_인화-논현B수량수정_금광신갈수량_금광신갈(9.29)_98호선_23호선" xfId="2071" xr:uid="{00000000-0005-0000-0000-000009080000}"/>
    <cellStyle name="_3.육교구조계산서_덕성수량(신설2)_인화-논현B수량수정_인화-논현B수량수정_금광신갈수량_금광신갈(9.29)_영사교외5개교" xfId="2072" xr:uid="{00000000-0005-0000-0000-00000A080000}"/>
    <cellStyle name="_3.육교구조계산서_덕성수량(신설2)_인화-논현B수량수정_인화-논현B수량수정_금광신갈수량_금광신갈(9.29)_영사교외5개교_23호선" xfId="2073" xr:uid="{00000000-0005-0000-0000-00000B080000}"/>
    <cellStyle name="_3.육교구조계산서_덕성수량(신설2)_인화-논현B수량수정_인화-논현B수량수정_금광신갈수량_영사교외5개교" xfId="2074" xr:uid="{00000000-0005-0000-0000-00000C080000}"/>
    <cellStyle name="_3.육교구조계산서_덕성수량(신설2)_인화-논현B수량수정_인화-논현B수량수정_금광신갈수량_영사교외5개교_23호선" xfId="2075" xr:uid="{00000000-0005-0000-0000-00000D080000}"/>
    <cellStyle name="_3.육교구조계산서_덕성수량(신설2)_인화-논현B수량수정_인화-논현B수량수정_여수신기수량(후문1)" xfId="2076" xr:uid="{00000000-0005-0000-0000-00000E080000}"/>
    <cellStyle name="_3.육교구조계산서_덕성수량(신설2)_인화-논현B수량수정_인화-논현B수량수정_여수신기수량(후문1)_82호선" xfId="2077" xr:uid="{00000000-0005-0000-0000-00000F080000}"/>
    <cellStyle name="_3.육교구조계산서_덕성수량(신설2)_인화-논현B수량수정_인화-논현B수량수정_여수신기수량(후문1)_82호선(최종)" xfId="2078" xr:uid="{00000000-0005-0000-0000-000010080000}"/>
    <cellStyle name="_3.육교구조계산서_덕성수량(신설2)_인화-논현B수량수정_인화-논현B수량수정_여수신기수량(후문1)_82호선(최종)_23호선" xfId="2079" xr:uid="{00000000-0005-0000-0000-000011080000}"/>
    <cellStyle name="_3.육교구조계산서_덕성수량(신설2)_인화-논현B수량수정_인화-논현B수량수정_여수신기수량(후문1)_82호선_23호선" xfId="2080" xr:uid="{00000000-0005-0000-0000-000012080000}"/>
    <cellStyle name="_3.육교구조계산서_덕성수량(신설2)_인화-논현B수량수정_인화-논현B수량수정_여수신기수량(후문1)_98호선" xfId="2081" xr:uid="{00000000-0005-0000-0000-000013080000}"/>
    <cellStyle name="_3.육교구조계산서_덕성수량(신설2)_인화-논현B수량수정_인화-논현B수량수정_여수신기수량(후문1)_98호선_23호선" xfId="2082" xr:uid="{00000000-0005-0000-0000-000014080000}"/>
    <cellStyle name="_3.육교구조계산서_덕성수량(신설2)_인화-논현B수량수정_인화-논현B수량수정_여수신기수량(후문1)_금광신갈(9.29)" xfId="2083" xr:uid="{00000000-0005-0000-0000-000015080000}"/>
    <cellStyle name="_3.육교구조계산서_덕성수량(신설2)_인화-논현B수량수정_인화-논현B수량수정_여수신기수량(후문1)_금광신갈(9.29)_82호선" xfId="2084" xr:uid="{00000000-0005-0000-0000-000016080000}"/>
    <cellStyle name="_3.육교구조계산서_덕성수량(신설2)_인화-논현B수량수정_인화-논현B수량수정_여수신기수량(후문1)_금광신갈(9.29)_82호선(최종)" xfId="2085" xr:uid="{00000000-0005-0000-0000-000017080000}"/>
    <cellStyle name="_3.육교구조계산서_덕성수량(신설2)_인화-논현B수량수정_인화-논현B수량수정_여수신기수량(후문1)_금광신갈(9.29)_82호선(최종)_23호선" xfId="2086" xr:uid="{00000000-0005-0000-0000-000018080000}"/>
    <cellStyle name="_3.육교구조계산서_덕성수량(신설2)_인화-논현B수량수정_인화-논현B수량수정_여수신기수량(후문1)_금광신갈(9.29)_82호선_23호선" xfId="2087" xr:uid="{00000000-0005-0000-0000-000019080000}"/>
    <cellStyle name="_3.육교구조계산서_덕성수량(신설2)_인화-논현B수량수정_인화-논현B수량수정_여수신기수량(후문1)_금광신갈(9.29)_98호선" xfId="2088" xr:uid="{00000000-0005-0000-0000-00001A080000}"/>
    <cellStyle name="_3.육교구조계산서_덕성수량(신설2)_인화-논현B수량수정_인화-논현B수량수정_여수신기수량(후문1)_금광신갈(9.29)_98호선_23호선" xfId="2089" xr:uid="{00000000-0005-0000-0000-00001B080000}"/>
    <cellStyle name="_3.육교구조계산서_덕성수량(신설2)_인화-논현B수량수정_인화-논현B수량수정_여수신기수량(후문1)_금광신갈(9.29)_영사교외5개교" xfId="2090" xr:uid="{00000000-0005-0000-0000-00001C080000}"/>
    <cellStyle name="_3.육교구조계산서_덕성수량(신설2)_인화-논현B수량수정_인화-논현B수량수정_여수신기수량(후문1)_금광신갈(9.29)_영사교외5개교_23호선" xfId="2091" xr:uid="{00000000-0005-0000-0000-00001D080000}"/>
    <cellStyle name="_3.육교구조계산서_덕성수량(신설2)_인화-논현B수량수정_인화-논현B수량수정_여수신기수량(후문1)_영사교외5개교" xfId="2092" xr:uid="{00000000-0005-0000-0000-00001E080000}"/>
    <cellStyle name="_3.육교구조계산서_덕성수량(신설2)_인화-논현B수량수정_인화-논현B수량수정_여수신기수량(후문1)_영사교외5개교_23호선" xfId="2093" xr:uid="{00000000-0005-0000-0000-00001F080000}"/>
    <cellStyle name="_3.육교구조계산서_덕성수량(신설2)_인화-논현B수량수정_인화-논현B수량수정_영사교외5개교" xfId="2094" xr:uid="{00000000-0005-0000-0000-000020080000}"/>
    <cellStyle name="_3.육교구조계산서_덕성수량(신설2)_인화-논현B수량수정_인화-논현B수량수정_영사교외5개교_23호선" xfId="2095" xr:uid="{00000000-0005-0000-0000-000021080000}"/>
    <cellStyle name="_3.육교구조계산서_수량(성북천2)" xfId="2096" xr:uid="{00000000-0005-0000-0000-000022080000}"/>
    <cellStyle name="_3.육교구조계산서_수량(성북천2)_82호선" xfId="2097" xr:uid="{00000000-0005-0000-0000-000023080000}"/>
    <cellStyle name="_3.육교구조계산서_수량(성북천2)_82호선(최종)" xfId="2098" xr:uid="{00000000-0005-0000-0000-000024080000}"/>
    <cellStyle name="_3.육교구조계산서_수량(성북천2)_82호선(최종)_23호선" xfId="2099" xr:uid="{00000000-0005-0000-0000-000025080000}"/>
    <cellStyle name="_3.육교구조계산서_수량(성북천2)_82호선_23호선" xfId="2100" xr:uid="{00000000-0005-0000-0000-000026080000}"/>
    <cellStyle name="_3.육교구조계산서_수량(성북천2)_98호선" xfId="2101" xr:uid="{00000000-0005-0000-0000-000027080000}"/>
    <cellStyle name="_3.육교구조계산서_수량(성북천2)_98호선_23호선" xfId="2102" xr:uid="{00000000-0005-0000-0000-000028080000}"/>
    <cellStyle name="_3.육교구조계산서_수량(성북천2)_경림가오지구" xfId="2103" xr:uid="{00000000-0005-0000-0000-000029080000}"/>
    <cellStyle name="_3.육교구조계산서_수량(성북천2)_경림가오지구_82호선" xfId="2104" xr:uid="{00000000-0005-0000-0000-00002A080000}"/>
    <cellStyle name="_3.육교구조계산서_수량(성북천2)_경림가오지구_82호선(최종)" xfId="2105" xr:uid="{00000000-0005-0000-0000-00002B080000}"/>
    <cellStyle name="_3.육교구조계산서_수량(성북천2)_경림가오지구_82호선(최종)_23호선" xfId="2106" xr:uid="{00000000-0005-0000-0000-00002C080000}"/>
    <cellStyle name="_3.육교구조계산서_수량(성북천2)_경림가오지구_82호선_23호선" xfId="2107" xr:uid="{00000000-0005-0000-0000-00002D080000}"/>
    <cellStyle name="_3.육교구조계산서_수량(성북천2)_경림가오지구_98호선" xfId="2108" xr:uid="{00000000-0005-0000-0000-00002E080000}"/>
    <cellStyle name="_3.육교구조계산서_수량(성북천2)_경림가오지구_98호선_23호선" xfId="2109" xr:uid="{00000000-0005-0000-0000-00002F080000}"/>
    <cellStyle name="_3.육교구조계산서_수량(성북천2)_경림가오지구_경림가오지구" xfId="2110" xr:uid="{00000000-0005-0000-0000-000030080000}"/>
    <cellStyle name="_3.육교구조계산서_수량(성북천2)_경림가오지구_경림가오지구_82호선" xfId="2111" xr:uid="{00000000-0005-0000-0000-000031080000}"/>
    <cellStyle name="_3.육교구조계산서_수량(성북천2)_경림가오지구_경림가오지구_82호선(최종)" xfId="2112" xr:uid="{00000000-0005-0000-0000-000032080000}"/>
    <cellStyle name="_3.육교구조계산서_수량(성북천2)_경림가오지구_경림가오지구_82호선(최종)_23호선" xfId="2113" xr:uid="{00000000-0005-0000-0000-000033080000}"/>
    <cellStyle name="_3.육교구조계산서_수량(성북천2)_경림가오지구_경림가오지구_82호선_23호선" xfId="2114" xr:uid="{00000000-0005-0000-0000-000034080000}"/>
    <cellStyle name="_3.육교구조계산서_수량(성북천2)_경림가오지구_경림가오지구_98호선" xfId="2115" xr:uid="{00000000-0005-0000-0000-000035080000}"/>
    <cellStyle name="_3.육교구조계산서_수량(성북천2)_경림가오지구_경림가오지구_98호선_23호선" xfId="2116" xr:uid="{00000000-0005-0000-0000-000036080000}"/>
    <cellStyle name="_3.육교구조계산서_수량(성북천2)_경림가오지구_경림가오지구_금광신갈(9.29)" xfId="2117" xr:uid="{00000000-0005-0000-0000-000037080000}"/>
    <cellStyle name="_3.육교구조계산서_수량(성북천2)_경림가오지구_경림가오지구_금광신갈(9.29)_82호선" xfId="2118" xr:uid="{00000000-0005-0000-0000-000038080000}"/>
    <cellStyle name="_3.육교구조계산서_수량(성북천2)_경림가오지구_경림가오지구_금광신갈(9.29)_82호선(최종)" xfId="2119" xr:uid="{00000000-0005-0000-0000-000039080000}"/>
    <cellStyle name="_3.육교구조계산서_수량(성북천2)_경림가오지구_경림가오지구_금광신갈(9.29)_82호선(최종)_23호선" xfId="2120" xr:uid="{00000000-0005-0000-0000-00003A080000}"/>
    <cellStyle name="_3.육교구조계산서_수량(성북천2)_경림가오지구_경림가오지구_금광신갈(9.29)_82호선_23호선" xfId="2121" xr:uid="{00000000-0005-0000-0000-00003B080000}"/>
    <cellStyle name="_3.육교구조계산서_수량(성북천2)_경림가오지구_경림가오지구_금광신갈(9.29)_98호선" xfId="2122" xr:uid="{00000000-0005-0000-0000-00003C080000}"/>
    <cellStyle name="_3.육교구조계산서_수량(성북천2)_경림가오지구_경림가오지구_금광신갈(9.29)_98호선_23호선" xfId="2123" xr:uid="{00000000-0005-0000-0000-00003D080000}"/>
    <cellStyle name="_3.육교구조계산서_수량(성북천2)_경림가오지구_경림가오지구_금광신갈(9.29)_영사교외5개교" xfId="2124" xr:uid="{00000000-0005-0000-0000-00003E080000}"/>
    <cellStyle name="_3.육교구조계산서_수량(성북천2)_경림가오지구_경림가오지구_금광신갈(9.29)_영사교외5개교_23호선" xfId="2125" xr:uid="{00000000-0005-0000-0000-00003F080000}"/>
    <cellStyle name="_3.육교구조계산서_수량(성북천2)_경림가오지구_경림가오지구_영사교외5개교" xfId="2126" xr:uid="{00000000-0005-0000-0000-000040080000}"/>
    <cellStyle name="_3.육교구조계산서_수량(성북천2)_경림가오지구_경림가오지구_영사교외5개교_23호선" xfId="2127" xr:uid="{00000000-0005-0000-0000-000041080000}"/>
    <cellStyle name="_3.육교구조계산서_수량(성북천2)_경림가오지구_금광신갈(9.29)" xfId="2128" xr:uid="{00000000-0005-0000-0000-000042080000}"/>
    <cellStyle name="_3.육교구조계산서_수량(성북천2)_경림가오지구_금광신갈(9.29)_82호선" xfId="2129" xr:uid="{00000000-0005-0000-0000-000043080000}"/>
    <cellStyle name="_3.육교구조계산서_수량(성북천2)_경림가오지구_금광신갈(9.29)_82호선(최종)" xfId="2130" xr:uid="{00000000-0005-0000-0000-000044080000}"/>
    <cellStyle name="_3.육교구조계산서_수량(성북천2)_경림가오지구_금광신갈(9.29)_82호선(최종)_23호선" xfId="2131" xr:uid="{00000000-0005-0000-0000-000045080000}"/>
    <cellStyle name="_3.육교구조계산서_수량(성북천2)_경림가오지구_금광신갈(9.29)_82호선_23호선" xfId="2132" xr:uid="{00000000-0005-0000-0000-000046080000}"/>
    <cellStyle name="_3.육교구조계산서_수량(성북천2)_경림가오지구_금광신갈(9.29)_98호선" xfId="2133" xr:uid="{00000000-0005-0000-0000-000047080000}"/>
    <cellStyle name="_3.육교구조계산서_수량(성북천2)_경림가오지구_금광신갈(9.29)_98호선_23호선" xfId="2134" xr:uid="{00000000-0005-0000-0000-000048080000}"/>
    <cellStyle name="_3.육교구조계산서_수량(성북천2)_경림가오지구_금광신갈(9.29)_영사교외5개교" xfId="2135" xr:uid="{00000000-0005-0000-0000-000049080000}"/>
    <cellStyle name="_3.육교구조계산서_수량(성북천2)_경림가오지구_금광신갈(9.29)_영사교외5개교_23호선" xfId="2136" xr:uid="{00000000-0005-0000-0000-00004A080000}"/>
    <cellStyle name="_3.육교구조계산서_수량(성북천2)_경림가오지구_영사교외5개교" xfId="2137" xr:uid="{00000000-0005-0000-0000-00004B080000}"/>
    <cellStyle name="_3.육교구조계산서_수량(성북천2)_경림가오지구_영사교외5개교_23호선" xfId="2138" xr:uid="{00000000-0005-0000-0000-00004C080000}"/>
    <cellStyle name="_3.육교구조계산서_수량(성북천2)_금광신갈(9.29)" xfId="2139" xr:uid="{00000000-0005-0000-0000-00004D080000}"/>
    <cellStyle name="_3.육교구조계산서_수량(성북천2)_금광신갈(9.29)_82호선" xfId="2140" xr:uid="{00000000-0005-0000-0000-00004E080000}"/>
    <cellStyle name="_3.육교구조계산서_수량(성북천2)_금광신갈(9.29)_82호선(최종)" xfId="2141" xr:uid="{00000000-0005-0000-0000-00004F080000}"/>
    <cellStyle name="_3.육교구조계산서_수량(성북천2)_금광신갈(9.29)_82호선(최종)_23호선" xfId="2142" xr:uid="{00000000-0005-0000-0000-000050080000}"/>
    <cellStyle name="_3.육교구조계산서_수량(성북천2)_금광신갈(9.29)_82호선_23호선" xfId="2143" xr:uid="{00000000-0005-0000-0000-000051080000}"/>
    <cellStyle name="_3.육교구조계산서_수량(성북천2)_금광신갈(9.29)_98호선" xfId="2144" xr:uid="{00000000-0005-0000-0000-000052080000}"/>
    <cellStyle name="_3.육교구조계산서_수량(성북천2)_금광신갈(9.29)_98호선_23호선" xfId="2145" xr:uid="{00000000-0005-0000-0000-000053080000}"/>
    <cellStyle name="_3.육교구조계산서_수량(성북천2)_금광신갈(9.29)_영사교외5개교" xfId="2146" xr:uid="{00000000-0005-0000-0000-000054080000}"/>
    <cellStyle name="_3.육교구조계산서_수량(성북천2)_금광신갈(9.29)_영사교외5개교_23호선" xfId="2147" xr:uid="{00000000-0005-0000-0000-000055080000}"/>
    <cellStyle name="_3.육교구조계산서_수량(성북천2)_영사교외5개교" xfId="2148" xr:uid="{00000000-0005-0000-0000-000056080000}"/>
    <cellStyle name="_3.육교구조계산서_수량(성북천2)_영사교외5개교_23호선" xfId="2149" xr:uid="{00000000-0005-0000-0000-000057080000}"/>
    <cellStyle name="_3.육교구조계산서_안성기초수량(0214완료)" xfId="2150" xr:uid="{00000000-0005-0000-0000-000058080000}"/>
    <cellStyle name="_3.육교구조계산서_안성기초수량(0214완료)_82호선" xfId="2151" xr:uid="{00000000-0005-0000-0000-000059080000}"/>
    <cellStyle name="_3.육교구조계산서_안성기초수량(0214완료)_82호선(최종)" xfId="2152" xr:uid="{00000000-0005-0000-0000-00005A080000}"/>
    <cellStyle name="_3.육교구조계산서_안성기초수량(0214완료)_82호선(최종)_23호선" xfId="2153" xr:uid="{00000000-0005-0000-0000-00005B080000}"/>
    <cellStyle name="_3.육교구조계산서_안성기초수량(0214완료)_82호선_23호선" xfId="2154" xr:uid="{00000000-0005-0000-0000-00005C080000}"/>
    <cellStyle name="_3.육교구조계산서_안성기초수량(0214완료)_98호선" xfId="2155" xr:uid="{00000000-0005-0000-0000-00005D080000}"/>
    <cellStyle name="_3.육교구조계산서_안성기초수량(0214완료)_98호선_23호선" xfId="2156" xr:uid="{00000000-0005-0000-0000-00005E080000}"/>
    <cellStyle name="_3.육교구조계산서_안성기초수량(0214완료)_경림가오지구" xfId="2157" xr:uid="{00000000-0005-0000-0000-00005F080000}"/>
    <cellStyle name="_3.육교구조계산서_안성기초수량(0214완료)_경림가오지구_82호선" xfId="2158" xr:uid="{00000000-0005-0000-0000-000060080000}"/>
    <cellStyle name="_3.육교구조계산서_안성기초수량(0214완료)_경림가오지구_82호선(최종)" xfId="2159" xr:uid="{00000000-0005-0000-0000-000061080000}"/>
    <cellStyle name="_3.육교구조계산서_안성기초수량(0214완료)_경림가오지구_82호선(최종)_23호선" xfId="2160" xr:uid="{00000000-0005-0000-0000-000062080000}"/>
    <cellStyle name="_3.육교구조계산서_안성기초수량(0214완료)_경림가오지구_82호선_23호선" xfId="2161" xr:uid="{00000000-0005-0000-0000-000063080000}"/>
    <cellStyle name="_3.육교구조계산서_안성기초수량(0214완료)_경림가오지구_98호선" xfId="2162" xr:uid="{00000000-0005-0000-0000-000064080000}"/>
    <cellStyle name="_3.육교구조계산서_안성기초수량(0214완료)_경림가오지구_98호선_23호선" xfId="2163" xr:uid="{00000000-0005-0000-0000-000065080000}"/>
    <cellStyle name="_3.육교구조계산서_안성기초수량(0214완료)_경림가오지구_경림가오지구" xfId="2164" xr:uid="{00000000-0005-0000-0000-000066080000}"/>
    <cellStyle name="_3.육교구조계산서_안성기초수량(0214완료)_경림가오지구_경림가오지구_82호선" xfId="2165" xr:uid="{00000000-0005-0000-0000-000067080000}"/>
    <cellStyle name="_3.육교구조계산서_안성기초수량(0214완료)_경림가오지구_경림가오지구_82호선(최종)" xfId="2166" xr:uid="{00000000-0005-0000-0000-000068080000}"/>
    <cellStyle name="_3.육교구조계산서_안성기초수량(0214완료)_경림가오지구_경림가오지구_82호선(최종)_23호선" xfId="2167" xr:uid="{00000000-0005-0000-0000-000069080000}"/>
    <cellStyle name="_3.육교구조계산서_안성기초수량(0214완료)_경림가오지구_경림가오지구_82호선_23호선" xfId="2168" xr:uid="{00000000-0005-0000-0000-00006A080000}"/>
    <cellStyle name="_3.육교구조계산서_안성기초수량(0214완료)_경림가오지구_경림가오지구_98호선" xfId="2169" xr:uid="{00000000-0005-0000-0000-00006B080000}"/>
    <cellStyle name="_3.육교구조계산서_안성기초수량(0214완료)_경림가오지구_경림가오지구_98호선_23호선" xfId="2170" xr:uid="{00000000-0005-0000-0000-00006C080000}"/>
    <cellStyle name="_3.육교구조계산서_안성기초수량(0214완료)_경림가오지구_경림가오지구_금광신갈(9.29)" xfId="2171" xr:uid="{00000000-0005-0000-0000-00006D080000}"/>
    <cellStyle name="_3.육교구조계산서_안성기초수량(0214완료)_경림가오지구_경림가오지구_금광신갈(9.29)_82호선" xfId="2172" xr:uid="{00000000-0005-0000-0000-00006E080000}"/>
    <cellStyle name="_3.육교구조계산서_안성기초수량(0214완료)_경림가오지구_경림가오지구_금광신갈(9.29)_82호선(최종)" xfId="2173" xr:uid="{00000000-0005-0000-0000-00006F080000}"/>
    <cellStyle name="_3.육교구조계산서_안성기초수량(0214완료)_경림가오지구_경림가오지구_금광신갈(9.29)_82호선(최종)_23호선" xfId="2174" xr:uid="{00000000-0005-0000-0000-000070080000}"/>
    <cellStyle name="_3.육교구조계산서_안성기초수량(0214완료)_경림가오지구_경림가오지구_금광신갈(9.29)_82호선_23호선" xfId="2175" xr:uid="{00000000-0005-0000-0000-000071080000}"/>
    <cellStyle name="_3.육교구조계산서_안성기초수량(0214완료)_경림가오지구_경림가오지구_금광신갈(9.29)_98호선" xfId="2176" xr:uid="{00000000-0005-0000-0000-000072080000}"/>
    <cellStyle name="_3.육교구조계산서_안성기초수량(0214완료)_경림가오지구_경림가오지구_금광신갈(9.29)_98호선_23호선" xfId="2177" xr:uid="{00000000-0005-0000-0000-000073080000}"/>
    <cellStyle name="_3.육교구조계산서_안성기초수량(0214완료)_경림가오지구_경림가오지구_금광신갈(9.29)_영사교외5개교" xfId="2178" xr:uid="{00000000-0005-0000-0000-000074080000}"/>
    <cellStyle name="_3.육교구조계산서_안성기초수량(0214완료)_경림가오지구_경림가오지구_금광신갈(9.29)_영사교외5개교_23호선" xfId="2179" xr:uid="{00000000-0005-0000-0000-000075080000}"/>
    <cellStyle name="_3.육교구조계산서_안성기초수량(0214완료)_경림가오지구_경림가오지구_영사교외5개교" xfId="2180" xr:uid="{00000000-0005-0000-0000-000076080000}"/>
    <cellStyle name="_3.육교구조계산서_안성기초수량(0214완료)_경림가오지구_경림가오지구_영사교외5개교_23호선" xfId="2181" xr:uid="{00000000-0005-0000-0000-000077080000}"/>
    <cellStyle name="_3.육교구조계산서_안성기초수량(0214완료)_경림가오지구_금광신갈(9.29)" xfId="2182" xr:uid="{00000000-0005-0000-0000-000078080000}"/>
    <cellStyle name="_3.육교구조계산서_안성기초수량(0214완료)_경림가오지구_금광신갈(9.29)_82호선" xfId="2183" xr:uid="{00000000-0005-0000-0000-000079080000}"/>
    <cellStyle name="_3.육교구조계산서_안성기초수량(0214완료)_경림가오지구_금광신갈(9.29)_82호선(최종)" xfId="2184" xr:uid="{00000000-0005-0000-0000-00007A080000}"/>
    <cellStyle name="_3.육교구조계산서_안성기초수량(0214완료)_경림가오지구_금광신갈(9.29)_82호선(최종)_23호선" xfId="2185" xr:uid="{00000000-0005-0000-0000-00007B080000}"/>
    <cellStyle name="_3.육교구조계산서_안성기초수량(0214완료)_경림가오지구_금광신갈(9.29)_82호선_23호선" xfId="2186" xr:uid="{00000000-0005-0000-0000-00007C080000}"/>
    <cellStyle name="_3.육교구조계산서_안성기초수량(0214완료)_경림가오지구_금광신갈(9.29)_98호선" xfId="2187" xr:uid="{00000000-0005-0000-0000-00007D080000}"/>
    <cellStyle name="_3.육교구조계산서_안성기초수량(0214완료)_경림가오지구_금광신갈(9.29)_98호선_23호선" xfId="2188" xr:uid="{00000000-0005-0000-0000-00007E080000}"/>
    <cellStyle name="_3.육교구조계산서_안성기초수량(0214완료)_경림가오지구_금광신갈(9.29)_영사교외5개교" xfId="2189" xr:uid="{00000000-0005-0000-0000-00007F080000}"/>
    <cellStyle name="_3.육교구조계산서_안성기초수량(0214완료)_경림가오지구_금광신갈(9.29)_영사교외5개교_23호선" xfId="2190" xr:uid="{00000000-0005-0000-0000-000080080000}"/>
    <cellStyle name="_3.육교구조계산서_안성기초수량(0214완료)_경림가오지구_영사교외5개교" xfId="2191" xr:uid="{00000000-0005-0000-0000-000081080000}"/>
    <cellStyle name="_3.육교구조계산서_안성기초수량(0214완료)_경림가오지구_영사교외5개교_23호선" xfId="2192" xr:uid="{00000000-0005-0000-0000-000082080000}"/>
    <cellStyle name="_3.육교구조계산서_안성기초수량(0214완료)_금광신갈(9.29)" xfId="2193" xr:uid="{00000000-0005-0000-0000-000083080000}"/>
    <cellStyle name="_3.육교구조계산서_안성기초수량(0214완료)_금광신갈(9.29)_82호선" xfId="2194" xr:uid="{00000000-0005-0000-0000-000084080000}"/>
    <cellStyle name="_3.육교구조계산서_안성기초수량(0214완료)_금광신갈(9.29)_82호선(최종)" xfId="2195" xr:uid="{00000000-0005-0000-0000-000085080000}"/>
    <cellStyle name="_3.육교구조계산서_안성기초수량(0214완료)_금광신갈(9.29)_82호선(최종)_23호선" xfId="2196" xr:uid="{00000000-0005-0000-0000-000086080000}"/>
    <cellStyle name="_3.육교구조계산서_안성기초수량(0214완료)_금광신갈(9.29)_82호선_23호선" xfId="2197" xr:uid="{00000000-0005-0000-0000-000087080000}"/>
    <cellStyle name="_3.육교구조계산서_안성기초수량(0214완료)_금광신갈(9.29)_98호선" xfId="2198" xr:uid="{00000000-0005-0000-0000-000088080000}"/>
    <cellStyle name="_3.육교구조계산서_안성기초수량(0214완료)_금광신갈(9.29)_98호선_23호선" xfId="2199" xr:uid="{00000000-0005-0000-0000-000089080000}"/>
    <cellStyle name="_3.육교구조계산서_안성기초수량(0214완료)_금광신갈(9.29)_영사교외5개교" xfId="2200" xr:uid="{00000000-0005-0000-0000-00008A080000}"/>
    <cellStyle name="_3.육교구조계산서_안성기초수량(0214완료)_금광신갈(9.29)_영사교외5개교_23호선" xfId="2201" xr:uid="{00000000-0005-0000-0000-00008B080000}"/>
    <cellStyle name="_3.육교구조계산서_안성기초수량(0214완료)_영사교외5개교" xfId="2202" xr:uid="{00000000-0005-0000-0000-00008C080000}"/>
    <cellStyle name="_3.육교구조계산서_안성기초수량(0214완료)_영사교외5개교_23호선" xfId="2203" xr:uid="{00000000-0005-0000-0000-00008D080000}"/>
    <cellStyle name="_3.육교구조계산서_여수신기수량(후문1)" xfId="2204" xr:uid="{00000000-0005-0000-0000-00008E080000}"/>
    <cellStyle name="_3.육교구조계산서_여수신기수량(후문1)_82호선" xfId="2205" xr:uid="{00000000-0005-0000-0000-00008F080000}"/>
    <cellStyle name="_3.육교구조계산서_여수신기수량(후문1)_82호선(최종)" xfId="2206" xr:uid="{00000000-0005-0000-0000-000090080000}"/>
    <cellStyle name="_3.육교구조계산서_여수신기수량(후문1)_82호선(최종)_23호선" xfId="2207" xr:uid="{00000000-0005-0000-0000-000091080000}"/>
    <cellStyle name="_3.육교구조계산서_여수신기수량(후문1)_82호선_23호선" xfId="2208" xr:uid="{00000000-0005-0000-0000-000092080000}"/>
    <cellStyle name="_3.육교구조계산서_여수신기수량(후문1)_98호선" xfId="2209" xr:uid="{00000000-0005-0000-0000-000093080000}"/>
    <cellStyle name="_3.육교구조계산서_여수신기수량(후문1)_98호선_23호선" xfId="2210" xr:uid="{00000000-0005-0000-0000-000094080000}"/>
    <cellStyle name="_3.육교구조계산서_여수신기수량(후문1)_금광신갈(9.29)" xfId="2211" xr:uid="{00000000-0005-0000-0000-000095080000}"/>
    <cellStyle name="_3.육교구조계산서_여수신기수량(후문1)_금광신갈(9.29)_82호선" xfId="2212" xr:uid="{00000000-0005-0000-0000-000096080000}"/>
    <cellStyle name="_3.육교구조계산서_여수신기수량(후문1)_금광신갈(9.29)_82호선(최종)" xfId="2213" xr:uid="{00000000-0005-0000-0000-000097080000}"/>
    <cellStyle name="_3.육교구조계산서_여수신기수량(후문1)_금광신갈(9.29)_82호선(최종)_23호선" xfId="2214" xr:uid="{00000000-0005-0000-0000-000098080000}"/>
    <cellStyle name="_3.육교구조계산서_여수신기수량(후문1)_금광신갈(9.29)_82호선_23호선" xfId="2215" xr:uid="{00000000-0005-0000-0000-000099080000}"/>
    <cellStyle name="_3.육교구조계산서_여수신기수량(후문1)_금광신갈(9.29)_98호선" xfId="2216" xr:uid="{00000000-0005-0000-0000-00009A080000}"/>
    <cellStyle name="_3.육교구조계산서_여수신기수량(후문1)_금광신갈(9.29)_98호선_23호선" xfId="2217" xr:uid="{00000000-0005-0000-0000-00009B080000}"/>
    <cellStyle name="_3.육교구조계산서_여수신기수량(후문1)_금광신갈(9.29)_영사교외5개교" xfId="2218" xr:uid="{00000000-0005-0000-0000-00009C080000}"/>
    <cellStyle name="_3.육교구조계산서_여수신기수량(후문1)_금광신갈(9.29)_영사교외5개교_23호선" xfId="2219" xr:uid="{00000000-0005-0000-0000-00009D080000}"/>
    <cellStyle name="_3.육교구조계산서_여수신기수량(후문1)_영사교외5개교" xfId="2220" xr:uid="{00000000-0005-0000-0000-00009E080000}"/>
    <cellStyle name="_3.육교구조계산서_여수신기수량(후문1)_영사교외5개교_23호선" xfId="2221" xr:uid="{00000000-0005-0000-0000-00009F080000}"/>
    <cellStyle name="_3.육교구조계산서_영사교외5개교" xfId="2222" xr:uid="{00000000-0005-0000-0000-0000A0080000}"/>
    <cellStyle name="_3.육교구조계산서_영사교외5개교_23호선" xfId="2223" xr:uid="{00000000-0005-0000-0000-0000A1080000}"/>
    <cellStyle name="_3.육교구조계산서_인화-논현A수량수정" xfId="2224" xr:uid="{00000000-0005-0000-0000-0000A2080000}"/>
    <cellStyle name="_3.육교구조계산서_인화-논현A수량수정_82호선" xfId="2225" xr:uid="{00000000-0005-0000-0000-0000A3080000}"/>
    <cellStyle name="_3.육교구조계산서_인화-논현A수량수정_82호선(최종)" xfId="2226" xr:uid="{00000000-0005-0000-0000-0000A4080000}"/>
    <cellStyle name="_3.육교구조계산서_인화-논현A수량수정_82호선(최종)_23호선" xfId="2227" xr:uid="{00000000-0005-0000-0000-0000A5080000}"/>
    <cellStyle name="_3.육교구조계산서_인화-논현A수량수정_82호선_23호선" xfId="2228" xr:uid="{00000000-0005-0000-0000-0000A6080000}"/>
    <cellStyle name="_3.육교구조계산서_인화-논현A수량수정_98호선" xfId="2229" xr:uid="{00000000-0005-0000-0000-0000A7080000}"/>
    <cellStyle name="_3.육교구조계산서_인화-논현A수량수정_98호선_23호선" xfId="2230" xr:uid="{00000000-0005-0000-0000-0000A8080000}"/>
    <cellStyle name="_3.육교구조계산서_인화-논현A수량수정_경림가오지구" xfId="2231" xr:uid="{00000000-0005-0000-0000-0000A9080000}"/>
    <cellStyle name="_3.육교구조계산서_인화-논현A수량수정_경림가오지구_82호선" xfId="2232" xr:uid="{00000000-0005-0000-0000-0000AA080000}"/>
    <cellStyle name="_3.육교구조계산서_인화-논현A수량수정_경림가오지구_82호선(최종)" xfId="2233" xr:uid="{00000000-0005-0000-0000-0000AB080000}"/>
    <cellStyle name="_3.육교구조계산서_인화-논현A수량수정_경림가오지구_82호선(최종)_23호선" xfId="2234" xr:uid="{00000000-0005-0000-0000-0000AC080000}"/>
    <cellStyle name="_3.육교구조계산서_인화-논현A수량수정_경림가오지구_82호선_23호선" xfId="2235" xr:uid="{00000000-0005-0000-0000-0000AD080000}"/>
    <cellStyle name="_3.육교구조계산서_인화-논현A수량수정_경림가오지구_98호선" xfId="2236" xr:uid="{00000000-0005-0000-0000-0000AE080000}"/>
    <cellStyle name="_3.육교구조계산서_인화-논현A수량수정_경림가오지구_98호선_23호선" xfId="2237" xr:uid="{00000000-0005-0000-0000-0000AF080000}"/>
    <cellStyle name="_3.육교구조계산서_인화-논현A수량수정_경림가오지구_경림가오지구" xfId="2238" xr:uid="{00000000-0005-0000-0000-0000B0080000}"/>
    <cellStyle name="_3.육교구조계산서_인화-논현A수량수정_경림가오지구_경림가오지구_82호선" xfId="2239" xr:uid="{00000000-0005-0000-0000-0000B1080000}"/>
    <cellStyle name="_3.육교구조계산서_인화-논현A수량수정_경림가오지구_경림가오지구_82호선(최종)" xfId="2240" xr:uid="{00000000-0005-0000-0000-0000B2080000}"/>
    <cellStyle name="_3.육교구조계산서_인화-논현A수량수정_경림가오지구_경림가오지구_82호선(최종)_23호선" xfId="2241" xr:uid="{00000000-0005-0000-0000-0000B3080000}"/>
    <cellStyle name="_3.육교구조계산서_인화-논현A수량수정_경림가오지구_경림가오지구_82호선_23호선" xfId="2242" xr:uid="{00000000-0005-0000-0000-0000B4080000}"/>
    <cellStyle name="_3.육교구조계산서_인화-논현A수량수정_경림가오지구_경림가오지구_98호선" xfId="2243" xr:uid="{00000000-0005-0000-0000-0000B5080000}"/>
    <cellStyle name="_3.육교구조계산서_인화-논현A수량수정_경림가오지구_경림가오지구_98호선_23호선" xfId="2244" xr:uid="{00000000-0005-0000-0000-0000B6080000}"/>
    <cellStyle name="_3.육교구조계산서_인화-논현A수량수정_경림가오지구_경림가오지구_금광신갈(9.29)" xfId="2245" xr:uid="{00000000-0005-0000-0000-0000B7080000}"/>
    <cellStyle name="_3.육교구조계산서_인화-논현A수량수정_경림가오지구_경림가오지구_금광신갈(9.29)_82호선" xfId="2246" xr:uid="{00000000-0005-0000-0000-0000B8080000}"/>
    <cellStyle name="_3.육교구조계산서_인화-논현A수량수정_경림가오지구_경림가오지구_금광신갈(9.29)_82호선(최종)" xfId="2247" xr:uid="{00000000-0005-0000-0000-0000B9080000}"/>
    <cellStyle name="_3.육교구조계산서_인화-논현A수량수정_경림가오지구_경림가오지구_금광신갈(9.29)_82호선(최종)_23호선" xfId="2248" xr:uid="{00000000-0005-0000-0000-0000BA080000}"/>
    <cellStyle name="_3.육교구조계산서_인화-논현A수량수정_경림가오지구_경림가오지구_금광신갈(9.29)_82호선_23호선" xfId="2249" xr:uid="{00000000-0005-0000-0000-0000BB080000}"/>
    <cellStyle name="_3.육교구조계산서_인화-논현A수량수정_경림가오지구_경림가오지구_금광신갈(9.29)_98호선" xfId="2250" xr:uid="{00000000-0005-0000-0000-0000BC080000}"/>
    <cellStyle name="_3.육교구조계산서_인화-논현A수량수정_경림가오지구_경림가오지구_금광신갈(9.29)_98호선_23호선" xfId="2251" xr:uid="{00000000-0005-0000-0000-0000BD080000}"/>
    <cellStyle name="_3.육교구조계산서_인화-논현A수량수정_경림가오지구_경림가오지구_금광신갈(9.29)_영사교외5개교" xfId="2252" xr:uid="{00000000-0005-0000-0000-0000BE080000}"/>
    <cellStyle name="_3.육교구조계산서_인화-논현A수량수정_경림가오지구_경림가오지구_금광신갈(9.29)_영사교외5개교_23호선" xfId="2253" xr:uid="{00000000-0005-0000-0000-0000BF080000}"/>
    <cellStyle name="_3.육교구조계산서_인화-논현A수량수정_경림가오지구_경림가오지구_영사교외5개교" xfId="2254" xr:uid="{00000000-0005-0000-0000-0000C0080000}"/>
    <cellStyle name="_3.육교구조계산서_인화-논현A수량수정_경림가오지구_경림가오지구_영사교외5개교_23호선" xfId="2255" xr:uid="{00000000-0005-0000-0000-0000C1080000}"/>
    <cellStyle name="_3.육교구조계산서_인화-논현A수량수정_경림가오지구_금광신갈(9.29)" xfId="2256" xr:uid="{00000000-0005-0000-0000-0000C2080000}"/>
    <cellStyle name="_3.육교구조계산서_인화-논현A수량수정_경림가오지구_금광신갈(9.29)_82호선" xfId="2257" xr:uid="{00000000-0005-0000-0000-0000C3080000}"/>
    <cellStyle name="_3.육교구조계산서_인화-논현A수량수정_경림가오지구_금광신갈(9.29)_82호선(최종)" xfId="2258" xr:uid="{00000000-0005-0000-0000-0000C4080000}"/>
    <cellStyle name="_3.육교구조계산서_인화-논현A수량수정_경림가오지구_금광신갈(9.29)_82호선(최종)_23호선" xfId="2259" xr:uid="{00000000-0005-0000-0000-0000C5080000}"/>
    <cellStyle name="_3.육교구조계산서_인화-논현A수량수정_경림가오지구_금광신갈(9.29)_82호선_23호선" xfId="2260" xr:uid="{00000000-0005-0000-0000-0000C6080000}"/>
    <cellStyle name="_3.육교구조계산서_인화-논현A수량수정_경림가오지구_금광신갈(9.29)_98호선" xfId="2261" xr:uid="{00000000-0005-0000-0000-0000C7080000}"/>
    <cellStyle name="_3.육교구조계산서_인화-논현A수량수정_경림가오지구_금광신갈(9.29)_98호선_23호선" xfId="2262" xr:uid="{00000000-0005-0000-0000-0000C8080000}"/>
    <cellStyle name="_3.육교구조계산서_인화-논현A수량수정_경림가오지구_금광신갈(9.29)_영사교외5개교" xfId="2263" xr:uid="{00000000-0005-0000-0000-0000C9080000}"/>
    <cellStyle name="_3.육교구조계산서_인화-논현A수량수정_경림가오지구_금광신갈(9.29)_영사교외5개교_23호선" xfId="2264" xr:uid="{00000000-0005-0000-0000-0000CA080000}"/>
    <cellStyle name="_3.육교구조계산서_인화-논현A수량수정_경림가오지구_영사교외5개교" xfId="2265" xr:uid="{00000000-0005-0000-0000-0000CB080000}"/>
    <cellStyle name="_3.육교구조계산서_인화-논현A수량수정_경림가오지구_영사교외5개교_23호선" xfId="2266" xr:uid="{00000000-0005-0000-0000-0000CC080000}"/>
    <cellStyle name="_3.육교구조계산서_인화-논현A수량수정_금광신갈(9.29)" xfId="2267" xr:uid="{00000000-0005-0000-0000-0000CD080000}"/>
    <cellStyle name="_3.육교구조계산서_인화-논현A수량수정_금광신갈(9.29)_82호선" xfId="2268" xr:uid="{00000000-0005-0000-0000-0000CE080000}"/>
    <cellStyle name="_3.육교구조계산서_인화-논현A수량수정_금광신갈(9.29)_82호선(최종)" xfId="2269" xr:uid="{00000000-0005-0000-0000-0000CF080000}"/>
    <cellStyle name="_3.육교구조계산서_인화-논현A수량수정_금광신갈(9.29)_82호선(최종)_23호선" xfId="2270" xr:uid="{00000000-0005-0000-0000-0000D0080000}"/>
    <cellStyle name="_3.육교구조계산서_인화-논현A수량수정_금광신갈(9.29)_82호선_23호선" xfId="2271" xr:uid="{00000000-0005-0000-0000-0000D1080000}"/>
    <cellStyle name="_3.육교구조계산서_인화-논현A수량수정_금광신갈(9.29)_98호선" xfId="2272" xr:uid="{00000000-0005-0000-0000-0000D2080000}"/>
    <cellStyle name="_3.육교구조계산서_인화-논현A수량수정_금광신갈(9.29)_98호선_23호선" xfId="2273" xr:uid="{00000000-0005-0000-0000-0000D3080000}"/>
    <cellStyle name="_3.육교구조계산서_인화-논현A수량수정_금광신갈(9.29)_영사교외5개교" xfId="2274" xr:uid="{00000000-0005-0000-0000-0000D4080000}"/>
    <cellStyle name="_3.육교구조계산서_인화-논현A수량수정_금광신갈(9.29)_영사교외5개교_23호선" xfId="2275" xr:uid="{00000000-0005-0000-0000-0000D5080000}"/>
    <cellStyle name="_3.육교구조계산서_인화-논현A수량수정_성북구보도교" xfId="2276" xr:uid="{00000000-0005-0000-0000-0000D6080000}"/>
    <cellStyle name="_3.육교구조계산서_인화-논현A수량수정_성북구보도교_82호선" xfId="2277" xr:uid="{00000000-0005-0000-0000-0000D7080000}"/>
    <cellStyle name="_3.육교구조계산서_인화-논현A수량수정_성북구보도교_82호선(최종)" xfId="2278" xr:uid="{00000000-0005-0000-0000-0000D8080000}"/>
    <cellStyle name="_3.육교구조계산서_인화-논현A수량수정_성북구보도교_82호선(최종)_23호선" xfId="2279" xr:uid="{00000000-0005-0000-0000-0000D9080000}"/>
    <cellStyle name="_3.육교구조계산서_인화-논현A수량수정_성북구보도교_82호선_23호선" xfId="2280" xr:uid="{00000000-0005-0000-0000-0000DA080000}"/>
    <cellStyle name="_3.육교구조계산서_인화-논현A수량수정_성북구보도교_98호선" xfId="2281" xr:uid="{00000000-0005-0000-0000-0000DB080000}"/>
    <cellStyle name="_3.육교구조계산서_인화-논현A수량수정_성북구보도교_98호선_23호선" xfId="2282" xr:uid="{00000000-0005-0000-0000-0000DC080000}"/>
    <cellStyle name="_3.육교구조계산서_인화-논현A수량수정_성북구보도교_경림가오지구" xfId="2283" xr:uid="{00000000-0005-0000-0000-0000DD080000}"/>
    <cellStyle name="_3.육교구조계산서_인화-논현A수량수정_성북구보도교_경림가오지구_82호선" xfId="2284" xr:uid="{00000000-0005-0000-0000-0000DE080000}"/>
    <cellStyle name="_3.육교구조계산서_인화-논현A수량수정_성북구보도교_경림가오지구_82호선(최종)" xfId="2285" xr:uid="{00000000-0005-0000-0000-0000DF080000}"/>
    <cellStyle name="_3.육교구조계산서_인화-논현A수량수정_성북구보도교_경림가오지구_82호선(최종)_23호선" xfId="2286" xr:uid="{00000000-0005-0000-0000-0000E0080000}"/>
    <cellStyle name="_3.육교구조계산서_인화-논현A수량수정_성북구보도교_경림가오지구_82호선_23호선" xfId="2287" xr:uid="{00000000-0005-0000-0000-0000E1080000}"/>
    <cellStyle name="_3.육교구조계산서_인화-논현A수량수정_성북구보도교_경림가오지구_98호선" xfId="2288" xr:uid="{00000000-0005-0000-0000-0000E2080000}"/>
    <cellStyle name="_3.육교구조계산서_인화-논현A수량수정_성북구보도교_경림가오지구_98호선_23호선" xfId="2289" xr:uid="{00000000-0005-0000-0000-0000E3080000}"/>
    <cellStyle name="_3.육교구조계산서_인화-논현A수량수정_성북구보도교_경림가오지구_금광신갈(9.29)" xfId="2290" xr:uid="{00000000-0005-0000-0000-0000E4080000}"/>
    <cellStyle name="_3.육교구조계산서_인화-논현A수량수정_성북구보도교_경림가오지구_금광신갈(9.29)_82호선" xfId="2291" xr:uid="{00000000-0005-0000-0000-0000E5080000}"/>
    <cellStyle name="_3.육교구조계산서_인화-논현A수량수정_성북구보도교_경림가오지구_금광신갈(9.29)_82호선(최종)" xfId="2292" xr:uid="{00000000-0005-0000-0000-0000E6080000}"/>
    <cellStyle name="_3.육교구조계산서_인화-논현A수량수정_성북구보도교_경림가오지구_금광신갈(9.29)_82호선(최종)_23호선" xfId="2293" xr:uid="{00000000-0005-0000-0000-0000E7080000}"/>
    <cellStyle name="_3.육교구조계산서_인화-논현A수량수정_성북구보도교_경림가오지구_금광신갈(9.29)_82호선_23호선" xfId="2294" xr:uid="{00000000-0005-0000-0000-0000E8080000}"/>
    <cellStyle name="_3.육교구조계산서_인화-논현A수량수정_성북구보도교_경림가오지구_금광신갈(9.29)_98호선" xfId="2295" xr:uid="{00000000-0005-0000-0000-0000E9080000}"/>
    <cellStyle name="_3.육교구조계산서_인화-논현A수량수정_성북구보도교_경림가오지구_금광신갈(9.29)_98호선_23호선" xfId="2296" xr:uid="{00000000-0005-0000-0000-0000EA080000}"/>
    <cellStyle name="_3.육교구조계산서_인화-논현A수량수정_성북구보도교_경림가오지구_금광신갈(9.29)_영사교외5개교" xfId="2297" xr:uid="{00000000-0005-0000-0000-0000EB080000}"/>
    <cellStyle name="_3.육교구조계산서_인화-논현A수량수정_성북구보도교_경림가오지구_금광신갈(9.29)_영사교외5개교_23호선" xfId="2298" xr:uid="{00000000-0005-0000-0000-0000EC080000}"/>
    <cellStyle name="_3.육교구조계산서_인화-논현A수량수정_성북구보도교_경림가오지구_영사교외5개교" xfId="2299" xr:uid="{00000000-0005-0000-0000-0000ED080000}"/>
    <cellStyle name="_3.육교구조계산서_인화-논현A수량수정_성북구보도교_경림가오지구_영사교외5개교_23호선" xfId="2300" xr:uid="{00000000-0005-0000-0000-0000EE080000}"/>
    <cellStyle name="_3.육교구조계산서_인화-논현A수량수정_성북구보도교_금광신갈(9.29)" xfId="2301" xr:uid="{00000000-0005-0000-0000-0000EF080000}"/>
    <cellStyle name="_3.육교구조계산서_인화-논현A수량수정_성북구보도교_금광신갈(9.29)_82호선" xfId="2302" xr:uid="{00000000-0005-0000-0000-0000F0080000}"/>
    <cellStyle name="_3.육교구조계산서_인화-논현A수량수정_성북구보도교_금광신갈(9.29)_82호선(최종)" xfId="2303" xr:uid="{00000000-0005-0000-0000-0000F1080000}"/>
    <cellStyle name="_3.육교구조계산서_인화-논현A수량수정_성북구보도교_금광신갈(9.29)_82호선(최종)_23호선" xfId="2304" xr:uid="{00000000-0005-0000-0000-0000F2080000}"/>
    <cellStyle name="_3.육교구조계산서_인화-논현A수량수정_성북구보도교_금광신갈(9.29)_82호선_23호선" xfId="2305" xr:uid="{00000000-0005-0000-0000-0000F3080000}"/>
    <cellStyle name="_3.육교구조계산서_인화-논현A수량수정_성북구보도교_금광신갈(9.29)_98호선" xfId="2306" xr:uid="{00000000-0005-0000-0000-0000F4080000}"/>
    <cellStyle name="_3.육교구조계산서_인화-논현A수량수정_성북구보도교_금광신갈(9.29)_98호선_23호선" xfId="2307" xr:uid="{00000000-0005-0000-0000-0000F5080000}"/>
    <cellStyle name="_3.육교구조계산서_인화-논현A수량수정_성북구보도교_금광신갈(9.29)_영사교외5개교" xfId="2308" xr:uid="{00000000-0005-0000-0000-0000F6080000}"/>
    <cellStyle name="_3.육교구조계산서_인화-논현A수량수정_성북구보도교_금광신갈(9.29)_영사교외5개교_23호선" xfId="2309" xr:uid="{00000000-0005-0000-0000-0000F7080000}"/>
    <cellStyle name="_3.육교구조계산서_인화-논현A수량수정_성북구보도교_수량(성북천2)" xfId="2310" xr:uid="{00000000-0005-0000-0000-0000F8080000}"/>
    <cellStyle name="_3.육교구조계산서_인화-논현A수량수정_성북구보도교_수량(성북천2)_82호선" xfId="2311" xr:uid="{00000000-0005-0000-0000-0000F9080000}"/>
    <cellStyle name="_3.육교구조계산서_인화-논현A수량수정_성북구보도교_수량(성북천2)_82호선(최종)" xfId="2312" xr:uid="{00000000-0005-0000-0000-0000FA080000}"/>
    <cellStyle name="_3.육교구조계산서_인화-논현A수량수정_성북구보도교_수량(성북천2)_82호선(최종)_23호선" xfId="2313" xr:uid="{00000000-0005-0000-0000-0000FB080000}"/>
    <cellStyle name="_3.육교구조계산서_인화-논현A수량수정_성북구보도교_수량(성북천2)_82호선_23호선" xfId="2314" xr:uid="{00000000-0005-0000-0000-0000FC080000}"/>
    <cellStyle name="_3.육교구조계산서_인화-논현A수량수정_성북구보도교_수량(성북천2)_98호선" xfId="2315" xr:uid="{00000000-0005-0000-0000-0000FD080000}"/>
    <cellStyle name="_3.육교구조계산서_인화-논현A수량수정_성북구보도교_수량(성북천2)_98호선_23호선" xfId="2316" xr:uid="{00000000-0005-0000-0000-0000FE080000}"/>
    <cellStyle name="_3.육교구조계산서_인화-논현A수량수정_성북구보도교_수량(성북천2)_경림가오지구" xfId="2317" xr:uid="{00000000-0005-0000-0000-0000FF080000}"/>
    <cellStyle name="_3.육교구조계산서_인화-논현A수량수정_성북구보도교_수량(성북천2)_경림가오지구_82호선" xfId="2318" xr:uid="{00000000-0005-0000-0000-000000090000}"/>
    <cellStyle name="_3.육교구조계산서_인화-논현A수량수정_성북구보도교_수량(성북천2)_경림가오지구_82호선(최종)" xfId="2319" xr:uid="{00000000-0005-0000-0000-000001090000}"/>
    <cellStyle name="_3.육교구조계산서_인화-논현A수량수정_성북구보도교_수량(성북천2)_경림가오지구_82호선(최종)_23호선" xfId="2320" xr:uid="{00000000-0005-0000-0000-000002090000}"/>
    <cellStyle name="_3.육교구조계산서_인화-논현A수량수정_성북구보도교_수량(성북천2)_경림가오지구_82호선_23호선" xfId="2321" xr:uid="{00000000-0005-0000-0000-000003090000}"/>
    <cellStyle name="_3.육교구조계산서_인화-논현A수량수정_성북구보도교_수량(성북천2)_경림가오지구_98호선" xfId="2322" xr:uid="{00000000-0005-0000-0000-000004090000}"/>
    <cellStyle name="_3.육교구조계산서_인화-논현A수량수정_성북구보도교_수량(성북천2)_경림가오지구_98호선_23호선" xfId="2323" xr:uid="{00000000-0005-0000-0000-000005090000}"/>
    <cellStyle name="_3.육교구조계산서_인화-논현A수량수정_성북구보도교_수량(성북천2)_경림가오지구_경림가오지구" xfId="2324" xr:uid="{00000000-0005-0000-0000-000006090000}"/>
    <cellStyle name="_3.육교구조계산서_인화-논현A수량수정_성북구보도교_수량(성북천2)_경림가오지구_경림가오지구_82호선" xfId="2325" xr:uid="{00000000-0005-0000-0000-000007090000}"/>
    <cellStyle name="_3.육교구조계산서_인화-논현A수량수정_성북구보도교_수량(성북천2)_경림가오지구_경림가오지구_82호선(최종)" xfId="2326" xr:uid="{00000000-0005-0000-0000-000008090000}"/>
    <cellStyle name="_3.육교구조계산서_인화-논현A수량수정_성북구보도교_수량(성북천2)_경림가오지구_경림가오지구_82호선(최종)_23호선" xfId="2327" xr:uid="{00000000-0005-0000-0000-000009090000}"/>
    <cellStyle name="_3.육교구조계산서_인화-논현A수량수정_성북구보도교_수량(성북천2)_경림가오지구_경림가오지구_82호선_23호선" xfId="2328" xr:uid="{00000000-0005-0000-0000-00000A090000}"/>
    <cellStyle name="_3.육교구조계산서_인화-논현A수량수정_성북구보도교_수량(성북천2)_경림가오지구_경림가오지구_98호선" xfId="2329" xr:uid="{00000000-0005-0000-0000-00000B090000}"/>
    <cellStyle name="_3.육교구조계산서_인화-논현A수량수정_성북구보도교_수량(성북천2)_경림가오지구_경림가오지구_98호선_23호선" xfId="2330" xr:uid="{00000000-0005-0000-0000-00000C090000}"/>
    <cellStyle name="_3.육교구조계산서_인화-논현A수량수정_성북구보도교_수량(성북천2)_경림가오지구_경림가오지구_금광신갈(9.29)" xfId="2331" xr:uid="{00000000-0005-0000-0000-00000D090000}"/>
    <cellStyle name="_3.육교구조계산서_인화-논현A수량수정_성북구보도교_수량(성북천2)_경림가오지구_경림가오지구_금광신갈(9.29)_82호선" xfId="2332" xr:uid="{00000000-0005-0000-0000-00000E090000}"/>
    <cellStyle name="_3.육교구조계산서_인화-논현A수량수정_성북구보도교_수량(성북천2)_경림가오지구_경림가오지구_금광신갈(9.29)_82호선(최종)" xfId="2333" xr:uid="{00000000-0005-0000-0000-00000F090000}"/>
    <cellStyle name="_3.육교구조계산서_인화-논현A수량수정_성북구보도교_수량(성북천2)_경림가오지구_경림가오지구_금광신갈(9.29)_82호선(최종)_23호선" xfId="2334" xr:uid="{00000000-0005-0000-0000-000010090000}"/>
    <cellStyle name="_3.육교구조계산서_인화-논현A수량수정_성북구보도교_수량(성북천2)_경림가오지구_경림가오지구_금광신갈(9.29)_82호선_23호선" xfId="2335" xr:uid="{00000000-0005-0000-0000-000011090000}"/>
    <cellStyle name="_3.육교구조계산서_인화-논현A수량수정_성북구보도교_수량(성북천2)_경림가오지구_경림가오지구_금광신갈(9.29)_98호선" xfId="2336" xr:uid="{00000000-0005-0000-0000-000012090000}"/>
    <cellStyle name="_3.육교구조계산서_인화-논현A수량수정_성북구보도교_수량(성북천2)_경림가오지구_경림가오지구_금광신갈(9.29)_98호선_23호선" xfId="2337" xr:uid="{00000000-0005-0000-0000-000013090000}"/>
    <cellStyle name="_3.육교구조계산서_인화-논현A수량수정_성북구보도교_수량(성북천2)_경림가오지구_경림가오지구_금광신갈(9.29)_영사교외5개교" xfId="2338" xr:uid="{00000000-0005-0000-0000-000014090000}"/>
    <cellStyle name="_3.육교구조계산서_인화-논현A수량수정_성북구보도교_수량(성북천2)_경림가오지구_경림가오지구_금광신갈(9.29)_영사교외5개교_23호선" xfId="2339" xr:uid="{00000000-0005-0000-0000-000015090000}"/>
    <cellStyle name="_3.육교구조계산서_인화-논현A수량수정_성북구보도교_수량(성북천2)_경림가오지구_경림가오지구_영사교외5개교" xfId="2340" xr:uid="{00000000-0005-0000-0000-000016090000}"/>
    <cellStyle name="_3.육교구조계산서_인화-논현A수량수정_성북구보도교_수량(성북천2)_경림가오지구_경림가오지구_영사교외5개교_23호선" xfId="2341" xr:uid="{00000000-0005-0000-0000-000017090000}"/>
    <cellStyle name="_3.육교구조계산서_인화-논현A수량수정_성북구보도교_수량(성북천2)_경림가오지구_금광신갈(9.29)" xfId="2342" xr:uid="{00000000-0005-0000-0000-000018090000}"/>
    <cellStyle name="_3.육교구조계산서_인화-논현A수량수정_성북구보도교_수량(성북천2)_경림가오지구_금광신갈(9.29)_82호선" xfId="2343" xr:uid="{00000000-0005-0000-0000-000019090000}"/>
    <cellStyle name="_3.육교구조계산서_인화-논현A수량수정_성북구보도교_수량(성북천2)_경림가오지구_금광신갈(9.29)_82호선(최종)" xfId="2344" xr:uid="{00000000-0005-0000-0000-00001A090000}"/>
    <cellStyle name="_3.육교구조계산서_인화-논현A수량수정_성북구보도교_수량(성북천2)_경림가오지구_금광신갈(9.29)_82호선(최종)_23호선" xfId="2345" xr:uid="{00000000-0005-0000-0000-00001B090000}"/>
    <cellStyle name="_3.육교구조계산서_인화-논현A수량수정_성북구보도교_수량(성북천2)_경림가오지구_금광신갈(9.29)_82호선_23호선" xfId="2346" xr:uid="{00000000-0005-0000-0000-00001C090000}"/>
    <cellStyle name="_3.육교구조계산서_인화-논현A수량수정_성북구보도교_수량(성북천2)_경림가오지구_금광신갈(9.29)_98호선" xfId="2347" xr:uid="{00000000-0005-0000-0000-00001D090000}"/>
    <cellStyle name="_3.육교구조계산서_인화-논현A수량수정_성북구보도교_수량(성북천2)_경림가오지구_금광신갈(9.29)_98호선_23호선" xfId="2348" xr:uid="{00000000-0005-0000-0000-00001E090000}"/>
    <cellStyle name="_3.육교구조계산서_인화-논현A수량수정_성북구보도교_수량(성북천2)_경림가오지구_금광신갈(9.29)_영사교외5개교" xfId="2349" xr:uid="{00000000-0005-0000-0000-00001F090000}"/>
    <cellStyle name="_3.육교구조계산서_인화-논현A수량수정_성북구보도교_수량(성북천2)_경림가오지구_금광신갈(9.29)_영사교외5개교_23호선" xfId="2350" xr:uid="{00000000-0005-0000-0000-000020090000}"/>
    <cellStyle name="_3.육교구조계산서_인화-논현A수량수정_성북구보도교_수량(성북천2)_경림가오지구_영사교외5개교" xfId="2351" xr:uid="{00000000-0005-0000-0000-000021090000}"/>
    <cellStyle name="_3.육교구조계산서_인화-논현A수량수정_성북구보도교_수량(성북천2)_경림가오지구_영사교외5개교_23호선" xfId="2352" xr:uid="{00000000-0005-0000-0000-000022090000}"/>
    <cellStyle name="_3.육교구조계산서_인화-논현A수량수정_성북구보도교_수량(성북천2)_금광신갈(9.29)" xfId="2353" xr:uid="{00000000-0005-0000-0000-000023090000}"/>
    <cellStyle name="_3.육교구조계산서_인화-논현A수량수정_성북구보도교_수량(성북천2)_금광신갈(9.29)_82호선" xfId="2354" xr:uid="{00000000-0005-0000-0000-000024090000}"/>
    <cellStyle name="_3.육교구조계산서_인화-논현A수량수정_성북구보도교_수량(성북천2)_금광신갈(9.29)_82호선(최종)" xfId="2355" xr:uid="{00000000-0005-0000-0000-000025090000}"/>
    <cellStyle name="_3.육교구조계산서_인화-논현A수량수정_성북구보도교_수량(성북천2)_금광신갈(9.29)_82호선(최종)_23호선" xfId="2356" xr:uid="{00000000-0005-0000-0000-000026090000}"/>
    <cellStyle name="_3.육교구조계산서_인화-논현A수량수정_성북구보도교_수량(성북천2)_금광신갈(9.29)_82호선_23호선" xfId="2357" xr:uid="{00000000-0005-0000-0000-000027090000}"/>
    <cellStyle name="_3.육교구조계산서_인화-논현A수량수정_성북구보도교_수량(성북천2)_금광신갈(9.29)_98호선" xfId="2358" xr:uid="{00000000-0005-0000-0000-000028090000}"/>
    <cellStyle name="_3.육교구조계산서_인화-논현A수량수정_성북구보도교_수량(성북천2)_금광신갈(9.29)_98호선_23호선" xfId="2359" xr:uid="{00000000-0005-0000-0000-000029090000}"/>
    <cellStyle name="_3.육교구조계산서_인화-논현A수량수정_성북구보도교_수량(성북천2)_금광신갈(9.29)_영사교외5개교" xfId="2360" xr:uid="{00000000-0005-0000-0000-00002A090000}"/>
    <cellStyle name="_3.육교구조계산서_인화-논현A수량수정_성북구보도교_수량(성북천2)_금광신갈(9.29)_영사교외5개교_23호선" xfId="2361" xr:uid="{00000000-0005-0000-0000-00002B090000}"/>
    <cellStyle name="_3.육교구조계산서_인화-논현A수량수정_성북구보도교_수량(성북천2)_영사교외5개교" xfId="2362" xr:uid="{00000000-0005-0000-0000-00002C090000}"/>
    <cellStyle name="_3.육교구조계산서_인화-논현A수량수정_성북구보도교_수량(성북천2)_영사교외5개교_23호선" xfId="2363" xr:uid="{00000000-0005-0000-0000-00002D090000}"/>
    <cellStyle name="_3.육교구조계산서_인화-논현A수량수정_성북구보도교_안성기초수량(0214완료)" xfId="2364" xr:uid="{00000000-0005-0000-0000-00002E090000}"/>
    <cellStyle name="_3.육교구조계산서_인화-논현A수량수정_성북구보도교_안성기초수량(0214완료)_82호선" xfId="2365" xr:uid="{00000000-0005-0000-0000-00002F090000}"/>
    <cellStyle name="_3.육교구조계산서_인화-논현A수량수정_성북구보도교_안성기초수량(0214완료)_82호선(최종)" xfId="2366" xr:uid="{00000000-0005-0000-0000-000030090000}"/>
    <cellStyle name="_3.육교구조계산서_인화-논현A수량수정_성북구보도교_안성기초수량(0214완료)_82호선(최종)_23호선" xfId="2367" xr:uid="{00000000-0005-0000-0000-000031090000}"/>
    <cellStyle name="_3.육교구조계산서_인화-논현A수량수정_성북구보도교_안성기초수량(0214완료)_82호선_23호선" xfId="2368" xr:uid="{00000000-0005-0000-0000-000032090000}"/>
    <cellStyle name="_3.육교구조계산서_인화-논현A수량수정_성북구보도교_안성기초수량(0214완료)_98호선" xfId="2369" xr:uid="{00000000-0005-0000-0000-000033090000}"/>
    <cellStyle name="_3.육교구조계산서_인화-논현A수량수정_성북구보도교_안성기초수량(0214완료)_98호선_23호선" xfId="2370" xr:uid="{00000000-0005-0000-0000-000034090000}"/>
    <cellStyle name="_3.육교구조계산서_인화-논현A수량수정_성북구보도교_안성기초수량(0214완료)_경림가오지구" xfId="2371" xr:uid="{00000000-0005-0000-0000-000035090000}"/>
    <cellStyle name="_3.육교구조계산서_인화-논현A수량수정_성북구보도교_안성기초수량(0214완료)_경림가오지구_82호선" xfId="2372" xr:uid="{00000000-0005-0000-0000-000036090000}"/>
    <cellStyle name="_3.육교구조계산서_인화-논현A수량수정_성북구보도교_안성기초수량(0214완료)_경림가오지구_82호선(최종)" xfId="2373" xr:uid="{00000000-0005-0000-0000-000037090000}"/>
    <cellStyle name="_3.육교구조계산서_인화-논현A수량수정_성북구보도교_안성기초수량(0214완료)_경림가오지구_82호선(최종)_23호선" xfId="2374" xr:uid="{00000000-0005-0000-0000-000038090000}"/>
    <cellStyle name="_3.육교구조계산서_인화-논현A수량수정_성북구보도교_안성기초수량(0214완료)_경림가오지구_82호선_23호선" xfId="2375" xr:uid="{00000000-0005-0000-0000-000039090000}"/>
    <cellStyle name="_3.육교구조계산서_인화-논현A수량수정_성북구보도교_안성기초수량(0214완료)_경림가오지구_98호선" xfId="2376" xr:uid="{00000000-0005-0000-0000-00003A090000}"/>
    <cellStyle name="_3.육교구조계산서_인화-논현A수량수정_성북구보도교_안성기초수량(0214완료)_경림가오지구_98호선_23호선" xfId="2377" xr:uid="{00000000-0005-0000-0000-00003B090000}"/>
    <cellStyle name="_3.육교구조계산서_인화-논현A수량수정_성북구보도교_안성기초수량(0214완료)_경림가오지구_경림가오지구" xfId="2378" xr:uid="{00000000-0005-0000-0000-00003C090000}"/>
    <cellStyle name="_3.육교구조계산서_인화-논현A수량수정_성북구보도교_안성기초수량(0214완료)_경림가오지구_경림가오지구_82호선" xfId="2379" xr:uid="{00000000-0005-0000-0000-00003D090000}"/>
    <cellStyle name="_3.육교구조계산서_인화-논현A수량수정_성북구보도교_안성기초수량(0214완료)_경림가오지구_경림가오지구_82호선(최종)" xfId="2380" xr:uid="{00000000-0005-0000-0000-00003E090000}"/>
    <cellStyle name="_3.육교구조계산서_인화-논현A수량수정_성북구보도교_안성기초수량(0214완료)_경림가오지구_경림가오지구_82호선(최종)_23호선" xfId="2381" xr:uid="{00000000-0005-0000-0000-00003F090000}"/>
    <cellStyle name="_3.육교구조계산서_인화-논현A수량수정_성북구보도교_안성기초수량(0214완료)_경림가오지구_경림가오지구_82호선_23호선" xfId="2382" xr:uid="{00000000-0005-0000-0000-000040090000}"/>
    <cellStyle name="_3.육교구조계산서_인화-논현A수량수정_성북구보도교_안성기초수량(0214완료)_경림가오지구_경림가오지구_98호선" xfId="2383" xr:uid="{00000000-0005-0000-0000-000041090000}"/>
    <cellStyle name="_3.육교구조계산서_인화-논현A수량수정_성북구보도교_안성기초수량(0214완료)_경림가오지구_경림가오지구_98호선_23호선" xfId="2384" xr:uid="{00000000-0005-0000-0000-000042090000}"/>
    <cellStyle name="_3.육교구조계산서_인화-논현A수량수정_성북구보도교_안성기초수량(0214완료)_경림가오지구_경림가오지구_금광신갈(9.29)" xfId="2385" xr:uid="{00000000-0005-0000-0000-000043090000}"/>
    <cellStyle name="_3.육교구조계산서_인화-논현A수량수정_성북구보도교_안성기초수량(0214완료)_경림가오지구_경림가오지구_금광신갈(9.29)_82호선" xfId="2386" xr:uid="{00000000-0005-0000-0000-000044090000}"/>
    <cellStyle name="_3.육교구조계산서_인화-논현A수량수정_성북구보도교_안성기초수량(0214완료)_경림가오지구_경림가오지구_금광신갈(9.29)_82호선(최종)" xfId="2387" xr:uid="{00000000-0005-0000-0000-000045090000}"/>
    <cellStyle name="_3.육교구조계산서_인화-논현A수량수정_성북구보도교_안성기초수량(0214완료)_경림가오지구_경림가오지구_금광신갈(9.29)_82호선(최종)_23호선" xfId="2388" xr:uid="{00000000-0005-0000-0000-000046090000}"/>
    <cellStyle name="_3.육교구조계산서_인화-논현A수량수정_성북구보도교_안성기초수량(0214완료)_경림가오지구_경림가오지구_금광신갈(9.29)_82호선_23호선" xfId="2389" xr:uid="{00000000-0005-0000-0000-000047090000}"/>
    <cellStyle name="_3.육교구조계산서_인화-논현A수량수정_성북구보도교_안성기초수량(0214완료)_경림가오지구_경림가오지구_금광신갈(9.29)_98호선" xfId="2390" xr:uid="{00000000-0005-0000-0000-000048090000}"/>
    <cellStyle name="_3.육교구조계산서_인화-논현A수량수정_성북구보도교_안성기초수량(0214완료)_경림가오지구_경림가오지구_금광신갈(9.29)_98호선_23호선" xfId="2391" xr:uid="{00000000-0005-0000-0000-000049090000}"/>
    <cellStyle name="_3.육교구조계산서_인화-논현A수량수정_성북구보도교_안성기초수량(0214완료)_경림가오지구_경림가오지구_금광신갈(9.29)_영사교외5개교" xfId="2392" xr:uid="{00000000-0005-0000-0000-00004A090000}"/>
    <cellStyle name="_3.육교구조계산서_인화-논현A수량수정_성북구보도교_안성기초수량(0214완료)_경림가오지구_경림가오지구_금광신갈(9.29)_영사교외5개교_23호선" xfId="2393" xr:uid="{00000000-0005-0000-0000-00004B090000}"/>
    <cellStyle name="_3.육교구조계산서_인화-논현A수량수정_성북구보도교_안성기초수량(0214완료)_경림가오지구_경림가오지구_영사교외5개교" xfId="2394" xr:uid="{00000000-0005-0000-0000-00004C090000}"/>
    <cellStyle name="_3.육교구조계산서_인화-논현A수량수정_성북구보도교_안성기초수량(0214완료)_경림가오지구_경림가오지구_영사교외5개교_23호선" xfId="2395" xr:uid="{00000000-0005-0000-0000-00004D090000}"/>
    <cellStyle name="_3.육교구조계산서_인화-논현A수량수정_성북구보도교_안성기초수량(0214완료)_경림가오지구_금광신갈(9.29)" xfId="2396" xr:uid="{00000000-0005-0000-0000-00004E090000}"/>
    <cellStyle name="_3.육교구조계산서_인화-논현A수량수정_성북구보도교_안성기초수량(0214완료)_경림가오지구_금광신갈(9.29)_82호선" xfId="2397" xr:uid="{00000000-0005-0000-0000-00004F090000}"/>
    <cellStyle name="_3.육교구조계산서_인화-논현A수량수정_성북구보도교_안성기초수량(0214완료)_경림가오지구_금광신갈(9.29)_82호선(최종)" xfId="2398" xr:uid="{00000000-0005-0000-0000-000050090000}"/>
    <cellStyle name="_3.육교구조계산서_인화-논현A수량수정_성북구보도교_안성기초수량(0214완료)_경림가오지구_금광신갈(9.29)_82호선(최종)_23호선" xfId="2399" xr:uid="{00000000-0005-0000-0000-000051090000}"/>
    <cellStyle name="_3.육교구조계산서_인화-논현A수량수정_성북구보도교_안성기초수량(0214완료)_경림가오지구_금광신갈(9.29)_82호선_23호선" xfId="2400" xr:uid="{00000000-0005-0000-0000-000052090000}"/>
    <cellStyle name="_3.육교구조계산서_인화-논현A수량수정_성북구보도교_안성기초수량(0214완료)_경림가오지구_금광신갈(9.29)_98호선" xfId="2401" xr:uid="{00000000-0005-0000-0000-000053090000}"/>
    <cellStyle name="_3.육교구조계산서_인화-논현A수량수정_성북구보도교_안성기초수량(0214완료)_경림가오지구_금광신갈(9.29)_98호선_23호선" xfId="2402" xr:uid="{00000000-0005-0000-0000-000054090000}"/>
    <cellStyle name="_3.육교구조계산서_인화-논현A수량수정_성북구보도교_안성기초수량(0214완료)_경림가오지구_금광신갈(9.29)_영사교외5개교" xfId="2403" xr:uid="{00000000-0005-0000-0000-000055090000}"/>
    <cellStyle name="_3.육교구조계산서_인화-논현A수량수정_성북구보도교_안성기초수량(0214완료)_경림가오지구_금광신갈(9.29)_영사교외5개교_23호선" xfId="2404" xr:uid="{00000000-0005-0000-0000-000056090000}"/>
    <cellStyle name="_3.육교구조계산서_인화-논현A수량수정_성북구보도교_안성기초수량(0214완료)_경림가오지구_영사교외5개교" xfId="2405" xr:uid="{00000000-0005-0000-0000-000057090000}"/>
    <cellStyle name="_3.육교구조계산서_인화-논현A수량수정_성북구보도교_안성기초수량(0214완료)_경림가오지구_영사교외5개교_23호선" xfId="2406" xr:uid="{00000000-0005-0000-0000-000058090000}"/>
    <cellStyle name="_3.육교구조계산서_인화-논현A수량수정_성북구보도교_안성기초수량(0214완료)_금광신갈(9.29)" xfId="2407" xr:uid="{00000000-0005-0000-0000-000059090000}"/>
    <cellStyle name="_3.육교구조계산서_인화-논현A수량수정_성북구보도교_안성기초수량(0214완료)_금광신갈(9.29)_82호선" xfId="2408" xr:uid="{00000000-0005-0000-0000-00005A090000}"/>
    <cellStyle name="_3.육교구조계산서_인화-논현A수량수정_성북구보도교_안성기초수량(0214완료)_금광신갈(9.29)_82호선(최종)" xfId="2409" xr:uid="{00000000-0005-0000-0000-00005B090000}"/>
    <cellStyle name="_3.육교구조계산서_인화-논현A수량수정_성북구보도교_안성기초수량(0214완료)_금광신갈(9.29)_82호선(최종)_23호선" xfId="2410" xr:uid="{00000000-0005-0000-0000-00005C090000}"/>
    <cellStyle name="_3.육교구조계산서_인화-논현A수량수정_성북구보도교_안성기초수량(0214완료)_금광신갈(9.29)_82호선_23호선" xfId="2411" xr:uid="{00000000-0005-0000-0000-00005D090000}"/>
    <cellStyle name="_3.육교구조계산서_인화-논현A수량수정_성북구보도교_안성기초수량(0214완료)_금광신갈(9.29)_98호선" xfId="2412" xr:uid="{00000000-0005-0000-0000-00005E090000}"/>
    <cellStyle name="_3.육교구조계산서_인화-논현A수량수정_성북구보도교_안성기초수량(0214완료)_금광신갈(9.29)_98호선_23호선" xfId="2413" xr:uid="{00000000-0005-0000-0000-00005F090000}"/>
    <cellStyle name="_3.육교구조계산서_인화-논현A수량수정_성북구보도교_안성기초수량(0214완료)_금광신갈(9.29)_영사교외5개교" xfId="2414" xr:uid="{00000000-0005-0000-0000-000060090000}"/>
    <cellStyle name="_3.육교구조계산서_인화-논현A수량수정_성북구보도교_안성기초수량(0214완료)_금광신갈(9.29)_영사교외5개교_23호선" xfId="2415" xr:uid="{00000000-0005-0000-0000-000061090000}"/>
    <cellStyle name="_3.육교구조계산서_인화-논현A수량수정_성북구보도교_안성기초수량(0214완료)_영사교외5개교" xfId="2416" xr:uid="{00000000-0005-0000-0000-000062090000}"/>
    <cellStyle name="_3.육교구조계산서_인화-논현A수량수정_성북구보도교_안성기초수량(0214완료)_영사교외5개교_23호선" xfId="2417" xr:uid="{00000000-0005-0000-0000-000063090000}"/>
    <cellStyle name="_3.육교구조계산서_인화-논현A수량수정_성북구보도교_영사교외5개교" xfId="2418" xr:uid="{00000000-0005-0000-0000-000064090000}"/>
    <cellStyle name="_3.육교구조계산서_인화-논현A수량수정_성북구보도교_영사교외5개교_23호선" xfId="2419" xr:uid="{00000000-0005-0000-0000-000065090000}"/>
    <cellStyle name="_3.육교구조계산서_인화-논현A수량수정_성북구보도교1" xfId="2420" xr:uid="{00000000-0005-0000-0000-000066090000}"/>
    <cellStyle name="_3.육교구조계산서_인화-논현A수량수정_성북구보도교1_82호선" xfId="2421" xr:uid="{00000000-0005-0000-0000-000067090000}"/>
    <cellStyle name="_3.육교구조계산서_인화-논현A수량수정_성북구보도교1_82호선(최종)" xfId="2422" xr:uid="{00000000-0005-0000-0000-000068090000}"/>
    <cellStyle name="_3.육교구조계산서_인화-논현A수량수정_성북구보도교1_82호선(최종)_23호선" xfId="2423" xr:uid="{00000000-0005-0000-0000-000069090000}"/>
    <cellStyle name="_3.육교구조계산서_인화-논현A수량수정_성북구보도교1_82호선_23호선" xfId="2424" xr:uid="{00000000-0005-0000-0000-00006A090000}"/>
    <cellStyle name="_3.육교구조계산서_인화-논현A수량수정_성북구보도교1_98호선" xfId="2425" xr:uid="{00000000-0005-0000-0000-00006B090000}"/>
    <cellStyle name="_3.육교구조계산서_인화-논현A수량수정_성북구보도교1_98호선_23호선" xfId="2426" xr:uid="{00000000-0005-0000-0000-00006C090000}"/>
    <cellStyle name="_3.육교구조계산서_인화-논현A수량수정_성북구보도교1_경림가오지구" xfId="2427" xr:uid="{00000000-0005-0000-0000-00006D090000}"/>
    <cellStyle name="_3.육교구조계산서_인화-논현A수량수정_성북구보도교1_경림가오지구_82호선" xfId="2428" xr:uid="{00000000-0005-0000-0000-00006E090000}"/>
    <cellStyle name="_3.육교구조계산서_인화-논현A수량수정_성북구보도교1_경림가오지구_82호선(최종)" xfId="2429" xr:uid="{00000000-0005-0000-0000-00006F090000}"/>
    <cellStyle name="_3.육교구조계산서_인화-논현A수량수정_성북구보도교1_경림가오지구_82호선(최종)_23호선" xfId="2430" xr:uid="{00000000-0005-0000-0000-000070090000}"/>
    <cellStyle name="_3.육교구조계산서_인화-논현A수량수정_성북구보도교1_경림가오지구_82호선_23호선" xfId="2431" xr:uid="{00000000-0005-0000-0000-000071090000}"/>
    <cellStyle name="_3.육교구조계산서_인화-논현A수량수정_성북구보도교1_경림가오지구_98호선" xfId="2432" xr:uid="{00000000-0005-0000-0000-000072090000}"/>
    <cellStyle name="_3.육교구조계산서_인화-논현A수량수정_성북구보도교1_경림가오지구_98호선_23호선" xfId="2433" xr:uid="{00000000-0005-0000-0000-000073090000}"/>
    <cellStyle name="_3.육교구조계산서_인화-논현A수량수정_성북구보도교1_경림가오지구_금광신갈(9.29)" xfId="2434" xr:uid="{00000000-0005-0000-0000-000074090000}"/>
    <cellStyle name="_3.육교구조계산서_인화-논현A수량수정_성북구보도교1_경림가오지구_금광신갈(9.29)_82호선" xfId="2435" xr:uid="{00000000-0005-0000-0000-000075090000}"/>
    <cellStyle name="_3.육교구조계산서_인화-논현A수량수정_성북구보도교1_경림가오지구_금광신갈(9.29)_82호선(최종)" xfId="2436" xr:uid="{00000000-0005-0000-0000-000076090000}"/>
    <cellStyle name="_3.육교구조계산서_인화-논현A수량수정_성북구보도교1_경림가오지구_금광신갈(9.29)_82호선(최종)_23호선" xfId="2437" xr:uid="{00000000-0005-0000-0000-000077090000}"/>
    <cellStyle name="_3.육교구조계산서_인화-논현A수량수정_성북구보도교1_경림가오지구_금광신갈(9.29)_82호선_23호선" xfId="2438" xr:uid="{00000000-0005-0000-0000-000078090000}"/>
    <cellStyle name="_3.육교구조계산서_인화-논현A수량수정_성북구보도교1_경림가오지구_금광신갈(9.29)_98호선" xfId="2439" xr:uid="{00000000-0005-0000-0000-000079090000}"/>
    <cellStyle name="_3.육교구조계산서_인화-논현A수량수정_성북구보도교1_경림가오지구_금광신갈(9.29)_98호선_23호선" xfId="2440" xr:uid="{00000000-0005-0000-0000-00007A090000}"/>
    <cellStyle name="_3.육교구조계산서_인화-논현A수량수정_성북구보도교1_경림가오지구_금광신갈(9.29)_영사교외5개교" xfId="2441" xr:uid="{00000000-0005-0000-0000-00007B090000}"/>
    <cellStyle name="_3.육교구조계산서_인화-논현A수량수정_성북구보도교1_경림가오지구_금광신갈(9.29)_영사교외5개교_23호선" xfId="2442" xr:uid="{00000000-0005-0000-0000-00007C090000}"/>
    <cellStyle name="_3.육교구조계산서_인화-논현A수량수정_성북구보도교1_경림가오지구_영사교외5개교" xfId="2443" xr:uid="{00000000-0005-0000-0000-00007D090000}"/>
    <cellStyle name="_3.육교구조계산서_인화-논현A수량수정_성북구보도교1_경림가오지구_영사교외5개교_23호선" xfId="2444" xr:uid="{00000000-0005-0000-0000-00007E090000}"/>
    <cellStyle name="_3.육교구조계산서_인화-논현A수량수정_성북구보도교1_금광신갈(9.29)" xfId="2445" xr:uid="{00000000-0005-0000-0000-00007F090000}"/>
    <cellStyle name="_3.육교구조계산서_인화-논현A수량수정_성북구보도교1_금광신갈(9.29)_82호선" xfId="2446" xr:uid="{00000000-0005-0000-0000-000080090000}"/>
    <cellStyle name="_3.육교구조계산서_인화-논현A수량수정_성북구보도교1_금광신갈(9.29)_82호선(최종)" xfId="2447" xr:uid="{00000000-0005-0000-0000-000081090000}"/>
    <cellStyle name="_3.육교구조계산서_인화-논현A수량수정_성북구보도교1_금광신갈(9.29)_82호선(최종)_23호선" xfId="2448" xr:uid="{00000000-0005-0000-0000-000082090000}"/>
    <cellStyle name="_3.육교구조계산서_인화-논현A수량수정_성북구보도교1_금광신갈(9.29)_82호선_23호선" xfId="2449" xr:uid="{00000000-0005-0000-0000-000083090000}"/>
    <cellStyle name="_3.육교구조계산서_인화-논현A수량수정_성북구보도교1_금광신갈(9.29)_98호선" xfId="2450" xr:uid="{00000000-0005-0000-0000-000084090000}"/>
    <cellStyle name="_3.육교구조계산서_인화-논현A수량수정_성북구보도교1_금광신갈(9.29)_98호선_23호선" xfId="2451" xr:uid="{00000000-0005-0000-0000-000085090000}"/>
    <cellStyle name="_3.육교구조계산서_인화-논현A수량수정_성북구보도교1_금광신갈(9.29)_영사교외5개교" xfId="2452" xr:uid="{00000000-0005-0000-0000-000086090000}"/>
    <cellStyle name="_3.육교구조계산서_인화-논현A수량수정_성북구보도교1_금광신갈(9.29)_영사교외5개교_23호선" xfId="2453" xr:uid="{00000000-0005-0000-0000-000087090000}"/>
    <cellStyle name="_3.육교구조계산서_인화-논현A수량수정_성북구보도교1_수량(성북천2)" xfId="2454" xr:uid="{00000000-0005-0000-0000-000088090000}"/>
    <cellStyle name="_3.육교구조계산서_인화-논현A수량수정_성북구보도교1_수량(성북천2)_82호선" xfId="2455" xr:uid="{00000000-0005-0000-0000-000089090000}"/>
    <cellStyle name="_3.육교구조계산서_인화-논현A수량수정_성북구보도교1_수량(성북천2)_82호선(최종)" xfId="2456" xr:uid="{00000000-0005-0000-0000-00008A090000}"/>
    <cellStyle name="_3.육교구조계산서_인화-논현A수량수정_성북구보도교1_수량(성북천2)_82호선(최종)_23호선" xfId="2457" xr:uid="{00000000-0005-0000-0000-00008B090000}"/>
    <cellStyle name="_3.육교구조계산서_인화-논현A수량수정_성북구보도교1_수량(성북천2)_82호선_23호선" xfId="2458" xr:uid="{00000000-0005-0000-0000-00008C090000}"/>
    <cellStyle name="_3.육교구조계산서_인화-논현A수량수정_성북구보도교1_수량(성북천2)_98호선" xfId="2459" xr:uid="{00000000-0005-0000-0000-00008D090000}"/>
    <cellStyle name="_3.육교구조계산서_인화-논현A수량수정_성북구보도교1_수량(성북천2)_98호선_23호선" xfId="2460" xr:uid="{00000000-0005-0000-0000-00008E090000}"/>
    <cellStyle name="_3.육교구조계산서_인화-논현A수량수정_성북구보도교1_수량(성북천2)_경림가오지구" xfId="2461" xr:uid="{00000000-0005-0000-0000-00008F090000}"/>
    <cellStyle name="_3.육교구조계산서_인화-논현A수량수정_성북구보도교1_수량(성북천2)_경림가오지구_82호선" xfId="2462" xr:uid="{00000000-0005-0000-0000-000090090000}"/>
    <cellStyle name="_3.육교구조계산서_인화-논현A수량수정_성북구보도교1_수량(성북천2)_경림가오지구_82호선(최종)" xfId="2463" xr:uid="{00000000-0005-0000-0000-000091090000}"/>
    <cellStyle name="_3.육교구조계산서_인화-논현A수량수정_성북구보도교1_수량(성북천2)_경림가오지구_82호선(최종)_23호선" xfId="2464" xr:uid="{00000000-0005-0000-0000-000092090000}"/>
    <cellStyle name="_3.육교구조계산서_인화-논현A수량수정_성북구보도교1_수량(성북천2)_경림가오지구_82호선_23호선" xfId="2465" xr:uid="{00000000-0005-0000-0000-000093090000}"/>
    <cellStyle name="_3.육교구조계산서_인화-논현A수량수정_성북구보도교1_수량(성북천2)_경림가오지구_98호선" xfId="2466" xr:uid="{00000000-0005-0000-0000-000094090000}"/>
    <cellStyle name="_3.육교구조계산서_인화-논현A수량수정_성북구보도교1_수량(성북천2)_경림가오지구_98호선_23호선" xfId="2467" xr:uid="{00000000-0005-0000-0000-000095090000}"/>
    <cellStyle name="_3.육교구조계산서_인화-논현A수량수정_성북구보도교1_수량(성북천2)_경림가오지구_경림가오지구" xfId="2468" xr:uid="{00000000-0005-0000-0000-000096090000}"/>
    <cellStyle name="_3.육교구조계산서_인화-논현A수량수정_성북구보도교1_수량(성북천2)_경림가오지구_경림가오지구_82호선" xfId="2469" xr:uid="{00000000-0005-0000-0000-000097090000}"/>
    <cellStyle name="_3.육교구조계산서_인화-논현A수량수정_성북구보도교1_수량(성북천2)_경림가오지구_경림가오지구_82호선(최종)" xfId="2470" xr:uid="{00000000-0005-0000-0000-000098090000}"/>
    <cellStyle name="_3.육교구조계산서_인화-논현A수량수정_성북구보도교1_수량(성북천2)_경림가오지구_경림가오지구_82호선(최종)_23호선" xfId="2471" xr:uid="{00000000-0005-0000-0000-000099090000}"/>
    <cellStyle name="_3.육교구조계산서_인화-논현A수량수정_성북구보도교1_수량(성북천2)_경림가오지구_경림가오지구_82호선_23호선" xfId="2472" xr:uid="{00000000-0005-0000-0000-00009A090000}"/>
    <cellStyle name="_3.육교구조계산서_인화-논현A수량수정_성북구보도교1_수량(성북천2)_경림가오지구_경림가오지구_98호선" xfId="2473" xr:uid="{00000000-0005-0000-0000-00009B090000}"/>
    <cellStyle name="_3.육교구조계산서_인화-논현A수량수정_성북구보도교1_수량(성북천2)_경림가오지구_경림가오지구_98호선_23호선" xfId="2474" xr:uid="{00000000-0005-0000-0000-00009C090000}"/>
    <cellStyle name="_3.육교구조계산서_인화-논현A수량수정_성북구보도교1_수량(성북천2)_경림가오지구_경림가오지구_금광신갈(9.29)" xfId="2475" xr:uid="{00000000-0005-0000-0000-00009D090000}"/>
    <cellStyle name="_3.육교구조계산서_인화-논현A수량수정_성북구보도교1_수량(성북천2)_경림가오지구_경림가오지구_금광신갈(9.29)_82호선" xfId="2476" xr:uid="{00000000-0005-0000-0000-00009E090000}"/>
    <cellStyle name="_3.육교구조계산서_인화-논현A수량수정_성북구보도교1_수량(성북천2)_경림가오지구_경림가오지구_금광신갈(9.29)_82호선(최종)" xfId="2477" xr:uid="{00000000-0005-0000-0000-00009F090000}"/>
    <cellStyle name="_3.육교구조계산서_인화-논현A수량수정_성북구보도교1_수량(성북천2)_경림가오지구_경림가오지구_금광신갈(9.29)_82호선(최종)_23호선" xfId="2478" xr:uid="{00000000-0005-0000-0000-0000A0090000}"/>
    <cellStyle name="_3.육교구조계산서_인화-논현A수량수정_성북구보도교1_수량(성북천2)_경림가오지구_경림가오지구_금광신갈(9.29)_82호선_23호선" xfId="2479" xr:uid="{00000000-0005-0000-0000-0000A1090000}"/>
    <cellStyle name="_3.육교구조계산서_인화-논현A수량수정_성북구보도교1_수량(성북천2)_경림가오지구_경림가오지구_금광신갈(9.29)_98호선" xfId="2480" xr:uid="{00000000-0005-0000-0000-0000A2090000}"/>
    <cellStyle name="_3.육교구조계산서_인화-논현A수량수정_성북구보도교1_수량(성북천2)_경림가오지구_경림가오지구_금광신갈(9.29)_98호선_23호선" xfId="2481" xr:uid="{00000000-0005-0000-0000-0000A3090000}"/>
    <cellStyle name="_3.육교구조계산서_인화-논현A수량수정_성북구보도교1_수량(성북천2)_경림가오지구_경림가오지구_금광신갈(9.29)_영사교외5개교" xfId="2482" xr:uid="{00000000-0005-0000-0000-0000A4090000}"/>
    <cellStyle name="_3.육교구조계산서_인화-논현A수량수정_성북구보도교1_수량(성북천2)_경림가오지구_경림가오지구_금광신갈(9.29)_영사교외5개교_23호선" xfId="2483" xr:uid="{00000000-0005-0000-0000-0000A5090000}"/>
    <cellStyle name="_3.육교구조계산서_인화-논현A수량수정_성북구보도교1_수량(성북천2)_경림가오지구_경림가오지구_영사교외5개교" xfId="2484" xr:uid="{00000000-0005-0000-0000-0000A6090000}"/>
    <cellStyle name="_3.육교구조계산서_인화-논현A수량수정_성북구보도교1_수량(성북천2)_경림가오지구_경림가오지구_영사교외5개교_23호선" xfId="2485" xr:uid="{00000000-0005-0000-0000-0000A7090000}"/>
    <cellStyle name="_3.육교구조계산서_인화-논현A수량수정_성북구보도교1_수량(성북천2)_경림가오지구_금광신갈(9.29)" xfId="2486" xr:uid="{00000000-0005-0000-0000-0000A8090000}"/>
    <cellStyle name="_3.육교구조계산서_인화-논현A수량수정_성북구보도교1_수량(성북천2)_경림가오지구_금광신갈(9.29)_82호선" xfId="2487" xr:uid="{00000000-0005-0000-0000-0000A9090000}"/>
    <cellStyle name="_3.육교구조계산서_인화-논현A수량수정_성북구보도교1_수량(성북천2)_경림가오지구_금광신갈(9.29)_82호선(최종)" xfId="2488" xr:uid="{00000000-0005-0000-0000-0000AA090000}"/>
    <cellStyle name="_3.육교구조계산서_인화-논현A수량수정_성북구보도교1_수량(성북천2)_경림가오지구_금광신갈(9.29)_82호선(최종)_23호선" xfId="2489" xr:uid="{00000000-0005-0000-0000-0000AB090000}"/>
    <cellStyle name="_3.육교구조계산서_인화-논현A수량수정_성북구보도교1_수량(성북천2)_경림가오지구_금광신갈(9.29)_82호선_23호선" xfId="2490" xr:uid="{00000000-0005-0000-0000-0000AC090000}"/>
    <cellStyle name="_3.육교구조계산서_인화-논현A수량수정_성북구보도교1_수량(성북천2)_경림가오지구_금광신갈(9.29)_98호선" xfId="2491" xr:uid="{00000000-0005-0000-0000-0000AD090000}"/>
    <cellStyle name="_3.육교구조계산서_인화-논현A수량수정_성북구보도교1_수량(성북천2)_경림가오지구_금광신갈(9.29)_98호선_23호선" xfId="2492" xr:uid="{00000000-0005-0000-0000-0000AE090000}"/>
    <cellStyle name="_3.육교구조계산서_인화-논현A수량수정_성북구보도교1_수량(성북천2)_경림가오지구_금광신갈(9.29)_영사교외5개교" xfId="2493" xr:uid="{00000000-0005-0000-0000-0000AF090000}"/>
    <cellStyle name="_3.육교구조계산서_인화-논현A수량수정_성북구보도교1_수량(성북천2)_경림가오지구_금광신갈(9.29)_영사교외5개교_23호선" xfId="2494" xr:uid="{00000000-0005-0000-0000-0000B0090000}"/>
    <cellStyle name="_3.육교구조계산서_인화-논현A수량수정_성북구보도교1_수량(성북천2)_경림가오지구_영사교외5개교" xfId="2495" xr:uid="{00000000-0005-0000-0000-0000B1090000}"/>
    <cellStyle name="_3.육교구조계산서_인화-논현A수량수정_성북구보도교1_수량(성북천2)_경림가오지구_영사교외5개교_23호선" xfId="2496" xr:uid="{00000000-0005-0000-0000-0000B2090000}"/>
    <cellStyle name="_3.육교구조계산서_인화-논현A수량수정_성북구보도교1_수량(성북천2)_금광신갈(9.29)" xfId="2497" xr:uid="{00000000-0005-0000-0000-0000B3090000}"/>
    <cellStyle name="_3.육교구조계산서_인화-논현A수량수정_성북구보도교1_수량(성북천2)_금광신갈(9.29)_82호선" xfId="2498" xr:uid="{00000000-0005-0000-0000-0000B4090000}"/>
    <cellStyle name="_3.육교구조계산서_인화-논현A수량수정_성북구보도교1_수량(성북천2)_금광신갈(9.29)_82호선(최종)" xfId="2499" xr:uid="{00000000-0005-0000-0000-0000B5090000}"/>
    <cellStyle name="_3.육교구조계산서_인화-논현A수량수정_성북구보도교1_수량(성북천2)_금광신갈(9.29)_82호선(최종)_23호선" xfId="2500" xr:uid="{00000000-0005-0000-0000-0000B6090000}"/>
    <cellStyle name="_3.육교구조계산서_인화-논현A수량수정_성북구보도교1_수량(성북천2)_금광신갈(9.29)_82호선_23호선" xfId="2501" xr:uid="{00000000-0005-0000-0000-0000B7090000}"/>
    <cellStyle name="_3.육교구조계산서_인화-논현A수량수정_성북구보도교1_수량(성북천2)_금광신갈(9.29)_98호선" xfId="2502" xr:uid="{00000000-0005-0000-0000-0000B8090000}"/>
    <cellStyle name="_3.육교구조계산서_인화-논현A수량수정_성북구보도교1_수량(성북천2)_금광신갈(9.29)_98호선_23호선" xfId="2503" xr:uid="{00000000-0005-0000-0000-0000B9090000}"/>
    <cellStyle name="_3.육교구조계산서_인화-논현A수량수정_성북구보도교1_수량(성북천2)_금광신갈(9.29)_영사교외5개교" xfId="2504" xr:uid="{00000000-0005-0000-0000-0000BA090000}"/>
    <cellStyle name="_3.육교구조계산서_인화-논현A수량수정_성북구보도교1_수량(성북천2)_금광신갈(9.29)_영사교외5개교_23호선" xfId="2505" xr:uid="{00000000-0005-0000-0000-0000BB090000}"/>
    <cellStyle name="_3.육교구조계산서_인화-논현A수량수정_성북구보도교1_수량(성북천2)_영사교외5개교" xfId="2506" xr:uid="{00000000-0005-0000-0000-0000BC090000}"/>
    <cellStyle name="_3.육교구조계산서_인화-논현A수량수정_성북구보도교1_수량(성북천2)_영사교외5개교_23호선" xfId="2507" xr:uid="{00000000-0005-0000-0000-0000BD090000}"/>
    <cellStyle name="_3.육교구조계산서_인화-논현A수량수정_성북구보도교1_안성기초수량(0214완료)" xfId="2508" xr:uid="{00000000-0005-0000-0000-0000BE090000}"/>
    <cellStyle name="_3.육교구조계산서_인화-논현A수량수정_성북구보도교1_안성기초수량(0214완료)_82호선" xfId="2509" xr:uid="{00000000-0005-0000-0000-0000BF090000}"/>
    <cellStyle name="_3.육교구조계산서_인화-논현A수량수정_성북구보도교1_안성기초수량(0214완료)_82호선(최종)" xfId="2510" xr:uid="{00000000-0005-0000-0000-0000C0090000}"/>
    <cellStyle name="_3.육교구조계산서_인화-논현A수량수정_성북구보도교1_안성기초수량(0214완료)_82호선(최종)_23호선" xfId="2511" xr:uid="{00000000-0005-0000-0000-0000C1090000}"/>
    <cellStyle name="_3.육교구조계산서_인화-논현A수량수정_성북구보도교1_안성기초수량(0214완료)_82호선_23호선" xfId="2512" xr:uid="{00000000-0005-0000-0000-0000C2090000}"/>
    <cellStyle name="_3.육교구조계산서_인화-논현A수량수정_성북구보도교1_안성기초수량(0214완료)_98호선" xfId="2513" xr:uid="{00000000-0005-0000-0000-0000C3090000}"/>
    <cellStyle name="_3.육교구조계산서_인화-논현A수량수정_성북구보도교1_안성기초수량(0214완료)_98호선_23호선" xfId="2514" xr:uid="{00000000-0005-0000-0000-0000C4090000}"/>
    <cellStyle name="_3.육교구조계산서_인화-논현A수량수정_성북구보도교1_안성기초수량(0214완료)_경림가오지구" xfId="2515" xr:uid="{00000000-0005-0000-0000-0000C5090000}"/>
    <cellStyle name="_3.육교구조계산서_인화-논현A수량수정_성북구보도교1_안성기초수량(0214완료)_경림가오지구_82호선" xfId="2516" xr:uid="{00000000-0005-0000-0000-0000C6090000}"/>
    <cellStyle name="_3.육교구조계산서_인화-논현A수량수정_성북구보도교1_안성기초수량(0214완료)_경림가오지구_82호선(최종)" xfId="2517" xr:uid="{00000000-0005-0000-0000-0000C7090000}"/>
    <cellStyle name="_3.육교구조계산서_인화-논현A수량수정_성북구보도교1_안성기초수량(0214완료)_경림가오지구_82호선(최종)_23호선" xfId="2518" xr:uid="{00000000-0005-0000-0000-0000C8090000}"/>
    <cellStyle name="_3.육교구조계산서_인화-논현A수량수정_성북구보도교1_안성기초수량(0214완료)_경림가오지구_82호선_23호선" xfId="2519" xr:uid="{00000000-0005-0000-0000-0000C9090000}"/>
    <cellStyle name="_3.육교구조계산서_인화-논현A수량수정_성북구보도교1_안성기초수량(0214완료)_경림가오지구_98호선" xfId="2520" xr:uid="{00000000-0005-0000-0000-0000CA090000}"/>
    <cellStyle name="_3.육교구조계산서_인화-논현A수량수정_성북구보도교1_안성기초수량(0214완료)_경림가오지구_98호선_23호선" xfId="2521" xr:uid="{00000000-0005-0000-0000-0000CB090000}"/>
    <cellStyle name="_3.육교구조계산서_인화-논현A수량수정_성북구보도교1_안성기초수량(0214완료)_경림가오지구_경림가오지구" xfId="2522" xr:uid="{00000000-0005-0000-0000-0000CC090000}"/>
    <cellStyle name="_3.육교구조계산서_인화-논현A수량수정_성북구보도교1_안성기초수량(0214완료)_경림가오지구_경림가오지구_82호선" xfId="2523" xr:uid="{00000000-0005-0000-0000-0000CD090000}"/>
    <cellStyle name="_3.육교구조계산서_인화-논현A수량수정_성북구보도교1_안성기초수량(0214완료)_경림가오지구_경림가오지구_82호선(최종)" xfId="2524" xr:uid="{00000000-0005-0000-0000-0000CE090000}"/>
    <cellStyle name="_3.육교구조계산서_인화-논현A수량수정_성북구보도교1_안성기초수량(0214완료)_경림가오지구_경림가오지구_82호선(최종)_23호선" xfId="2525" xr:uid="{00000000-0005-0000-0000-0000CF090000}"/>
    <cellStyle name="_3.육교구조계산서_인화-논현A수량수정_성북구보도교1_안성기초수량(0214완료)_경림가오지구_경림가오지구_82호선_23호선" xfId="2526" xr:uid="{00000000-0005-0000-0000-0000D0090000}"/>
    <cellStyle name="_3.육교구조계산서_인화-논현A수량수정_성북구보도교1_안성기초수량(0214완료)_경림가오지구_경림가오지구_98호선" xfId="2527" xr:uid="{00000000-0005-0000-0000-0000D1090000}"/>
    <cellStyle name="_3.육교구조계산서_인화-논현A수량수정_성북구보도교1_안성기초수량(0214완료)_경림가오지구_경림가오지구_98호선_23호선" xfId="2528" xr:uid="{00000000-0005-0000-0000-0000D2090000}"/>
    <cellStyle name="_3.육교구조계산서_인화-논현A수량수정_성북구보도교1_안성기초수량(0214완료)_경림가오지구_경림가오지구_금광신갈(9.29)" xfId="2529" xr:uid="{00000000-0005-0000-0000-0000D3090000}"/>
    <cellStyle name="_3.육교구조계산서_인화-논현A수량수정_성북구보도교1_안성기초수량(0214완료)_경림가오지구_경림가오지구_금광신갈(9.29)_82호선" xfId="2530" xr:uid="{00000000-0005-0000-0000-0000D4090000}"/>
    <cellStyle name="_3.육교구조계산서_인화-논현A수량수정_성북구보도교1_안성기초수량(0214완료)_경림가오지구_경림가오지구_금광신갈(9.29)_82호선(최종)" xfId="2531" xr:uid="{00000000-0005-0000-0000-0000D5090000}"/>
    <cellStyle name="_3.육교구조계산서_인화-논현A수량수정_성북구보도교1_안성기초수량(0214완료)_경림가오지구_경림가오지구_금광신갈(9.29)_82호선(최종)_23호선" xfId="2532" xr:uid="{00000000-0005-0000-0000-0000D6090000}"/>
    <cellStyle name="_3.육교구조계산서_인화-논현A수량수정_성북구보도교1_안성기초수량(0214완료)_경림가오지구_경림가오지구_금광신갈(9.29)_82호선_23호선" xfId="2533" xr:uid="{00000000-0005-0000-0000-0000D7090000}"/>
    <cellStyle name="_3.육교구조계산서_인화-논현A수량수정_성북구보도교1_안성기초수량(0214완료)_경림가오지구_경림가오지구_금광신갈(9.29)_98호선" xfId="2534" xr:uid="{00000000-0005-0000-0000-0000D8090000}"/>
    <cellStyle name="_3.육교구조계산서_인화-논현A수량수정_성북구보도교1_안성기초수량(0214완료)_경림가오지구_경림가오지구_금광신갈(9.29)_98호선_23호선" xfId="2535" xr:uid="{00000000-0005-0000-0000-0000D9090000}"/>
    <cellStyle name="_3.육교구조계산서_인화-논현A수량수정_성북구보도교1_안성기초수량(0214완료)_경림가오지구_경림가오지구_금광신갈(9.29)_영사교외5개교" xfId="2536" xr:uid="{00000000-0005-0000-0000-0000DA090000}"/>
    <cellStyle name="_3.육교구조계산서_인화-논현A수량수정_성북구보도교1_안성기초수량(0214완료)_경림가오지구_경림가오지구_금광신갈(9.29)_영사교외5개교_23호선" xfId="2537" xr:uid="{00000000-0005-0000-0000-0000DB090000}"/>
    <cellStyle name="_3.육교구조계산서_인화-논현A수량수정_성북구보도교1_안성기초수량(0214완료)_경림가오지구_경림가오지구_영사교외5개교" xfId="2538" xr:uid="{00000000-0005-0000-0000-0000DC090000}"/>
    <cellStyle name="_3.육교구조계산서_인화-논현A수량수정_성북구보도교1_안성기초수량(0214완료)_경림가오지구_경림가오지구_영사교외5개교_23호선" xfId="2539" xr:uid="{00000000-0005-0000-0000-0000DD090000}"/>
    <cellStyle name="_3.육교구조계산서_인화-논현A수량수정_성북구보도교1_안성기초수량(0214완료)_경림가오지구_금광신갈(9.29)" xfId="2540" xr:uid="{00000000-0005-0000-0000-0000DE090000}"/>
    <cellStyle name="_3.육교구조계산서_인화-논현A수량수정_성북구보도교1_안성기초수량(0214완료)_경림가오지구_금광신갈(9.29)_82호선" xfId="2541" xr:uid="{00000000-0005-0000-0000-0000DF090000}"/>
    <cellStyle name="_3.육교구조계산서_인화-논현A수량수정_성북구보도교1_안성기초수량(0214완료)_경림가오지구_금광신갈(9.29)_82호선(최종)" xfId="2542" xr:uid="{00000000-0005-0000-0000-0000E0090000}"/>
    <cellStyle name="_3.육교구조계산서_인화-논현A수량수정_성북구보도교1_안성기초수량(0214완료)_경림가오지구_금광신갈(9.29)_82호선(최종)_23호선" xfId="2543" xr:uid="{00000000-0005-0000-0000-0000E1090000}"/>
    <cellStyle name="_3.육교구조계산서_인화-논현A수량수정_성북구보도교1_안성기초수량(0214완료)_경림가오지구_금광신갈(9.29)_82호선_23호선" xfId="2544" xr:uid="{00000000-0005-0000-0000-0000E2090000}"/>
    <cellStyle name="_3.육교구조계산서_인화-논현A수량수정_성북구보도교1_안성기초수량(0214완료)_경림가오지구_금광신갈(9.29)_98호선" xfId="2545" xr:uid="{00000000-0005-0000-0000-0000E3090000}"/>
    <cellStyle name="_3.육교구조계산서_인화-논현A수량수정_성북구보도교1_안성기초수량(0214완료)_경림가오지구_금광신갈(9.29)_98호선_23호선" xfId="2546" xr:uid="{00000000-0005-0000-0000-0000E4090000}"/>
    <cellStyle name="_3.육교구조계산서_인화-논현A수량수정_성북구보도교1_안성기초수량(0214완료)_경림가오지구_금광신갈(9.29)_영사교외5개교" xfId="2547" xr:uid="{00000000-0005-0000-0000-0000E5090000}"/>
    <cellStyle name="_3.육교구조계산서_인화-논현A수량수정_성북구보도교1_안성기초수량(0214완료)_경림가오지구_금광신갈(9.29)_영사교외5개교_23호선" xfId="2548" xr:uid="{00000000-0005-0000-0000-0000E6090000}"/>
    <cellStyle name="_3.육교구조계산서_인화-논현A수량수정_성북구보도교1_안성기초수량(0214완료)_경림가오지구_영사교외5개교" xfId="2549" xr:uid="{00000000-0005-0000-0000-0000E7090000}"/>
    <cellStyle name="_3.육교구조계산서_인화-논현A수량수정_성북구보도교1_안성기초수량(0214완료)_경림가오지구_영사교외5개교_23호선" xfId="2550" xr:uid="{00000000-0005-0000-0000-0000E8090000}"/>
    <cellStyle name="_3.육교구조계산서_인화-논현A수량수정_성북구보도교1_안성기초수량(0214완료)_금광신갈(9.29)" xfId="2551" xr:uid="{00000000-0005-0000-0000-0000E9090000}"/>
    <cellStyle name="_3.육교구조계산서_인화-논현A수량수정_성북구보도교1_안성기초수량(0214완료)_금광신갈(9.29)_82호선" xfId="2552" xr:uid="{00000000-0005-0000-0000-0000EA090000}"/>
    <cellStyle name="_3.육교구조계산서_인화-논현A수량수정_성북구보도교1_안성기초수량(0214완료)_금광신갈(9.29)_82호선(최종)" xfId="2553" xr:uid="{00000000-0005-0000-0000-0000EB090000}"/>
    <cellStyle name="_3.육교구조계산서_인화-논현A수량수정_성북구보도교1_안성기초수량(0214완료)_금광신갈(9.29)_82호선(최종)_23호선" xfId="2554" xr:uid="{00000000-0005-0000-0000-0000EC090000}"/>
    <cellStyle name="_3.육교구조계산서_인화-논현A수량수정_성북구보도교1_안성기초수량(0214완료)_금광신갈(9.29)_82호선_23호선" xfId="2555" xr:uid="{00000000-0005-0000-0000-0000ED090000}"/>
    <cellStyle name="_3.육교구조계산서_인화-논현A수량수정_성북구보도교1_안성기초수량(0214완료)_금광신갈(9.29)_98호선" xfId="2556" xr:uid="{00000000-0005-0000-0000-0000EE090000}"/>
    <cellStyle name="_3.육교구조계산서_인화-논현A수량수정_성북구보도교1_안성기초수량(0214완료)_금광신갈(9.29)_98호선_23호선" xfId="2557" xr:uid="{00000000-0005-0000-0000-0000EF090000}"/>
    <cellStyle name="_3.육교구조계산서_인화-논현A수량수정_성북구보도교1_안성기초수량(0214완료)_금광신갈(9.29)_영사교외5개교" xfId="2558" xr:uid="{00000000-0005-0000-0000-0000F0090000}"/>
    <cellStyle name="_3.육교구조계산서_인화-논현A수량수정_성북구보도교1_안성기초수량(0214완료)_금광신갈(9.29)_영사교외5개교_23호선" xfId="2559" xr:uid="{00000000-0005-0000-0000-0000F1090000}"/>
    <cellStyle name="_3.육교구조계산서_인화-논현A수량수정_성북구보도교1_안성기초수량(0214완료)_영사교외5개교" xfId="2560" xr:uid="{00000000-0005-0000-0000-0000F2090000}"/>
    <cellStyle name="_3.육교구조계산서_인화-논현A수량수정_성북구보도교1_안성기초수량(0214완료)_영사교외5개교_23호선" xfId="2561" xr:uid="{00000000-0005-0000-0000-0000F3090000}"/>
    <cellStyle name="_3.육교구조계산서_인화-논현A수량수정_성북구보도교1_영사교외5개교" xfId="2562" xr:uid="{00000000-0005-0000-0000-0000F4090000}"/>
    <cellStyle name="_3.육교구조계산서_인화-논현A수량수정_성북구보도교1_영사교외5개교_23호선" xfId="2563" xr:uid="{00000000-0005-0000-0000-0000F5090000}"/>
    <cellStyle name="_3.육교구조계산서_인화-논현A수량수정_안성공도(하부공)수량" xfId="2564" xr:uid="{00000000-0005-0000-0000-0000F6090000}"/>
    <cellStyle name="_3.육교구조계산서_인화-논현A수량수정_안성공도(하부공)수량_82호선" xfId="2565" xr:uid="{00000000-0005-0000-0000-0000F7090000}"/>
    <cellStyle name="_3.육교구조계산서_인화-논현A수량수정_안성공도(하부공)수량_82호선(최종)" xfId="2566" xr:uid="{00000000-0005-0000-0000-0000F8090000}"/>
    <cellStyle name="_3.육교구조계산서_인화-논현A수량수정_안성공도(하부공)수량_82호선(최종)_23호선" xfId="2567" xr:uid="{00000000-0005-0000-0000-0000F9090000}"/>
    <cellStyle name="_3.육교구조계산서_인화-논현A수량수정_안성공도(하부공)수량_82호선_23호선" xfId="2568" xr:uid="{00000000-0005-0000-0000-0000FA090000}"/>
    <cellStyle name="_3.육교구조계산서_인화-논현A수량수정_안성공도(하부공)수량_98호선" xfId="2569" xr:uid="{00000000-0005-0000-0000-0000FB090000}"/>
    <cellStyle name="_3.육교구조계산서_인화-논현A수량수정_안성공도(하부공)수량_98호선_23호선" xfId="2570" xr:uid="{00000000-0005-0000-0000-0000FC090000}"/>
    <cellStyle name="_3.육교구조계산서_인화-논현A수량수정_안성공도(하부공)수량_경림가오지구" xfId="2571" xr:uid="{00000000-0005-0000-0000-0000FD090000}"/>
    <cellStyle name="_3.육교구조계산서_인화-논현A수량수정_안성공도(하부공)수량_경림가오지구_82호선" xfId="2572" xr:uid="{00000000-0005-0000-0000-0000FE090000}"/>
    <cellStyle name="_3.육교구조계산서_인화-논현A수량수정_안성공도(하부공)수량_경림가오지구_82호선(최종)" xfId="2573" xr:uid="{00000000-0005-0000-0000-0000FF090000}"/>
    <cellStyle name="_3.육교구조계산서_인화-논현A수량수정_안성공도(하부공)수량_경림가오지구_82호선(최종)_23호선" xfId="2574" xr:uid="{00000000-0005-0000-0000-0000000A0000}"/>
    <cellStyle name="_3.육교구조계산서_인화-논현A수량수정_안성공도(하부공)수량_경림가오지구_82호선_23호선" xfId="2575" xr:uid="{00000000-0005-0000-0000-0000010A0000}"/>
    <cellStyle name="_3.육교구조계산서_인화-논현A수량수정_안성공도(하부공)수량_경림가오지구_98호선" xfId="2576" xr:uid="{00000000-0005-0000-0000-0000020A0000}"/>
    <cellStyle name="_3.육교구조계산서_인화-논현A수량수정_안성공도(하부공)수량_경림가오지구_98호선_23호선" xfId="2577" xr:uid="{00000000-0005-0000-0000-0000030A0000}"/>
    <cellStyle name="_3.육교구조계산서_인화-논현A수량수정_안성공도(하부공)수량_경림가오지구_금광신갈(9.29)" xfId="2578" xr:uid="{00000000-0005-0000-0000-0000040A0000}"/>
    <cellStyle name="_3.육교구조계산서_인화-논현A수량수정_안성공도(하부공)수량_경림가오지구_금광신갈(9.29)_82호선" xfId="2579" xr:uid="{00000000-0005-0000-0000-0000050A0000}"/>
    <cellStyle name="_3.육교구조계산서_인화-논현A수량수정_안성공도(하부공)수량_경림가오지구_금광신갈(9.29)_82호선(최종)" xfId="2580" xr:uid="{00000000-0005-0000-0000-0000060A0000}"/>
    <cellStyle name="_3.육교구조계산서_인화-논현A수량수정_안성공도(하부공)수량_경림가오지구_금광신갈(9.29)_82호선(최종)_23호선" xfId="2581" xr:uid="{00000000-0005-0000-0000-0000070A0000}"/>
    <cellStyle name="_3.육교구조계산서_인화-논현A수량수정_안성공도(하부공)수량_경림가오지구_금광신갈(9.29)_82호선_23호선" xfId="2582" xr:uid="{00000000-0005-0000-0000-0000080A0000}"/>
    <cellStyle name="_3.육교구조계산서_인화-논현A수량수정_안성공도(하부공)수량_경림가오지구_금광신갈(9.29)_98호선" xfId="2583" xr:uid="{00000000-0005-0000-0000-0000090A0000}"/>
    <cellStyle name="_3.육교구조계산서_인화-논현A수량수정_안성공도(하부공)수량_경림가오지구_금광신갈(9.29)_98호선_23호선" xfId="2584" xr:uid="{00000000-0005-0000-0000-00000A0A0000}"/>
    <cellStyle name="_3.육교구조계산서_인화-논현A수량수정_안성공도(하부공)수량_경림가오지구_금광신갈(9.29)_영사교외5개교" xfId="2585" xr:uid="{00000000-0005-0000-0000-00000B0A0000}"/>
    <cellStyle name="_3.육교구조계산서_인화-논현A수량수정_안성공도(하부공)수량_경림가오지구_금광신갈(9.29)_영사교외5개교_23호선" xfId="2586" xr:uid="{00000000-0005-0000-0000-00000C0A0000}"/>
    <cellStyle name="_3.육교구조계산서_인화-논현A수량수정_안성공도(하부공)수량_경림가오지구_영사교외5개교" xfId="2587" xr:uid="{00000000-0005-0000-0000-00000D0A0000}"/>
    <cellStyle name="_3.육교구조계산서_인화-논현A수량수정_안성공도(하부공)수량_경림가오지구_영사교외5개교_23호선" xfId="2588" xr:uid="{00000000-0005-0000-0000-00000E0A0000}"/>
    <cellStyle name="_3.육교구조계산서_인화-논현A수량수정_안성공도(하부공)수량_금광신갈(9.29)" xfId="2589" xr:uid="{00000000-0005-0000-0000-00000F0A0000}"/>
    <cellStyle name="_3.육교구조계산서_인화-논현A수량수정_안성공도(하부공)수량_금광신갈(9.29)_82호선" xfId="2590" xr:uid="{00000000-0005-0000-0000-0000100A0000}"/>
    <cellStyle name="_3.육교구조계산서_인화-논현A수량수정_안성공도(하부공)수량_금광신갈(9.29)_82호선(최종)" xfId="2591" xr:uid="{00000000-0005-0000-0000-0000110A0000}"/>
    <cellStyle name="_3.육교구조계산서_인화-논현A수량수정_안성공도(하부공)수량_금광신갈(9.29)_82호선(최종)_23호선" xfId="2592" xr:uid="{00000000-0005-0000-0000-0000120A0000}"/>
    <cellStyle name="_3.육교구조계산서_인화-논현A수량수정_안성공도(하부공)수량_금광신갈(9.29)_82호선_23호선" xfId="2593" xr:uid="{00000000-0005-0000-0000-0000130A0000}"/>
    <cellStyle name="_3.육교구조계산서_인화-논현A수량수정_안성공도(하부공)수량_금광신갈(9.29)_98호선" xfId="2594" xr:uid="{00000000-0005-0000-0000-0000140A0000}"/>
    <cellStyle name="_3.육교구조계산서_인화-논현A수량수정_안성공도(하부공)수량_금광신갈(9.29)_98호선_23호선" xfId="2595" xr:uid="{00000000-0005-0000-0000-0000150A0000}"/>
    <cellStyle name="_3.육교구조계산서_인화-논현A수량수정_안성공도(하부공)수량_금광신갈(9.29)_영사교외5개교" xfId="2596" xr:uid="{00000000-0005-0000-0000-0000160A0000}"/>
    <cellStyle name="_3.육교구조계산서_인화-논현A수량수정_안성공도(하부공)수량_금광신갈(9.29)_영사교외5개교_23호선" xfId="2597" xr:uid="{00000000-0005-0000-0000-0000170A0000}"/>
    <cellStyle name="_3.육교구조계산서_인화-논현A수량수정_안성공도(하부공)수량_안성기초수량(0214완료)" xfId="2598" xr:uid="{00000000-0005-0000-0000-0000180A0000}"/>
    <cellStyle name="_3.육교구조계산서_인화-논현A수량수정_안성공도(하부공)수량_안성기초수량(0214완료)_82호선" xfId="2599" xr:uid="{00000000-0005-0000-0000-0000190A0000}"/>
    <cellStyle name="_3.육교구조계산서_인화-논현A수량수정_안성공도(하부공)수량_안성기초수량(0214완료)_82호선(최종)" xfId="2600" xr:uid="{00000000-0005-0000-0000-00001A0A0000}"/>
    <cellStyle name="_3.육교구조계산서_인화-논현A수량수정_안성공도(하부공)수량_안성기초수량(0214완료)_82호선(최종)_23호선" xfId="2601" xr:uid="{00000000-0005-0000-0000-00001B0A0000}"/>
    <cellStyle name="_3.육교구조계산서_인화-논현A수량수정_안성공도(하부공)수량_안성기초수량(0214완료)_82호선_23호선" xfId="2602" xr:uid="{00000000-0005-0000-0000-00001C0A0000}"/>
    <cellStyle name="_3.육교구조계산서_인화-논현A수량수정_안성공도(하부공)수량_안성기초수량(0214완료)_98호선" xfId="2603" xr:uid="{00000000-0005-0000-0000-00001D0A0000}"/>
    <cellStyle name="_3.육교구조계산서_인화-논현A수량수정_안성공도(하부공)수량_안성기초수량(0214완료)_98호선_23호선" xfId="2604" xr:uid="{00000000-0005-0000-0000-00001E0A0000}"/>
    <cellStyle name="_3.육교구조계산서_인화-논현A수량수정_안성공도(하부공)수량_안성기초수량(0214완료)_경림가오지구" xfId="2605" xr:uid="{00000000-0005-0000-0000-00001F0A0000}"/>
    <cellStyle name="_3.육교구조계산서_인화-논현A수량수정_안성공도(하부공)수량_안성기초수량(0214완료)_경림가오지구_82호선" xfId="2606" xr:uid="{00000000-0005-0000-0000-0000200A0000}"/>
    <cellStyle name="_3.육교구조계산서_인화-논현A수량수정_안성공도(하부공)수량_안성기초수량(0214완료)_경림가오지구_82호선(최종)" xfId="2607" xr:uid="{00000000-0005-0000-0000-0000210A0000}"/>
    <cellStyle name="_3.육교구조계산서_인화-논현A수량수정_안성공도(하부공)수량_안성기초수량(0214완료)_경림가오지구_82호선(최종)_23호선" xfId="2608" xr:uid="{00000000-0005-0000-0000-0000220A0000}"/>
    <cellStyle name="_3.육교구조계산서_인화-논현A수량수정_안성공도(하부공)수량_안성기초수량(0214완료)_경림가오지구_82호선_23호선" xfId="2609" xr:uid="{00000000-0005-0000-0000-0000230A0000}"/>
    <cellStyle name="_3.육교구조계산서_인화-논현A수량수정_안성공도(하부공)수량_안성기초수량(0214완료)_경림가오지구_98호선" xfId="2610" xr:uid="{00000000-0005-0000-0000-0000240A0000}"/>
    <cellStyle name="_3.육교구조계산서_인화-논현A수량수정_안성공도(하부공)수량_안성기초수량(0214완료)_경림가오지구_98호선_23호선" xfId="2611" xr:uid="{00000000-0005-0000-0000-0000250A0000}"/>
    <cellStyle name="_3.육교구조계산서_인화-논현A수량수정_안성공도(하부공)수량_안성기초수량(0214완료)_경림가오지구_경림가오지구" xfId="2612" xr:uid="{00000000-0005-0000-0000-0000260A0000}"/>
    <cellStyle name="_3.육교구조계산서_인화-논현A수량수정_안성공도(하부공)수량_안성기초수량(0214완료)_경림가오지구_경림가오지구_82호선" xfId="2613" xr:uid="{00000000-0005-0000-0000-0000270A0000}"/>
    <cellStyle name="_3.육교구조계산서_인화-논현A수량수정_안성공도(하부공)수량_안성기초수량(0214완료)_경림가오지구_경림가오지구_82호선(최종)" xfId="2614" xr:uid="{00000000-0005-0000-0000-0000280A0000}"/>
    <cellStyle name="_3.육교구조계산서_인화-논현A수량수정_안성공도(하부공)수량_안성기초수량(0214완료)_경림가오지구_경림가오지구_82호선(최종)_23호선" xfId="2615" xr:uid="{00000000-0005-0000-0000-0000290A0000}"/>
    <cellStyle name="_3.육교구조계산서_인화-논현A수량수정_안성공도(하부공)수량_안성기초수량(0214완료)_경림가오지구_경림가오지구_82호선_23호선" xfId="2616" xr:uid="{00000000-0005-0000-0000-00002A0A0000}"/>
    <cellStyle name="_3.육교구조계산서_인화-논현A수량수정_안성공도(하부공)수량_안성기초수량(0214완료)_경림가오지구_경림가오지구_98호선" xfId="2617" xr:uid="{00000000-0005-0000-0000-00002B0A0000}"/>
    <cellStyle name="_3.육교구조계산서_인화-논현A수량수정_안성공도(하부공)수량_안성기초수량(0214완료)_경림가오지구_경림가오지구_98호선_23호선" xfId="2618" xr:uid="{00000000-0005-0000-0000-00002C0A0000}"/>
    <cellStyle name="_3.육교구조계산서_인화-논현A수량수정_안성공도(하부공)수량_안성기초수량(0214완료)_경림가오지구_경림가오지구_금광신갈(9.29)" xfId="2619" xr:uid="{00000000-0005-0000-0000-00002D0A0000}"/>
    <cellStyle name="_3.육교구조계산서_인화-논현A수량수정_안성공도(하부공)수량_안성기초수량(0214완료)_경림가오지구_경림가오지구_금광신갈(9.29)_82호선" xfId="2620" xr:uid="{00000000-0005-0000-0000-00002E0A0000}"/>
    <cellStyle name="_3.육교구조계산서_인화-논현A수량수정_안성공도(하부공)수량_안성기초수량(0214완료)_경림가오지구_경림가오지구_금광신갈(9.29)_82호선(최종)" xfId="2621" xr:uid="{00000000-0005-0000-0000-00002F0A0000}"/>
    <cellStyle name="_3.육교구조계산서_인화-논현A수량수정_안성공도(하부공)수량_안성기초수량(0214완료)_경림가오지구_경림가오지구_금광신갈(9.29)_82호선(최종)_23호선" xfId="2622" xr:uid="{00000000-0005-0000-0000-0000300A0000}"/>
    <cellStyle name="_3.육교구조계산서_인화-논현A수량수정_안성공도(하부공)수량_안성기초수량(0214완료)_경림가오지구_경림가오지구_금광신갈(9.29)_82호선_23호선" xfId="2623" xr:uid="{00000000-0005-0000-0000-0000310A0000}"/>
    <cellStyle name="_3.육교구조계산서_인화-논현A수량수정_안성공도(하부공)수량_안성기초수량(0214완료)_경림가오지구_경림가오지구_금광신갈(9.29)_98호선" xfId="2624" xr:uid="{00000000-0005-0000-0000-0000320A0000}"/>
    <cellStyle name="_3.육교구조계산서_인화-논현A수량수정_안성공도(하부공)수량_안성기초수량(0214완료)_경림가오지구_경림가오지구_금광신갈(9.29)_98호선_23호선" xfId="2625" xr:uid="{00000000-0005-0000-0000-0000330A0000}"/>
    <cellStyle name="_3.육교구조계산서_인화-논현A수량수정_안성공도(하부공)수량_안성기초수량(0214완료)_경림가오지구_경림가오지구_금광신갈(9.29)_영사교외5개교" xfId="2626" xr:uid="{00000000-0005-0000-0000-0000340A0000}"/>
    <cellStyle name="_3.육교구조계산서_인화-논현A수량수정_안성공도(하부공)수량_안성기초수량(0214완료)_경림가오지구_경림가오지구_금광신갈(9.29)_영사교외5개교_23호선" xfId="2627" xr:uid="{00000000-0005-0000-0000-0000350A0000}"/>
    <cellStyle name="_3.육교구조계산서_인화-논현A수량수정_안성공도(하부공)수량_안성기초수량(0214완료)_경림가오지구_경림가오지구_영사교외5개교" xfId="2628" xr:uid="{00000000-0005-0000-0000-0000360A0000}"/>
    <cellStyle name="_3.육교구조계산서_인화-논현A수량수정_안성공도(하부공)수량_안성기초수량(0214완료)_경림가오지구_경림가오지구_영사교외5개교_23호선" xfId="2629" xr:uid="{00000000-0005-0000-0000-0000370A0000}"/>
    <cellStyle name="_3.육교구조계산서_인화-논현A수량수정_안성공도(하부공)수량_안성기초수량(0214완료)_경림가오지구_금광신갈(9.29)" xfId="2630" xr:uid="{00000000-0005-0000-0000-0000380A0000}"/>
    <cellStyle name="_3.육교구조계산서_인화-논현A수량수정_안성공도(하부공)수량_안성기초수량(0214완료)_경림가오지구_금광신갈(9.29)_82호선" xfId="2631" xr:uid="{00000000-0005-0000-0000-0000390A0000}"/>
    <cellStyle name="_3.육교구조계산서_인화-논현A수량수정_안성공도(하부공)수량_안성기초수량(0214완료)_경림가오지구_금광신갈(9.29)_82호선(최종)" xfId="2632" xr:uid="{00000000-0005-0000-0000-00003A0A0000}"/>
    <cellStyle name="_3.육교구조계산서_인화-논현A수량수정_안성공도(하부공)수량_안성기초수량(0214완료)_경림가오지구_금광신갈(9.29)_82호선(최종)_23호선" xfId="2633" xr:uid="{00000000-0005-0000-0000-00003B0A0000}"/>
    <cellStyle name="_3.육교구조계산서_인화-논현A수량수정_안성공도(하부공)수량_안성기초수량(0214완료)_경림가오지구_금광신갈(9.29)_82호선_23호선" xfId="2634" xr:uid="{00000000-0005-0000-0000-00003C0A0000}"/>
    <cellStyle name="_3.육교구조계산서_인화-논현A수량수정_안성공도(하부공)수량_안성기초수량(0214완료)_경림가오지구_금광신갈(9.29)_98호선" xfId="2635" xr:uid="{00000000-0005-0000-0000-00003D0A0000}"/>
    <cellStyle name="_3.육교구조계산서_인화-논현A수량수정_안성공도(하부공)수량_안성기초수량(0214완료)_경림가오지구_금광신갈(9.29)_98호선_23호선" xfId="2636" xr:uid="{00000000-0005-0000-0000-00003E0A0000}"/>
    <cellStyle name="_3.육교구조계산서_인화-논현A수량수정_안성공도(하부공)수량_안성기초수량(0214완료)_경림가오지구_금광신갈(9.29)_영사교외5개교" xfId="2637" xr:uid="{00000000-0005-0000-0000-00003F0A0000}"/>
    <cellStyle name="_3.육교구조계산서_인화-논현A수량수정_안성공도(하부공)수량_안성기초수량(0214완료)_경림가오지구_금광신갈(9.29)_영사교외5개교_23호선" xfId="2638" xr:uid="{00000000-0005-0000-0000-0000400A0000}"/>
    <cellStyle name="_3.육교구조계산서_인화-논현A수량수정_안성공도(하부공)수량_안성기초수량(0214완료)_경림가오지구_영사교외5개교" xfId="2639" xr:uid="{00000000-0005-0000-0000-0000410A0000}"/>
    <cellStyle name="_3.육교구조계산서_인화-논현A수량수정_안성공도(하부공)수량_안성기초수량(0214완료)_경림가오지구_영사교외5개교_23호선" xfId="2640" xr:uid="{00000000-0005-0000-0000-0000420A0000}"/>
    <cellStyle name="_3.육교구조계산서_인화-논현A수량수정_안성공도(하부공)수량_안성기초수량(0214완료)_금광신갈(9.29)" xfId="2641" xr:uid="{00000000-0005-0000-0000-0000430A0000}"/>
    <cellStyle name="_3.육교구조계산서_인화-논현A수량수정_안성공도(하부공)수량_안성기초수량(0214완료)_금광신갈(9.29)_82호선" xfId="2642" xr:uid="{00000000-0005-0000-0000-0000440A0000}"/>
    <cellStyle name="_3.육교구조계산서_인화-논현A수량수정_안성공도(하부공)수량_안성기초수량(0214완료)_금광신갈(9.29)_82호선(최종)" xfId="2643" xr:uid="{00000000-0005-0000-0000-0000450A0000}"/>
    <cellStyle name="_3.육교구조계산서_인화-논현A수량수정_안성공도(하부공)수량_안성기초수량(0214완료)_금광신갈(9.29)_82호선(최종)_23호선" xfId="2644" xr:uid="{00000000-0005-0000-0000-0000460A0000}"/>
    <cellStyle name="_3.육교구조계산서_인화-논현A수량수정_안성공도(하부공)수량_안성기초수량(0214완료)_금광신갈(9.29)_82호선_23호선" xfId="2645" xr:uid="{00000000-0005-0000-0000-0000470A0000}"/>
    <cellStyle name="_3.육교구조계산서_인화-논현A수량수정_안성공도(하부공)수량_안성기초수량(0214완료)_금광신갈(9.29)_98호선" xfId="2646" xr:uid="{00000000-0005-0000-0000-0000480A0000}"/>
    <cellStyle name="_3.육교구조계산서_인화-논현A수량수정_안성공도(하부공)수량_안성기초수량(0214완료)_금광신갈(9.29)_98호선_23호선" xfId="2647" xr:uid="{00000000-0005-0000-0000-0000490A0000}"/>
    <cellStyle name="_3.육교구조계산서_인화-논현A수량수정_안성공도(하부공)수량_안성기초수량(0214완료)_금광신갈(9.29)_영사교외5개교" xfId="2648" xr:uid="{00000000-0005-0000-0000-00004A0A0000}"/>
    <cellStyle name="_3.육교구조계산서_인화-논현A수량수정_안성공도(하부공)수량_안성기초수량(0214완료)_금광신갈(9.29)_영사교외5개교_23호선" xfId="2649" xr:uid="{00000000-0005-0000-0000-00004B0A0000}"/>
    <cellStyle name="_3.육교구조계산서_인화-논현A수량수정_안성공도(하부공)수량_안성기초수량(0214완료)_영사교외5개교" xfId="2650" xr:uid="{00000000-0005-0000-0000-00004C0A0000}"/>
    <cellStyle name="_3.육교구조계산서_인화-논현A수량수정_안성공도(하부공)수량_안성기초수량(0214완료)_영사교외5개교_23호선" xfId="2651" xr:uid="{00000000-0005-0000-0000-00004D0A0000}"/>
    <cellStyle name="_3.육교구조계산서_인화-논현A수량수정_안성공도(하부공)수량_영사교외5개교" xfId="2652" xr:uid="{00000000-0005-0000-0000-00004E0A0000}"/>
    <cellStyle name="_3.육교구조계산서_인화-논현A수량수정_안성공도(하부공)수량_영사교외5개교_23호선" xfId="2653" xr:uid="{00000000-0005-0000-0000-00004F0A0000}"/>
    <cellStyle name="_3.육교구조계산서_인화-논현A수량수정_안성공도-기초수량" xfId="2654" xr:uid="{00000000-0005-0000-0000-0000500A0000}"/>
    <cellStyle name="_3.육교구조계산서_인화-논현A수량수정_안성공도-기초수량_82호선" xfId="2655" xr:uid="{00000000-0005-0000-0000-0000510A0000}"/>
    <cellStyle name="_3.육교구조계산서_인화-논현A수량수정_안성공도-기초수량_82호선(최종)" xfId="2656" xr:uid="{00000000-0005-0000-0000-0000520A0000}"/>
    <cellStyle name="_3.육교구조계산서_인화-논현A수량수정_안성공도-기초수량_82호선(최종)_23호선" xfId="2657" xr:uid="{00000000-0005-0000-0000-0000530A0000}"/>
    <cellStyle name="_3.육교구조계산서_인화-논현A수량수정_안성공도-기초수량_82호선_23호선" xfId="2658" xr:uid="{00000000-0005-0000-0000-0000540A0000}"/>
    <cellStyle name="_3.육교구조계산서_인화-논현A수량수정_안성공도-기초수량_98호선" xfId="2659" xr:uid="{00000000-0005-0000-0000-0000550A0000}"/>
    <cellStyle name="_3.육교구조계산서_인화-논현A수량수정_안성공도-기초수량_98호선_23호선" xfId="2660" xr:uid="{00000000-0005-0000-0000-0000560A0000}"/>
    <cellStyle name="_3.육교구조계산서_인화-논현A수량수정_안성공도-기초수량_경림가오지구" xfId="2661" xr:uid="{00000000-0005-0000-0000-0000570A0000}"/>
    <cellStyle name="_3.육교구조계산서_인화-논현A수량수정_안성공도-기초수량_경림가오지구_82호선" xfId="2662" xr:uid="{00000000-0005-0000-0000-0000580A0000}"/>
    <cellStyle name="_3.육교구조계산서_인화-논현A수량수정_안성공도-기초수량_경림가오지구_82호선(최종)" xfId="2663" xr:uid="{00000000-0005-0000-0000-0000590A0000}"/>
    <cellStyle name="_3.육교구조계산서_인화-논현A수량수정_안성공도-기초수량_경림가오지구_82호선(최종)_23호선" xfId="2664" xr:uid="{00000000-0005-0000-0000-00005A0A0000}"/>
    <cellStyle name="_3.육교구조계산서_인화-논현A수량수정_안성공도-기초수량_경림가오지구_82호선_23호선" xfId="2665" xr:uid="{00000000-0005-0000-0000-00005B0A0000}"/>
    <cellStyle name="_3.육교구조계산서_인화-논현A수량수정_안성공도-기초수량_경림가오지구_98호선" xfId="2666" xr:uid="{00000000-0005-0000-0000-00005C0A0000}"/>
    <cellStyle name="_3.육교구조계산서_인화-논현A수량수정_안성공도-기초수량_경림가오지구_98호선_23호선" xfId="2667" xr:uid="{00000000-0005-0000-0000-00005D0A0000}"/>
    <cellStyle name="_3.육교구조계산서_인화-논현A수량수정_안성공도-기초수량_경림가오지구_금광신갈(9.29)" xfId="2668" xr:uid="{00000000-0005-0000-0000-00005E0A0000}"/>
    <cellStyle name="_3.육교구조계산서_인화-논현A수량수정_안성공도-기초수량_경림가오지구_금광신갈(9.29)_82호선" xfId="2669" xr:uid="{00000000-0005-0000-0000-00005F0A0000}"/>
    <cellStyle name="_3.육교구조계산서_인화-논현A수량수정_안성공도-기초수량_경림가오지구_금광신갈(9.29)_82호선(최종)" xfId="2670" xr:uid="{00000000-0005-0000-0000-0000600A0000}"/>
    <cellStyle name="_3.육교구조계산서_인화-논현A수량수정_안성공도-기초수량_경림가오지구_금광신갈(9.29)_82호선(최종)_23호선" xfId="2671" xr:uid="{00000000-0005-0000-0000-0000610A0000}"/>
    <cellStyle name="_3.육교구조계산서_인화-논현A수량수정_안성공도-기초수량_경림가오지구_금광신갈(9.29)_82호선_23호선" xfId="2672" xr:uid="{00000000-0005-0000-0000-0000620A0000}"/>
    <cellStyle name="_3.육교구조계산서_인화-논현A수량수정_안성공도-기초수량_경림가오지구_금광신갈(9.29)_98호선" xfId="2673" xr:uid="{00000000-0005-0000-0000-0000630A0000}"/>
    <cellStyle name="_3.육교구조계산서_인화-논현A수량수정_안성공도-기초수량_경림가오지구_금광신갈(9.29)_98호선_23호선" xfId="2674" xr:uid="{00000000-0005-0000-0000-0000640A0000}"/>
    <cellStyle name="_3.육교구조계산서_인화-논현A수량수정_안성공도-기초수량_경림가오지구_금광신갈(9.29)_영사교외5개교" xfId="2675" xr:uid="{00000000-0005-0000-0000-0000650A0000}"/>
    <cellStyle name="_3.육교구조계산서_인화-논현A수량수정_안성공도-기초수량_경림가오지구_금광신갈(9.29)_영사교외5개교_23호선" xfId="2676" xr:uid="{00000000-0005-0000-0000-0000660A0000}"/>
    <cellStyle name="_3.육교구조계산서_인화-논현A수량수정_안성공도-기초수량_경림가오지구_영사교외5개교" xfId="2677" xr:uid="{00000000-0005-0000-0000-0000670A0000}"/>
    <cellStyle name="_3.육교구조계산서_인화-논현A수량수정_안성공도-기초수량_경림가오지구_영사교외5개교_23호선" xfId="2678" xr:uid="{00000000-0005-0000-0000-0000680A0000}"/>
    <cellStyle name="_3.육교구조계산서_인화-논현A수량수정_안성공도-기초수량_금광신갈(9.29)" xfId="2679" xr:uid="{00000000-0005-0000-0000-0000690A0000}"/>
    <cellStyle name="_3.육교구조계산서_인화-논현A수량수정_안성공도-기초수량_금광신갈(9.29)_82호선" xfId="2680" xr:uid="{00000000-0005-0000-0000-00006A0A0000}"/>
    <cellStyle name="_3.육교구조계산서_인화-논현A수량수정_안성공도-기초수량_금광신갈(9.29)_82호선(최종)" xfId="2681" xr:uid="{00000000-0005-0000-0000-00006B0A0000}"/>
    <cellStyle name="_3.육교구조계산서_인화-논현A수량수정_안성공도-기초수량_금광신갈(9.29)_82호선(최종)_23호선" xfId="2682" xr:uid="{00000000-0005-0000-0000-00006C0A0000}"/>
    <cellStyle name="_3.육교구조계산서_인화-논현A수량수정_안성공도-기초수량_금광신갈(9.29)_82호선_23호선" xfId="2683" xr:uid="{00000000-0005-0000-0000-00006D0A0000}"/>
    <cellStyle name="_3.육교구조계산서_인화-논현A수량수정_안성공도-기초수량_금광신갈(9.29)_98호선" xfId="2684" xr:uid="{00000000-0005-0000-0000-00006E0A0000}"/>
    <cellStyle name="_3.육교구조계산서_인화-논현A수량수정_안성공도-기초수량_금광신갈(9.29)_98호선_23호선" xfId="2685" xr:uid="{00000000-0005-0000-0000-00006F0A0000}"/>
    <cellStyle name="_3.육교구조계산서_인화-논현A수량수정_안성공도-기초수량_금광신갈(9.29)_영사교외5개교" xfId="2686" xr:uid="{00000000-0005-0000-0000-0000700A0000}"/>
    <cellStyle name="_3.육교구조계산서_인화-논현A수량수정_안성공도-기초수량_금광신갈(9.29)_영사교외5개교_23호선" xfId="2687" xr:uid="{00000000-0005-0000-0000-0000710A0000}"/>
    <cellStyle name="_3.육교구조계산서_인화-논현A수량수정_안성공도-기초수량_영사교외5개교" xfId="2688" xr:uid="{00000000-0005-0000-0000-0000720A0000}"/>
    <cellStyle name="_3.육교구조계산서_인화-논현A수량수정_안성공도-기초수량_영사교외5개교_23호선" xfId="2689" xr:uid="{00000000-0005-0000-0000-0000730A0000}"/>
    <cellStyle name="_3.육교구조계산서_인화-논현A수량수정_영사교외5개교" xfId="2690" xr:uid="{00000000-0005-0000-0000-0000740A0000}"/>
    <cellStyle name="_3.육교구조계산서_인화-논현A수량수정_영사교외5개교_23호선" xfId="2691" xr:uid="{00000000-0005-0000-0000-0000750A0000}"/>
    <cellStyle name="_3.육교구조계산서_인화-논현B수량수정" xfId="2692" xr:uid="{00000000-0005-0000-0000-0000760A0000}"/>
    <cellStyle name="_3.육교구조계산서_인화-논현B수량수정_82호선" xfId="2693" xr:uid="{00000000-0005-0000-0000-0000770A0000}"/>
    <cellStyle name="_3.육교구조계산서_인화-논현B수량수정_82호선(최종)" xfId="2694" xr:uid="{00000000-0005-0000-0000-0000780A0000}"/>
    <cellStyle name="_3.육교구조계산서_인화-논현B수량수정_82호선(최종)_23호선" xfId="2695" xr:uid="{00000000-0005-0000-0000-0000790A0000}"/>
    <cellStyle name="_3.육교구조계산서_인화-논현B수량수정_82호선_23호선" xfId="2696" xr:uid="{00000000-0005-0000-0000-00007A0A0000}"/>
    <cellStyle name="_3.육교구조계산서_인화-논현B수량수정_98호선" xfId="2697" xr:uid="{00000000-0005-0000-0000-00007B0A0000}"/>
    <cellStyle name="_3.육교구조계산서_인화-논현B수량수정_98호선_23호선" xfId="2698" xr:uid="{00000000-0005-0000-0000-00007C0A0000}"/>
    <cellStyle name="_3.육교구조계산서_인화-논현B수량수정_금광신갈(9.29)" xfId="2699" xr:uid="{00000000-0005-0000-0000-00007D0A0000}"/>
    <cellStyle name="_3.육교구조계산서_인화-논현B수량수정_금광신갈(9.29)_82호선" xfId="2700" xr:uid="{00000000-0005-0000-0000-00007E0A0000}"/>
    <cellStyle name="_3.육교구조계산서_인화-논현B수량수정_금광신갈(9.29)_82호선(최종)" xfId="2701" xr:uid="{00000000-0005-0000-0000-00007F0A0000}"/>
    <cellStyle name="_3.육교구조계산서_인화-논현B수량수정_금광신갈(9.29)_82호선(최종)_23호선" xfId="2702" xr:uid="{00000000-0005-0000-0000-0000800A0000}"/>
    <cellStyle name="_3.육교구조계산서_인화-논현B수량수정_금광신갈(9.29)_82호선_23호선" xfId="2703" xr:uid="{00000000-0005-0000-0000-0000810A0000}"/>
    <cellStyle name="_3.육교구조계산서_인화-논현B수량수정_금광신갈(9.29)_98호선" xfId="2704" xr:uid="{00000000-0005-0000-0000-0000820A0000}"/>
    <cellStyle name="_3.육교구조계산서_인화-논현B수량수정_금광신갈(9.29)_98호선_23호선" xfId="2705" xr:uid="{00000000-0005-0000-0000-0000830A0000}"/>
    <cellStyle name="_3.육교구조계산서_인화-논현B수량수정_금광신갈(9.29)_영사교외5개교" xfId="2706" xr:uid="{00000000-0005-0000-0000-0000840A0000}"/>
    <cellStyle name="_3.육교구조계산서_인화-논현B수량수정_금광신갈(9.29)_영사교외5개교_23호선" xfId="2707" xr:uid="{00000000-0005-0000-0000-0000850A0000}"/>
    <cellStyle name="_3.육교구조계산서_인화-논현B수량수정_여수신기보도수량(신규)" xfId="2708" xr:uid="{00000000-0005-0000-0000-0000860A0000}"/>
    <cellStyle name="_3.육교구조계산서_인화-논현B수량수정_여수신기보도수량(신규)_82호선" xfId="2709" xr:uid="{00000000-0005-0000-0000-0000870A0000}"/>
    <cellStyle name="_3.육교구조계산서_인화-논현B수량수정_여수신기보도수량(신규)_82호선(최종)" xfId="2710" xr:uid="{00000000-0005-0000-0000-0000880A0000}"/>
    <cellStyle name="_3.육교구조계산서_인화-논현B수량수정_여수신기보도수량(신규)_82호선(최종)_23호선" xfId="2711" xr:uid="{00000000-0005-0000-0000-0000890A0000}"/>
    <cellStyle name="_3.육교구조계산서_인화-논현B수량수정_여수신기보도수량(신규)_82호선_23호선" xfId="2712" xr:uid="{00000000-0005-0000-0000-00008A0A0000}"/>
    <cellStyle name="_3.육교구조계산서_인화-논현B수량수정_여수신기보도수량(신규)_98호선" xfId="2713" xr:uid="{00000000-0005-0000-0000-00008B0A0000}"/>
    <cellStyle name="_3.육교구조계산서_인화-논현B수량수정_여수신기보도수량(신규)_98호선_23호선" xfId="2714" xr:uid="{00000000-0005-0000-0000-00008C0A0000}"/>
    <cellStyle name="_3.육교구조계산서_인화-논현B수량수정_여수신기보도수량(신규)_금광신갈(8.22)" xfId="2715" xr:uid="{00000000-0005-0000-0000-00008D0A0000}"/>
    <cellStyle name="_3.육교구조계산서_인화-논현B수량수정_여수신기보도수량(신규)_금광신갈(8.22)_82호선" xfId="2716" xr:uid="{00000000-0005-0000-0000-00008E0A0000}"/>
    <cellStyle name="_3.육교구조계산서_인화-논현B수량수정_여수신기보도수량(신규)_금광신갈(8.22)_82호선(최종)" xfId="2717" xr:uid="{00000000-0005-0000-0000-00008F0A0000}"/>
    <cellStyle name="_3.육교구조계산서_인화-논현B수량수정_여수신기보도수량(신규)_금광신갈(8.22)_82호선(최종)_23호선" xfId="2718" xr:uid="{00000000-0005-0000-0000-0000900A0000}"/>
    <cellStyle name="_3.육교구조계산서_인화-논현B수량수정_여수신기보도수량(신규)_금광신갈(8.22)_82호선_23호선" xfId="2719" xr:uid="{00000000-0005-0000-0000-0000910A0000}"/>
    <cellStyle name="_3.육교구조계산서_인화-논현B수량수정_여수신기보도수량(신규)_금광신갈(8.22)_98호선" xfId="2720" xr:uid="{00000000-0005-0000-0000-0000920A0000}"/>
    <cellStyle name="_3.육교구조계산서_인화-논현B수량수정_여수신기보도수량(신규)_금광신갈(8.22)_98호선_23호선" xfId="2721" xr:uid="{00000000-0005-0000-0000-0000930A0000}"/>
    <cellStyle name="_3.육교구조계산서_인화-논현B수량수정_여수신기보도수량(신규)_금광신갈(8.22)_금광신갈(9.29)" xfId="2722" xr:uid="{00000000-0005-0000-0000-0000940A0000}"/>
    <cellStyle name="_3.육교구조계산서_인화-논현B수량수정_여수신기보도수량(신규)_금광신갈(8.22)_금광신갈(9.29)_82호선" xfId="2723" xr:uid="{00000000-0005-0000-0000-0000950A0000}"/>
    <cellStyle name="_3.육교구조계산서_인화-논현B수량수정_여수신기보도수량(신규)_금광신갈(8.22)_금광신갈(9.29)_82호선(최종)" xfId="2724" xr:uid="{00000000-0005-0000-0000-0000960A0000}"/>
    <cellStyle name="_3.육교구조계산서_인화-논현B수량수정_여수신기보도수량(신규)_금광신갈(8.22)_금광신갈(9.29)_82호선(최종)_23호선" xfId="2725" xr:uid="{00000000-0005-0000-0000-0000970A0000}"/>
    <cellStyle name="_3.육교구조계산서_인화-논현B수량수정_여수신기보도수량(신규)_금광신갈(8.22)_금광신갈(9.29)_82호선_23호선" xfId="2726" xr:uid="{00000000-0005-0000-0000-0000980A0000}"/>
    <cellStyle name="_3.육교구조계산서_인화-논현B수량수정_여수신기보도수량(신규)_금광신갈(8.22)_금광신갈(9.29)_98호선" xfId="2727" xr:uid="{00000000-0005-0000-0000-0000990A0000}"/>
    <cellStyle name="_3.육교구조계산서_인화-논현B수량수정_여수신기보도수량(신규)_금광신갈(8.22)_금광신갈(9.29)_98호선_23호선" xfId="2728" xr:uid="{00000000-0005-0000-0000-00009A0A0000}"/>
    <cellStyle name="_3.육교구조계산서_인화-논현B수량수정_여수신기보도수량(신규)_금광신갈(8.22)_금광신갈(9.29)_영사교외5개교" xfId="2729" xr:uid="{00000000-0005-0000-0000-00009B0A0000}"/>
    <cellStyle name="_3.육교구조계산서_인화-논현B수량수정_여수신기보도수량(신규)_금광신갈(8.22)_금광신갈(9.29)_영사교외5개교_23호선" xfId="2730" xr:uid="{00000000-0005-0000-0000-00009C0A0000}"/>
    <cellStyle name="_3.육교구조계산서_인화-논현B수량수정_여수신기보도수량(신규)_금광신갈(8.22)_영사교외5개교" xfId="2731" xr:uid="{00000000-0005-0000-0000-00009D0A0000}"/>
    <cellStyle name="_3.육교구조계산서_인화-논현B수량수정_여수신기보도수량(신규)_금광신갈(8.22)_영사교외5개교_23호선" xfId="2732" xr:uid="{00000000-0005-0000-0000-00009E0A0000}"/>
    <cellStyle name="_3.육교구조계산서_인화-논현B수량수정_여수신기보도수량(신규)_금광신갈수량" xfId="2733" xr:uid="{00000000-0005-0000-0000-00009F0A0000}"/>
    <cellStyle name="_3.육교구조계산서_인화-논현B수량수정_여수신기보도수량(신규)_금광신갈수량_82호선" xfId="2734" xr:uid="{00000000-0005-0000-0000-0000A00A0000}"/>
    <cellStyle name="_3.육교구조계산서_인화-논현B수량수정_여수신기보도수량(신규)_금광신갈수량_82호선(최종)" xfId="2735" xr:uid="{00000000-0005-0000-0000-0000A10A0000}"/>
    <cellStyle name="_3.육교구조계산서_인화-논현B수량수정_여수신기보도수량(신규)_금광신갈수량_82호선(최종)_23호선" xfId="2736" xr:uid="{00000000-0005-0000-0000-0000A20A0000}"/>
    <cellStyle name="_3.육교구조계산서_인화-논현B수량수정_여수신기보도수량(신규)_금광신갈수량_82호선_23호선" xfId="2737" xr:uid="{00000000-0005-0000-0000-0000A30A0000}"/>
    <cellStyle name="_3.육교구조계산서_인화-논현B수량수정_여수신기보도수량(신규)_금광신갈수량_98호선" xfId="2738" xr:uid="{00000000-0005-0000-0000-0000A40A0000}"/>
    <cellStyle name="_3.육교구조계산서_인화-논현B수량수정_여수신기보도수량(신규)_금광신갈수량_98호선_23호선" xfId="2739" xr:uid="{00000000-0005-0000-0000-0000A50A0000}"/>
    <cellStyle name="_3.육교구조계산서_인화-논현B수량수정_여수신기보도수량(신규)_금광신갈수량_금광신갈(9.29)" xfId="2740" xr:uid="{00000000-0005-0000-0000-0000A60A0000}"/>
    <cellStyle name="_3.육교구조계산서_인화-논현B수량수정_여수신기보도수량(신규)_금광신갈수량_금광신갈(9.29)_82호선" xfId="2741" xr:uid="{00000000-0005-0000-0000-0000A70A0000}"/>
    <cellStyle name="_3.육교구조계산서_인화-논현B수량수정_여수신기보도수량(신규)_금광신갈수량_금광신갈(9.29)_82호선(최종)" xfId="2742" xr:uid="{00000000-0005-0000-0000-0000A80A0000}"/>
    <cellStyle name="_3.육교구조계산서_인화-논현B수량수정_여수신기보도수량(신규)_금광신갈수량_금광신갈(9.29)_82호선(최종)_23호선" xfId="2743" xr:uid="{00000000-0005-0000-0000-0000A90A0000}"/>
    <cellStyle name="_3.육교구조계산서_인화-논현B수량수정_여수신기보도수량(신규)_금광신갈수량_금광신갈(9.29)_82호선_23호선" xfId="2744" xr:uid="{00000000-0005-0000-0000-0000AA0A0000}"/>
    <cellStyle name="_3.육교구조계산서_인화-논현B수량수정_여수신기보도수량(신규)_금광신갈수량_금광신갈(9.29)_98호선" xfId="2745" xr:uid="{00000000-0005-0000-0000-0000AB0A0000}"/>
    <cellStyle name="_3.육교구조계산서_인화-논현B수량수정_여수신기보도수량(신규)_금광신갈수량_금광신갈(9.29)_98호선_23호선" xfId="2746" xr:uid="{00000000-0005-0000-0000-0000AC0A0000}"/>
    <cellStyle name="_3.육교구조계산서_인화-논현B수량수정_여수신기보도수량(신규)_금광신갈수량_금광신갈(9.29)_영사교외5개교" xfId="2747" xr:uid="{00000000-0005-0000-0000-0000AD0A0000}"/>
    <cellStyle name="_3.육교구조계산서_인화-논현B수량수정_여수신기보도수량(신규)_금광신갈수량_금광신갈(9.29)_영사교외5개교_23호선" xfId="2748" xr:uid="{00000000-0005-0000-0000-0000AE0A0000}"/>
    <cellStyle name="_3.육교구조계산서_인화-논현B수량수정_여수신기보도수량(신규)_금광신갈수량_영사교외5개교" xfId="2749" xr:uid="{00000000-0005-0000-0000-0000AF0A0000}"/>
    <cellStyle name="_3.육교구조계산서_인화-논현B수량수정_여수신기보도수량(신규)_금광신갈수량_영사교외5개교_23호선" xfId="2750" xr:uid="{00000000-0005-0000-0000-0000B00A0000}"/>
    <cellStyle name="_3.육교구조계산서_인화-논현B수량수정_여수신기보도수량(신규)_여수신기수량(후문1)" xfId="2751" xr:uid="{00000000-0005-0000-0000-0000B10A0000}"/>
    <cellStyle name="_3.육교구조계산서_인화-논현B수량수정_여수신기보도수량(신규)_여수신기수량(후문1)_82호선" xfId="2752" xr:uid="{00000000-0005-0000-0000-0000B20A0000}"/>
    <cellStyle name="_3.육교구조계산서_인화-논현B수량수정_여수신기보도수량(신규)_여수신기수량(후문1)_82호선(최종)" xfId="2753" xr:uid="{00000000-0005-0000-0000-0000B30A0000}"/>
    <cellStyle name="_3.육교구조계산서_인화-논현B수량수정_여수신기보도수량(신규)_여수신기수량(후문1)_82호선(최종)_23호선" xfId="2754" xr:uid="{00000000-0005-0000-0000-0000B40A0000}"/>
    <cellStyle name="_3.육교구조계산서_인화-논현B수량수정_여수신기보도수량(신규)_여수신기수량(후문1)_82호선_23호선" xfId="2755" xr:uid="{00000000-0005-0000-0000-0000B50A0000}"/>
    <cellStyle name="_3.육교구조계산서_인화-논현B수량수정_여수신기보도수량(신규)_여수신기수량(후문1)_98호선" xfId="2756" xr:uid="{00000000-0005-0000-0000-0000B60A0000}"/>
    <cellStyle name="_3.육교구조계산서_인화-논현B수량수정_여수신기보도수량(신규)_여수신기수량(후문1)_98호선_23호선" xfId="2757" xr:uid="{00000000-0005-0000-0000-0000B70A0000}"/>
    <cellStyle name="_3.육교구조계산서_인화-논현B수량수정_여수신기보도수량(신규)_여수신기수량(후문1)_금광신갈(9.29)" xfId="2758" xr:uid="{00000000-0005-0000-0000-0000B80A0000}"/>
    <cellStyle name="_3.육교구조계산서_인화-논현B수량수정_여수신기보도수량(신규)_여수신기수량(후문1)_금광신갈(9.29)_82호선" xfId="2759" xr:uid="{00000000-0005-0000-0000-0000B90A0000}"/>
    <cellStyle name="_3.육교구조계산서_인화-논현B수량수정_여수신기보도수량(신규)_여수신기수량(후문1)_금광신갈(9.29)_82호선(최종)" xfId="2760" xr:uid="{00000000-0005-0000-0000-0000BA0A0000}"/>
    <cellStyle name="_3.육교구조계산서_인화-논현B수량수정_여수신기보도수량(신규)_여수신기수량(후문1)_금광신갈(9.29)_82호선(최종)_23호선" xfId="2761" xr:uid="{00000000-0005-0000-0000-0000BB0A0000}"/>
    <cellStyle name="_3.육교구조계산서_인화-논현B수량수정_여수신기보도수량(신규)_여수신기수량(후문1)_금광신갈(9.29)_82호선_23호선" xfId="2762" xr:uid="{00000000-0005-0000-0000-0000BC0A0000}"/>
    <cellStyle name="_3.육교구조계산서_인화-논현B수량수정_여수신기보도수량(신규)_여수신기수량(후문1)_금광신갈(9.29)_98호선" xfId="2763" xr:uid="{00000000-0005-0000-0000-0000BD0A0000}"/>
    <cellStyle name="_3.육교구조계산서_인화-논현B수량수정_여수신기보도수량(신규)_여수신기수량(후문1)_금광신갈(9.29)_98호선_23호선" xfId="2764" xr:uid="{00000000-0005-0000-0000-0000BE0A0000}"/>
    <cellStyle name="_3.육교구조계산서_인화-논현B수량수정_여수신기보도수량(신규)_여수신기수량(후문1)_금광신갈(9.29)_영사교외5개교" xfId="2765" xr:uid="{00000000-0005-0000-0000-0000BF0A0000}"/>
    <cellStyle name="_3.육교구조계산서_인화-논현B수량수정_여수신기보도수량(신규)_여수신기수량(후문1)_금광신갈(9.29)_영사교외5개교_23호선" xfId="2766" xr:uid="{00000000-0005-0000-0000-0000C00A0000}"/>
    <cellStyle name="_3.육교구조계산서_인화-논현B수량수정_여수신기보도수량(신규)_여수신기수량(후문1)_영사교외5개교" xfId="2767" xr:uid="{00000000-0005-0000-0000-0000C10A0000}"/>
    <cellStyle name="_3.육교구조계산서_인화-논현B수량수정_여수신기보도수량(신규)_여수신기수량(후문1)_영사교외5개교_23호선" xfId="2768" xr:uid="{00000000-0005-0000-0000-0000C20A0000}"/>
    <cellStyle name="_3.육교구조계산서_인화-논현B수량수정_여수신기보도수량(신규)_영사교외5개교" xfId="2769" xr:uid="{00000000-0005-0000-0000-0000C30A0000}"/>
    <cellStyle name="_3.육교구조계산서_인화-논현B수량수정_여수신기보도수량(신규)_영사교외5개교_23호선" xfId="2770" xr:uid="{00000000-0005-0000-0000-0000C40A0000}"/>
    <cellStyle name="_3.육교구조계산서_인화-논현B수량수정_여수신기수량" xfId="2771" xr:uid="{00000000-0005-0000-0000-0000C50A0000}"/>
    <cellStyle name="_3.육교구조계산서_인화-논현B수량수정_여수신기수량(후문2)" xfId="2772" xr:uid="{00000000-0005-0000-0000-0000C60A0000}"/>
    <cellStyle name="_3.육교구조계산서_인화-논현B수량수정_여수신기수량(후문2)_82호선" xfId="2773" xr:uid="{00000000-0005-0000-0000-0000C70A0000}"/>
    <cellStyle name="_3.육교구조계산서_인화-논현B수량수정_여수신기수량(후문2)_82호선(최종)" xfId="2774" xr:uid="{00000000-0005-0000-0000-0000C80A0000}"/>
    <cellStyle name="_3.육교구조계산서_인화-논현B수량수정_여수신기수량(후문2)_82호선(최종)_23호선" xfId="2775" xr:uid="{00000000-0005-0000-0000-0000C90A0000}"/>
    <cellStyle name="_3.육교구조계산서_인화-논현B수량수정_여수신기수량(후문2)_82호선_23호선" xfId="2776" xr:uid="{00000000-0005-0000-0000-0000CA0A0000}"/>
    <cellStyle name="_3.육교구조계산서_인화-논현B수량수정_여수신기수량(후문2)_98호선" xfId="2777" xr:uid="{00000000-0005-0000-0000-0000CB0A0000}"/>
    <cellStyle name="_3.육교구조계산서_인화-논현B수량수정_여수신기수량(후문2)_98호선_23호선" xfId="2778" xr:uid="{00000000-0005-0000-0000-0000CC0A0000}"/>
    <cellStyle name="_3.육교구조계산서_인화-논현B수량수정_여수신기수량(후문2)_금광신갈(8.22)" xfId="2779" xr:uid="{00000000-0005-0000-0000-0000CD0A0000}"/>
    <cellStyle name="_3.육교구조계산서_인화-논현B수량수정_여수신기수량(후문2)_금광신갈(8.22)_82호선" xfId="2780" xr:uid="{00000000-0005-0000-0000-0000CE0A0000}"/>
    <cellStyle name="_3.육교구조계산서_인화-논현B수량수정_여수신기수량(후문2)_금광신갈(8.22)_82호선(최종)" xfId="2781" xr:uid="{00000000-0005-0000-0000-0000CF0A0000}"/>
    <cellStyle name="_3.육교구조계산서_인화-논현B수량수정_여수신기수량(후문2)_금광신갈(8.22)_82호선(최종)_23호선" xfId="2782" xr:uid="{00000000-0005-0000-0000-0000D00A0000}"/>
    <cellStyle name="_3.육교구조계산서_인화-논현B수량수정_여수신기수량(후문2)_금광신갈(8.22)_82호선_23호선" xfId="2783" xr:uid="{00000000-0005-0000-0000-0000D10A0000}"/>
    <cellStyle name="_3.육교구조계산서_인화-논현B수량수정_여수신기수량(후문2)_금광신갈(8.22)_98호선" xfId="2784" xr:uid="{00000000-0005-0000-0000-0000D20A0000}"/>
    <cellStyle name="_3.육교구조계산서_인화-논현B수량수정_여수신기수량(후문2)_금광신갈(8.22)_98호선_23호선" xfId="2785" xr:uid="{00000000-0005-0000-0000-0000D30A0000}"/>
    <cellStyle name="_3.육교구조계산서_인화-논현B수량수정_여수신기수량(후문2)_금광신갈(8.22)_금광신갈(9.29)" xfId="2786" xr:uid="{00000000-0005-0000-0000-0000D40A0000}"/>
    <cellStyle name="_3.육교구조계산서_인화-논현B수량수정_여수신기수량(후문2)_금광신갈(8.22)_금광신갈(9.29)_82호선" xfId="2787" xr:uid="{00000000-0005-0000-0000-0000D50A0000}"/>
    <cellStyle name="_3.육교구조계산서_인화-논현B수량수정_여수신기수량(후문2)_금광신갈(8.22)_금광신갈(9.29)_82호선(최종)" xfId="2788" xr:uid="{00000000-0005-0000-0000-0000D60A0000}"/>
    <cellStyle name="_3.육교구조계산서_인화-논현B수량수정_여수신기수량(후문2)_금광신갈(8.22)_금광신갈(9.29)_82호선(최종)_23호선" xfId="2789" xr:uid="{00000000-0005-0000-0000-0000D70A0000}"/>
    <cellStyle name="_3.육교구조계산서_인화-논현B수량수정_여수신기수량(후문2)_금광신갈(8.22)_금광신갈(9.29)_82호선_23호선" xfId="2790" xr:uid="{00000000-0005-0000-0000-0000D80A0000}"/>
    <cellStyle name="_3.육교구조계산서_인화-논현B수량수정_여수신기수량(후문2)_금광신갈(8.22)_금광신갈(9.29)_98호선" xfId="2791" xr:uid="{00000000-0005-0000-0000-0000D90A0000}"/>
    <cellStyle name="_3.육교구조계산서_인화-논현B수량수정_여수신기수량(후문2)_금광신갈(8.22)_금광신갈(9.29)_98호선_23호선" xfId="2792" xr:uid="{00000000-0005-0000-0000-0000DA0A0000}"/>
    <cellStyle name="_3.육교구조계산서_인화-논현B수량수정_여수신기수량(후문2)_금광신갈(8.22)_금광신갈(9.29)_영사교외5개교" xfId="2793" xr:uid="{00000000-0005-0000-0000-0000DB0A0000}"/>
    <cellStyle name="_3.육교구조계산서_인화-논현B수량수정_여수신기수량(후문2)_금광신갈(8.22)_금광신갈(9.29)_영사교외5개교_23호선" xfId="2794" xr:uid="{00000000-0005-0000-0000-0000DC0A0000}"/>
    <cellStyle name="_3.육교구조계산서_인화-논현B수량수정_여수신기수량(후문2)_금광신갈(8.22)_영사교외5개교" xfId="2795" xr:uid="{00000000-0005-0000-0000-0000DD0A0000}"/>
    <cellStyle name="_3.육교구조계산서_인화-논현B수량수정_여수신기수량(후문2)_금광신갈(8.22)_영사교외5개교_23호선" xfId="2796" xr:uid="{00000000-0005-0000-0000-0000DE0A0000}"/>
    <cellStyle name="_3.육교구조계산서_인화-논현B수량수정_여수신기수량(후문2)_금광신갈수량" xfId="2797" xr:uid="{00000000-0005-0000-0000-0000DF0A0000}"/>
    <cellStyle name="_3.육교구조계산서_인화-논현B수량수정_여수신기수량(후문2)_금광신갈수량_82호선" xfId="2798" xr:uid="{00000000-0005-0000-0000-0000E00A0000}"/>
    <cellStyle name="_3.육교구조계산서_인화-논현B수량수정_여수신기수량(후문2)_금광신갈수량_82호선(최종)" xfId="2799" xr:uid="{00000000-0005-0000-0000-0000E10A0000}"/>
    <cellStyle name="_3.육교구조계산서_인화-논현B수량수정_여수신기수량(후문2)_금광신갈수량_82호선(최종)_23호선" xfId="2800" xr:uid="{00000000-0005-0000-0000-0000E20A0000}"/>
    <cellStyle name="_3.육교구조계산서_인화-논현B수량수정_여수신기수량(후문2)_금광신갈수량_82호선_23호선" xfId="2801" xr:uid="{00000000-0005-0000-0000-0000E30A0000}"/>
    <cellStyle name="_3.육교구조계산서_인화-논현B수량수정_여수신기수량(후문2)_금광신갈수량_98호선" xfId="2802" xr:uid="{00000000-0005-0000-0000-0000E40A0000}"/>
    <cellStyle name="_3.육교구조계산서_인화-논현B수량수정_여수신기수량(후문2)_금광신갈수량_98호선_23호선" xfId="2803" xr:uid="{00000000-0005-0000-0000-0000E50A0000}"/>
    <cellStyle name="_3.육교구조계산서_인화-논현B수량수정_여수신기수량(후문2)_금광신갈수량_금광신갈(9.29)" xfId="2804" xr:uid="{00000000-0005-0000-0000-0000E60A0000}"/>
    <cellStyle name="_3.육교구조계산서_인화-논현B수량수정_여수신기수량(후문2)_금광신갈수량_금광신갈(9.29)_82호선" xfId="2805" xr:uid="{00000000-0005-0000-0000-0000E70A0000}"/>
    <cellStyle name="_3.육교구조계산서_인화-논현B수량수정_여수신기수량(후문2)_금광신갈수량_금광신갈(9.29)_82호선(최종)" xfId="2806" xr:uid="{00000000-0005-0000-0000-0000E80A0000}"/>
    <cellStyle name="_3.육교구조계산서_인화-논현B수량수정_여수신기수량(후문2)_금광신갈수량_금광신갈(9.29)_82호선(최종)_23호선" xfId="2807" xr:uid="{00000000-0005-0000-0000-0000E90A0000}"/>
    <cellStyle name="_3.육교구조계산서_인화-논현B수량수정_여수신기수량(후문2)_금광신갈수량_금광신갈(9.29)_82호선_23호선" xfId="2808" xr:uid="{00000000-0005-0000-0000-0000EA0A0000}"/>
    <cellStyle name="_3.육교구조계산서_인화-논현B수량수정_여수신기수량(후문2)_금광신갈수량_금광신갈(9.29)_98호선" xfId="2809" xr:uid="{00000000-0005-0000-0000-0000EB0A0000}"/>
    <cellStyle name="_3.육교구조계산서_인화-논현B수량수정_여수신기수량(후문2)_금광신갈수량_금광신갈(9.29)_98호선_23호선" xfId="2810" xr:uid="{00000000-0005-0000-0000-0000EC0A0000}"/>
    <cellStyle name="_3.육교구조계산서_인화-논현B수량수정_여수신기수량(후문2)_금광신갈수량_금광신갈(9.29)_영사교외5개교" xfId="2811" xr:uid="{00000000-0005-0000-0000-0000ED0A0000}"/>
    <cellStyle name="_3.육교구조계산서_인화-논현B수량수정_여수신기수량(후문2)_금광신갈수량_금광신갈(9.29)_영사교외5개교_23호선" xfId="2812" xr:uid="{00000000-0005-0000-0000-0000EE0A0000}"/>
    <cellStyle name="_3.육교구조계산서_인화-논현B수량수정_여수신기수량(후문2)_금광신갈수량_영사교외5개교" xfId="2813" xr:uid="{00000000-0005-0000-0000-0000EF0A0000}"/>
    <cellStyle name="_3.육교구조계산서_인화-논현B수량수정_여수신기수량(후문2)_금광신갈수량_영사교외5개교_23호선" xfId="2814" xr:uid="{00000000-0005-0000-0000-0000F00A0000}"/>
    <cellStyle name="_3.육교구조계산서_인화-논현B수량수정_여수신기수량(후문2)_영사교외5개교" xfId="2815" xr:uid="{00000000-0005-0000-0000-0000F10A0000}"/>
    <cellStyle name="_3.육교구조계산서_인화-논현B수량수정_여수신기수량(후문2)_영사교외5개교_23호선" xfId="2816" xr:uid="{00000000-0005-0000-0000-0000F20A0000}"/>
    <cellStyle name="_3.육교구조계산서_인화-논현B수량수정_여수신기수량_82호선" xfId="2817" xr:uid="{00000000-0005-0000-0000-0000F30A0000}"/>
    <cellStyle name="_3.육교구조계산서_인화-논현B수량수정_여수신기수량_82호선(최종)" xfId="2818" xr:uid="{00000000-0005-0000-0000-0000F40A0000}"/>
    <cellStyle name="_3.육교구조계산서_인화-논현B수량수정_여수신기수량_82호선(최종)_23호선" xfId="2819" xr:uid="{00000000-0005-0000-0000-0000F50A0000}"/>
    <cellStyle name="_3.육교구조계산서_인화-논현B수량수정_여수신기수량_82호선_23호선" xfId="2820" xr:uid="{00000000-0005-0000-0000-0000F60A0000}"/>
    <cellStyle name="_3.육교구조계산서_인화-논현B수량수정_여수신기수량_98호선" xfId="2821" xr:uid="{00000000-0005-0000-0000-0000F70A0000}"/>
    <cellStyle name="_3.육교구조계산서_인화-논현B수량수정_여수신기수량_98호선_23호선" xfId="2822" xr:uid="{00000000-0005-0000-0000-0000F80A0000}"/>
    <cellStyle name="_3.육교구조계산서_인화-논현B수량수정_여수신기수량_금광신갈(8.22)" xfId="2823" xr:uid="{00000000-0005-0000-0000-0000F90A0000}"/>
    <cellStyle name="_3.육교구조계산서_인화-논현B수량수정_여수신기수량_금광신갈(8.22)_82호선" xfId="2824" xr:uid="{00000000-0005-0000-0000-0000FA0A0000}"/>
    <cellStyle name="_3.육교구조계산서_인화-논현B수량수정_여수신기수량_금광신갈(8.22)_82호선(최종)" xfId="2825" xr:uid="{00000000-0005-0000-0000-0000FB0A0000}"/>
    <cellStyle name="_3.육교구조계산서_인화-논현B수량수정_여수신기수량_금광신갈(8.22)_82호선(최종)_23호선" xfId="2826" xr:uid="{00000000-0005-0000-0000-0000FC0A0000}"/>
    <cellStyle name="_3.육교구조계산서_인화-논현B수량수정_여수신기수량_금광신갈(8.22)_82호선_23호선" xfId="2827" xr:uid="{00000000-0005-0000-0000-0000FD0A0000}"/>
    <cellStyle name="_3.육교구조계산서_인화-논현B수량수정_여수신기수량_금광신갈(8.22)_98호선" xfId="2828" xr:uid="{00000000-0005-0000-0000-0000FE0A0000}"/>
    <cellStyle name="_3.육교구조계산서_인화-논현B수량수정_여수신기수량_금광신갈(8.22)_98호선_23호선" xfId="2829" xr:uid="{00000000-0005-0000-0000-0000FF0A0000}"/>
    <cellStyle name="_3.육교구조계산서_인화-논현B수량수정_여수신기수량_금광신갈(8.22)_금광신갈(9.29)" xfId="2830" xr:uid="{00000000-0005-0000-0000-0000000B0000}"/>
    <cellStyle name="_3.육교구조계산서_인화-논현B수량수정_여수신기수량_금광신갈(8.22)_금광신갈(9.29)_82호선" xfId="2831" xr:uid="{00000000-0005-0000-0000-0000010B0000}"/>
    <cellStyle name="_3.육교구조계산서_인화-논현B수량수정_여수신기수량_금광신갈(8.22)_금광신갈(9.29)_82호선(최종)" xfId="2832" xr:uid="{00000000-0005-0000-0000-0000020B0000}"/>
    <cellStyle name="_3.육교구조계산서_인화-논현B수량수정_여수신기수량_금광신갈(8.22)_금광신갈(9.29)_82호선(최종)_23호선" xfId="2833" xr:uid="{00000000-0005-0000-0000-0000030B0000}"/>
    <cellStyle name="_3.육교구조계산서_인화-논현B수량수정_여수신기수량_금광신갈(8.22)_금광신갈(9.29)_82호선_23호선" xfId="2834" xr:uid="{00000000-0005-0000-0000-0000040B0000}"/>
    <cellStyle name="_3.육교구조계산서_인화-논현B수량수정_여수신기수량_금광신갈(8.22)_금광신갈(9.29)_98호선" xfId="2835" xr:uid="{00000000-0005-0000-0000-0000050B0000}"/>
    <cellStyle name="_3.육교구조계산서_인화-논현B수량수정_여수신기수량_금광신갈(8.22)_금광신갈(9.29)_98호선_23호선" xfId="2836" xr:uid="{00000000-0005-0000-0000-0000060B0000}"/>
    <cellStyle name="_3.육교구조계산서_인화-논현B수량수정_여수신기수량_금광신갈(8.22)_금광신갈(9.29)_영사교외5개교" xfId="2837" xr:uid="{00000000-0005-0000-0000-0000070B0000}"/>
    <cellStyle name="_3.육교구조계산서_인화-논현B수량수정_여수신기수량_금광신갈(8.22)_금광신갈(9.29)_영사교외5개교_23호선" xfId="2838" xr:uid="{00000000-0005-0000-0000-0000080B0000}"/>
    <cellStyle name="_3.육교구조계산서_인화-논현B수량수정_여수신기수량_금광신갈(8.22)_영사교외5개교" xfId="2839" xr:uid="{00000000-0005-0000-0000-0000090B0000}"/>
    <cellStyle name="_3.육교구조계산서_인화-논현B수량수정_여수신기수량_금광신갈(8.22)_영사교외5개교_23호선" xfId="2840" xr:uid="{00000000-0005-0000-0000-00000A0B0000}"/>
    <cellStyle name="_3.육교구조계산서_인화-논현B수량수정_여수신기수량_금광신갈수량" xfId="2841" xr:uid="{00000000-0005-0000-0000-00000B0B0000}"/>
    <cellStyle name="_3.육교구조계산서_인화-논현B수량수정_여수신기수량_금광신갈수량_82호선" xfId="2842" xr:uid="{00000000-0005-0000-0000-00000C0B0000}"/>
    <cellStyle name="_3.육교구조계산서_인화-논현B수량수정_여수신기수량_금광신갈수량_82호선(최종)" xfId="2843" xr:uid="{00000000-0005-0000-0000-00000D0B0000}"/>
    <cellStyle name="_3.육교구조계산서_인화-논현B수량수정_여수신기수량_금광신갈수량_82호선(최종)_23호선" xfId="2844" xr:uid="{00000000-0005-0000-0000-00000E0B0000}"/>
    <cellStyle name="_3.육교구조계산서_인화-논현B수량수정_여수신기수량_금광신갈수량_82호선_23호선" xfId="2845" xr:uid="{00000000-0005-0000-0000-00000F0B0000}"/>
    <cellStyle name="_3.육교구조계산서_인화-논현B수량수정_여수신기수량_금광신갈수량_98호선" xfId="2846" xr:uid="{00000000-0005-0000-0000-0000100B0000}"/>
    <cellStyle name="_3.육교구조계산서_인화-논현B수량수정_여수신기수량_금광신갈수량_98호선_23호선" xfId="2847" xr:uid="{00000000-0005-0000-0000-0000110B0000}"/>
    <cellStyle name="_3.육교구조계산서_인화-논현B수량수정_여수신기수량_금광신갈수량_금광신갈(9.29)" xfId="2848" xr:uid="{00000000-0005-0000-0000-0000120B0000}"/>
    <cellStyle name="_3.육교구조계산서_인화-논현B수량수정_여수신기수량_금광신갈수량_금광신갈(9.29)_82호선" xfId="2849" xr:uid="{00000000-0005-0000-0000-0000130B0000}"/>
    <cellStyle name="_3.육교구조계산서_인화-논현B수량수정_여수신기수량_금광신갈수량_금광신갈(9.29)_82호선(최종)" xfId="2850" xr:uid="{00000000-0005-0000-0000-0000140B0000}"/>
    <cellStyle name="_3.육교구조계산서_인화-논현B수량수정_여수신기수량_금광신갈수량_금광신갈(9.29)_82호선(최종)_23호선" xfId="2851" xr:uid="{00000000-0005-0000-0000-0000150B0000}"/>
    <cellStyle name="_3.육교구조계산서_인화-논현B수량수정_여수신기수량_금광신갈수량_금광신갈(9.29)_82호선_23호선" xfId="2852" xr:uid="{00000000-0005-0000-0000-0000160B0000}"/>
    <cellStyle name="_3.육교구조계산서_인화-논현B수량수정_여수신기수량_금광신갈수량_금광신갈(9.29)_98호선" xfId="2853" xr:uid="{00000000-0005-0000-0000-0000170B0000}"/>
    <cellStyle name="_3.육교구조계산서_인화-논현B수량수정_여수신기수량_금광신갈수량_금광신갈(9.29)_98호선_23호선" xfId="2854" xr:uid="{00000000-0005-0000-0000-0000180B0000}"/>
    <cellStyle name="_3.육교구조계산서_인화-논현B수량수정_여수신기수량_금광신갈수량_금광신갈(9.29)_영사교외5개교" xfId="2855" xr:uid="{00000000-0005-0000-0000-0000190B0000}"/>
    <cellStyle name="_3.육교구조계산서_인화-논현B수량수정_여수신기수량_금광신갈수량_금광신갈(9.29)_영사교외5개교_23호선" xfId="2856" xr:uid="{00000000-0005-0000-0000-00001A0B0000}"/>
    <cellStyle name="_3.육교구조계산서_인화-논현B수량수정_여수신기수량_금광신갈수량_영사교외5개교" xfId="2857" xr:uid="{00000000-0005-0000-0000-00001B0B0000}"/>
    <cellStyle name="_3.육교구조계산서_인화-논현B수량수정_여수신기수량_금광신갈수량_영사교외5개교_23호선" xfId="2858" xr:uid="{00000000-0005-0000-0000-00001C0B0000}"/>
    <cellStyle name="_3.육교구조계산서_인화-논현B수량수정_여수신기수량_여수신기수량(후문1)" xfId="2859" xr:uid="{00000000-0005-0000-0000-00001D0B0000}"/>
    <cellStyle name="_3.육교구조계산서_인화-논현B수량수정_여수신기수량_여수신기수량(후문1)_82호선" xfId="2860" xr:uid="{00000000-0005-0000-0000-00001E0B0000}"/>
    <cellStyle name="_3.육교구조계산서_인화-논현B수량수정_여수신기수량_여수신기수량(후문1)_82호선(최종)" xfId="2861" xr:uid="{00000000-0005-0000-0000-00001F0B0000}"/>
    <cellStyle name="_3.육교구조계산서_인화-논현B수량수정_여수신기수량_여수신기수량(후문1)_82호선(최종)_23호선" xfId="2862" xr:uid="{00000000-0005-0000-0000-0000200B0000}"/>
    <cellStyle name="_3.육교구조계산서_인화-논현B수량수정_여수신기수량_여수신기수량(후문1)_82호선_23호선" xfId="2863" xr:uid="{00000000-0005-0000-0000-0000210B0000}"/>
    <cellStyle name="_3.육교구조계산서_인화-논현B수량수정_여수신기수량_여수신기수량(후문1)_98호선" xfId="2864" xr:uid="{00000000-0005-0000-0000-0000220B0000}"/>
    <cellStyle name="_3.육교구조계산서_인화-논현B수량수정_여수신기수량_여수신기수량(후문1)_98호선_23호선" xfId="2865" xr:uid="{00000000-0005-0000-0000-0000230B0000}"/>
    <cellStyle name="_3.육교구조계산서_인화-논현B수량수정_여수신기수량_여수신기수량(후문1)_금광신갈(9.29)" xfId="2866" xr:uid="{00000000-0005-0000-0000-0000240B0000}"/>
    <cellStyle name="_3.육교구조계산서_인화-논현B수량수정_여수신기수량_여수신기수량(후문1)_금광신갈(9.29)_82호선" xfId="2867" xr:uid="{00000000-0005-0000-0000-0000250B0000}"/>
    <cellStyle name="_3.육교구조계산서_인화-논현B수량수정_여수신기수량_여수신기수량(후문1)_금광신갈(9.29)_82호선(최종)" xfId="2868" xr:uid="{00000000-0005-0000-0000-0000260B0000}"/>
    <cellStyle name="_3.육교구조계산서_인화-논현B수량수정_여수신기수량_여수신기수량(후문1)_금광신갈(9.29)_82호선(최종)_23호선" xfId="2869" xr:uid="{00000000-0005-0000-0000-0000270B0000}"/>
    <cellStyle name="_3.육교구조계산서_인화-논현B수량수정_여수신기수량_여수신기수량(후문1)_금광신갈(9.29)_82호선_23호선" xfId="2870" xr:uid="{00000000-0005-0000-0000-0000280B0000}"/>
    <cellStyle name="_3.육교구조계산서_인화-논현B수량수정_여수신기수량_여수신기수량(후문1)_금광신갈(9.29)_98호선" xfId="2871" xr:uid="{00000000-0005-0000-0000-0000290B0000}"/>
    <cellStyle name="_3.육교구조계산서_인화-논현B수량수정_여수신기수량_여수신기수량(후문1)_금광신갈(9.29)_98호선_23호선" xfId="2872" xr:uid="{00000000-0005-0000-0000-00002A0B0000}"/>
    <cellStyle name="_3.육교구조계산서_인화-논현B수량수정_여수신기수량_여수신기수량(후문1)_금광신갈(9.29)_영사교외5개교" xfId="2873" xr:uid="{00000000-0005-0000-0000-00002B0B0000}"/>
    <cellStyle name="_3.육교구조계산서_인화-논현B수량수정_여수신기수량_여수신기수량(후문1)_금광신갈(9.29)_영사교외5개교_23호선" xfId="2874" xr:uid="{00000000-0005-0000-0000-00002C0B0000}"/>
    <cellStyle name="_3.육교구조계산서_인화-논현B수량수정_여수신기수량_여수신기수량(후문1)_영사교외5개교" xfId="2875" xr:uid="{00000000-0005-0000-0000-00002D0B0000}"/>
    <cellStyle name="_3.육교구조계산서_인화-논현B수량수정_여수신기수량_여수신기수량(후문1)_영사교외5개교_23호선" xfId="2876" xr:uid="{00000000-0005-0000-0000-00002E0B0000}"/>
    <cellStyle name="_3.육교구조계산서_인화-논현B수량수정_여수신기수량_영사교외5개교" xfId="2877" xr:uid="{00000000-0005-0000-0000-00002F0B0000}"/>
    <cellStyle name="_3.육교구조계산서_인화-논현B수량수정_여수신기수량_영사교외5개교_23호선" xfId="2878" xr:uid="{00000000-0005-0000-0000-0000300B0000}"/>
    <cellStyle name="_3.육교구조계산서_인화-논현B수량수정_영사교외5개교" xfId="2879" xr:uid="{00000000-0005-0000-0000-0000310B0000}"/>
    <cellStyle name="_3.육교구조계산서_인화-논현B수량수정_영사교외5개교_23호선" xfId="2880" xr:uid="{00000000-0005-0000-0000-0000320B0000}"/>
    <cellStyle name="_3.육교구조계산서_인화-논현B수량수정_인화-논현B수량수정" xfId="2881" xr:uid="{00000000-0005-0000-0000-0000330B0000}"/>
    <cellStyle name="_3.육교구조계산서_인화-논현B수량수정_인화-논현B수량수정_82호선" xfId="2882" xr:uid="{00000000-0005-0000-0000-0000340B0000}"/>
    <cellStyle name="_3.육교구조계산서_인화-논현B수량수정_인화-논현B수량수정_82호선(최종)" xfId="2883" xr:uid="{00000000-0005-0000-0000-0000350B0000}"/>
    <cellStyle name="_3.육교구조계산서_인화-논현B수량수정_인화-논현B수량수정_82호선(최종)_23호선" xfId="2884" xr:uid="{00000000-0005-0000-0000-0000360B0000}"/>
    <cellStyle name="_3.육교구조계산서_인화-논현B수량수정_인화-논현B수량수정_82호선_23호선" xfId="2885" xr:uid="{00000000-0005-0000-0000-0000370B0000}"/>
    <cellStyle name="_3.육교구조계산서_인화-논현B수량수정_인화-논현B수량수정_98호선" xfId="2886" xr:uid="{00000000-0005-0000-0000-0000380B0000}"/>
    <cellStyle name="_3.육교구조계산서_인화-논현B수량수정_인화-논현B수량수정_98호선_23호선" xfId="2887" xr:uid="{00000000-0005-0000-0000-0000390B0000}"/>
    <cellStyle name="_3.육교구조계산서_인화-논현B수량수정_인화-논현B수량수정_금광신갈(8.22)" xfId="2888" xr:uid="{00000000-0005-0000-0000-00003A0B0000}"/>
    <cellStyle name="_3.육교구조계산서_인화-논현B수량수정_인화-논현B수량수정_금광신갈(8.22)_82호선" xfId="2889" xr:uid="{00000000-0005-0000-0000-00003B0B0000}"/>
    <cellStyle name="_3.육교구조계산서_인화-논현B수량수정_인화-논현B수량수정_금광신갈(8.22)_82호선(최종)" xfId="2890" xr:uid="{00000000-0005-0000-0000-00003C0B0000}"/>
    <cellStyle name="_3.육교구조계산서_인화-논현B수량수정_인화-논현B수량수정_금광신갈(8.22)_82호선(최종)_23호선" xfId="2891" xr:uid="{00000000-0005-0000-0000-00003D0B0000}"/>
    <cellStyle name="_3.육교구조계산서_인화-논현B수량수정_인화-논현B수량수정_금광신갈(8.22)_82호선_23호선" xfId="2892" xr:uid="{00000000-0005-0000-0000-00003E0B0000}"/>
    <cellStyle name="_3.육교구조계산서_인화-논현B수량수정_인화-논현B수량수정_금광신갈(8.22)_98호선" xfId="2893" xr:uid="{00000000-0005-0000-0000-00003F0B0000}"/>
    <cellStyle name="_3.육교구조계산서_인화-논현B수량수정_인화-논현B수량수정_금광신갈(8.22)_98호선_23호선" xfId="2894" xr:uid="{00000000-0005-0000-0000-0000400B0000}"/>
    <cellStyle name="_3.육교구조계산서_인화-논현B수량수정_인화-논현B수량수정_금광신갈(8.22)_금광신갈(9.29)" xfId="2895" xr:uid="{00000000-0005-0000-0000-0000410B0000}"/>
    <cellStyle name="_3.육교구조계산서_인화-논현B수량수정_인화-논현B수량수정_금광신갈(8.22)_금광신갈(9.29)_82호선" xfId="2896" xr:uid="{00000000-0005-0000-0000-0000420B0000}"/>
    <cellStyle name="_3.육교구조계산서_인화-논현B수량수정_인화-논현B수량수정_금광신갈(8.22)_금광신갈(9.29)_82호선(최종)" xfId="2897" xr:uid="{00000000-0005-0000-0000-0000430B0000}"/>
    <cellStyle name="_3.육교구조계산서_인화-논현B수량수정_인화-논현B수량수정_금광신갈(8.22)_금광신갈(9.29)_82호선(최종)_23호선" xfId="2898" xr:uid="{00000000-0005-0000-0000-0000440B0000}"/>
    <cellStyle name="_3.육교구조계산서_인화-논현B수량수정_인화-논현B수량수정_금광신갈(8.22)_금광신갈(9.29)_82호선_23호선" xfId="2899" xr:uid="{00000000-0005-0000-0000-0000450B0000}"/>
    <cellStyle name="_3.육교구조계산서_인화-논현B수량수정_인화-논현B수량수정_금광신갈(8.22)_금광신갈(9.29)_98호선" xfId="2900" xr:uid="{00000000-0005-0000-0000-0000460B0000}"/>
    <cellStyle name="_3.육교구조계산서_인화-논현B수량수정_인화-논현B수량수정_금광신갈(8.22)_금광신갈(9.29)_98호선_23호선" xfId="2901" xr:uid="{00000000-0005-0000-0000-0000470B0000}"/>
    <cellStyle name="_3.육교구조계산서_인화-논현B수량수정_인화-논현B수량수정_금광신갈(8.22)_금광신갈(9.29)_영사교외5개교" xfId="2902" xr:uid="{00000000-0005-0000-0000-0000480B0000}"/>
    <cellStyle name="_3.육교구조계산서_인화-논현B수량수정_인화-논현B수량수정_금광신갈(8.22)_금광신갈(9.29)_영사교외5개교_23호선" xfId="2903" xr:uid="{00000000-0005-0000-0000-0000490B0000}"/>
    <cellStyle name="_3.육교구조계산서_인화-논현B수량수정_인화-논현B수량수정_금광신갈(8.22)_영사교외5개교" xfId="2904" xr:uid="{00000000-0005-0000-0000-00004A0B0000}"/>
    <cellStyle name="_3.육교구조계산서_인화-논현B수량수정_인화-논현B수량수정_금광신갈(8.22)_영사교외5개교_23호선" xfId="2905" xr:uid="{00000000-0005-0000-0000-00004B0B0000}"/>
    <cellStyle name="_3.육교구조계산서_인화-논현B수량수정_인화-논현B수량수정_금광신갈수량" xfId="2906" xr:uid="{00000000-0005-0000-0000-00004C0B0000}"/>
    <cellStyle name="_3.육교구조계산서_인화-논현B수량수정_인화-논현B수량수정_금광신갈수량_82호선" xfId="2907" xr:uid="{00000000-0005-0000-0000-00004D0B0000}"/>
    <cellStyle name="_3.육교구조계산서_인화-논현B수량수정_인화-논현B수량수정_금광신갈수량_82호선(최종)" xfId="2908" xr:uid="{00000000-0005-0000-0000-00004E0B0000}"/>
    <cellStyle name="_3.육교구조계산서_인화-논현B수량수정_인화-논현B수량수정_금광신갈수량_82호선(최종)_23호선" xfId="2909" xr:uid="{00000000-0005-0000-0000-00004F0B0000}"/>
    <cellStyle name="_3.육교구조계산서_인화-논현B수량수정_인화-논현B수량수정_금광신갈수량_82호선_23호선" xfId="2910" xr:uid="{00000000-0005-0000-0000-0000500B0000}"/>
    <cellStyle name="_3.육교구조계산서_인화-논현B수량수정_인화-논현B수량수정_금광신갈수량_98호선" xfId="2911" xr:uid="{00000000-0005-0000-0000-0000510B0000}"/>
    <cellStyle name="_3.육교구조계산서_인화-논현B수량수정_인화-논현B수량수정_금광신갈수량_98호선_23호선" xfId="2912" xr:uid="{00000000-0005-0000-0000-0000520B0000}"/>
    <cellStyle name="_3.육교구조계산서_인화-논현B수량수정_인화-논현B수량수정_금광신갈수량_금광신갈(9.29)" xfId="2913" xr:uid="{00000000-0005-0000-0000-0000530B0000}"/>
    <cellStyle name="_3.육교구조계산서_인화-논현B수량수정_인화-논현B수량수정_금광신갈수량_금광신갈(9.29)_82호선" xfId="2914" xr:uid="{00000000-0005-0000-0000-0000540B0000}"/>
    <cellStyle name="_3.육교구조계산서_인화-논현B수량수정_인화-논현B수량수정_금광신갈수량_금광신갈(9.29)_82호선(최종)" xfId="2915" xr:uid="{00000000-0005-0000-0000-0000550B0000}"/>
    <cellStyle name="_3.육교구조계산서_인화-논현B수량수정_인화-논현B수량수정_금광신갈수량_금광신갈(9.29)_82호선(최종)_23호선" xfId="2916" xr:uid="{00000000-0005-0000-0000-0000560B0000}"/>
    <cellStyle name="_3.육교구조계산서_인화-논현B수량수정_인화-논현B수량수정_금광신갈수량_금광신갈(9.29)_82호선_23호선" xfId="2917" xr:uid="{00000000-0005-0000-0000-0000570B0000}"/>
    <cellStyle name="_3.육교구조계산서_인화-논현B수량수정_인화-논현B수량수정_금광신갈수량_금광신갈(9.29)_98호선" xfId="2918" xr:uid="{00000000-0005-0000-0000-0000580B0000}"/>
    <cellStyle name="_3.육교구조계산서_인화-논현B수량수정_인화-논현B수량수정_금광신갈수량_금광신갈(9.29)_98호선_23호선" xfId="2919" xr:uid="{00000000-0005-0000-0000-0000590B0000}"/>
    <cellStyle name="_3.육교구조계산서_인화-논현B수량수정_인화-논현B수량수정_금광신갈수량_금광신갈(9.29)_영사교외5개교" xfId="2920" xr:uid="{00000000-0005-0000-0000-00005A0B0000}"/>
    <cellStyle name="_3.육교구조계산서_인화-논현B수량수정_인화-논현B수량수정_금광신갈수량_금광신갈(9.29)_영사교외5개교_23호선" xfId="2921" xr:uid="{00000000-0005-0000-0000-00005B0B0000}"/>
    <cellStyle name="_3.육교구조계산서_인화-논현B수량수정_인화-논현B수량수정_금광신갈수량_영사교외5개교" xfId="2922" xr:uid="{00000000-0005-0000-0000-00005C0B0000}"/>
    <cellStyle name="_3.육교구조계산서_인화-논현B수량수정_인화-논현B수량수정_금광신갈수량_영사교외5개교_23호선" xfId="2923" xr:uid="{00000000-0005-0000-0000-00005D0B0000}"/>
    <cellStyle name="_3.육교구조계산서_인화-논현B수량수정_인화-논현B수량수정_여수신기수량(후문1)" xfId="2924" xr:uid="{00000000-0005-0000-0000-00005E0B0000}"/>
    <cellStyle name="_3.육교구조계산서_인화-논현B수량수정_인화-논현B수량수정_여수신기수량(후문1)_82호선" xfId="2925" xr:uid="{00000000-0005-0000-0000-00005F0B0000}"/>
    <cellStyle name="_3.육교구조계산서_인화-논현B수량수정_인화-논현B수량수정_여수신기수량(후문1)_82호선(최종)" xfId="2926" xr:uid="{00000000-0005-0000-0000-0000600B0000}"/>
    <cellStyle name="_3.육교구조계산서_인화-논현B수량수정_인화-논현B수량수정_여수신기수량(후문1)_82호선(최종)_23호선" xfId="2927" xr:uid="{00000000-0005-0000-0000-0000610B0000}"/>
    <cellStyle name="_3.육교구조계산서_인화-논현B수량수정_인화-논현B수량수정_여수신기수량(후문1)_82호선_23호선" xfId="2928" xr:uid="{00000000-0005-0000-0000-0000620B0000}"/>
    <cellStyle name="_3.육교구조계산서_인화-논현B수량수정_인화-논현B수량수정_여수신기수량(후문1)_98호선" xfId="2929" xr:uid="{00000000-0005-0000-0000-0000630B0000}"/>
    <cellStyle name="_3.육교구조계산서_인화-논현B수량수정_인화-논현B수량수정_여수신기수량(후문1)_98호선_23호선" xfId="2930" xr:uid="{00000000-0005-0000-0000-0000640B0000}"/>
    <cellStyle name="_3.육교구조계산서_인화-논현B수량수정_인화-논현B수량수정_여수신기수량(후문1)_금광신갈(9.29)" xfId="2931" xr:uid="{00000000-0005-0000-0000-0000650B0000}"/>
    <cellStyle name="_3.육교구조계산서_인화-논현B수량수정_인화-논현B수량수정_여수신기수량(후문1)_금광신갈(9.29)_82호선" xfId="2932" xr:uid="{00000000-0005-0000-0000-0000660B0000}"/>
    <cellStyle name="_3.육교구조계산서_인화-논현B수량수정_인화-논현B수량수정_여수신기수량(후문1)_금광신갈(9.29)_82호선(최종)" xfId="2933" xr:uid="{00000000-0005-0000-0000-0000670B0000}"/>
    <cellStyle name="_3.육교구조계산서_인화-논현B수량수정_인화-논현B수량수정_여수신기수량(후문1)_금광신갈(9.29)_82호선(최종)_23호선" xfId="2934" xr:uid="{00000000-0005-0000-0000-0000680B0000}"/>
    <cellStyle name="_3.육교구조계산서_인화-논현B수량수정_인화-논현B수량수정_여수신기수량(후문1)_금광신갈(9.29)_82호선_23호선" xfId="2935" xr:uid="{00000000-0005-0000-0000-0000690B0000}"/>
    <cellStyle name="_3.육교구조계산서_인화-논현B수량수정_인화-논현B수량수정_여수신기수량(후문1)_금광신갈(9.29)_98호선" xfId="2936" xr:uid="{00000000-0005-0000-0000-00006A0B0000}"/>
    <cellStyle name="_3.육교구조계산서_인화-논현B수량수정_인화-논현B수량수정_여수신기수량(후문1)_금광신갈(9.29)_98호선_23호선" xfId="2937" xr:uid="{00000000-0005-0000-0000-00006B0B0000}"/>
    <cellStyle name="_3.육교구조계산서_인화-논현B수량수정_인화-논현B수량수정_여수신기수량(후문1)_금광신갈(9.29)_영사교외5개교" xfId="2938" xr:uid="{00000000-0005-0000-0000-00006C0B0000}"/>
    <cellStyle name="_3.육교구조계산서_인화-논현B수량수정_인화-논현B수량수정_여수신기수량(후문1)_금광신갈(9.29)_영사교외5개교_23호선" xfId="2939" xr:uid="{00000000-0005-0000-0000-00006D0B0000}"/>
    <cellStyle name="_3.육교구조계산서_인화-논현B수량수정_인화-논현B수량수정_여수신기수량(후문1)_영사교외5개교" xfId="2940" xr:uid="{00000000-0005-0000-0000-00006E0B0000}"/>
    <cellStyle name="_3.육교구조계산서_인화-논현B수량수정_인화-논현B수량수정_여수신기수량(후문1)_영사교외5개교_23호선" xfId="2941" xr:uid="{00000000-0005-0000-0000-00006F0B0000}"/>
    <cellStyle name="_3.육교구조계산서_인화-논현B수량수정_인화-논현B수량수정_영사교외5개교" xfId="2942" xr:uid="{00000000-0005-0000-0000-0000700B0000}"/>
    <cellStyle name="_3.육교구조계산서_인화-논현B수량수정_인화-논현B수량수정_영사교외5개교_23호선" xfId="2943" xr:uid="{00000000-0005-0000-0000-0000710B0000}"/>
    <cellStyle name="_3용인보라1실행예산서-수정2차" xfId="2944" xr:uid="{00000000-0005-0000-0000-0000720B0000}"/>
    <cellStyle name="_3월CI실적예상보고(3월~9월)0421" xfId="2945" xr:uid="{00000000-0005-0000-0000-0000730B0000}"/>
    <cellStyle name="_3월CI실적예상보고(3월~9월)0421_★07년+6월+관리비용항목+1차+070611" xfId="2946" xr:uid="{00000000-0005-0000-0000-0000740B0000}"/>
    <cellStyle name="_3월CI실적예상보고(3월~9월)0421_5월 CI 점검회의_전략구매(0512)_CRT (2)" xfId="2947" xr:uid="{00000000-0005-0000-0000-0000750B0000}"/>
    <cellStyle name="_3월CI실적예상보고(3월~9월)0421_5월 CI 점검회의_전략구매(0512)_CRT (2)_★07년+6월+관리비용항목+1차+070611" xfId="2948" xr:uid="{00000000-0005-0000-0000-0000760B0000}"/>
    <cellStyle name="_3월CI실적예상보고(3월~9월)0421_5월 CI 점검회의_전략구매(0512)_CRT (2)_CI 금액(10~12월예상)_1101_LCDTV(11월2일)" xfId="2949" xr:uid="{00000000-0005-0000-0000-0000770B0000}"/>
    <cellStyle name="_3월CI실적예상보고(3월~9월)0421_5월 CI 점검회의_전략구매(0512)_CRT (2)_CI 금액(10~12월예상)_1101_LCDTV(11월2일)_★07년+6월+관리비용항목+1차+070611" xfId="2950" xr:uid="{00000000-0005-0000-0000-0000780B0000}"/>
    <cellStyle name="_3월CI실적예상보고(3월~9월)0421_5월 CI 점검회의_전략구매(0512)_CRT (2)_CI 금액(10~12월예상)_1101_LCDTV(11월2일)_관리비용_강정구_061220" xfId="2951" xr:uid="{00000000-0005-0000-0000-0000790B0000}"/>
    <cellStyle name="_3월CI실적예상보고(3월~9월)0421_5월 CI 점검회의_전략구매(0512)_CRT (2)_LCD TV  (060908)_강성철D 접수" xfId="2952" xr:uid="{00000000-0005-0000-0000-00007A0B0000}"/>
    <cellStyle name="_3월CI실적예상보고(3월~9월)0421_5월 CI 점검회의_전략구매(0512)_CRT (2)_LCD TV  (060908)_강성철D 접수_★07년+6월+관리비용항목+1차+070611" xfId="2953" xr:uid="{00000000-0005-0000-0000-00007B0B0000}"/>
    <cellStyle name="_3월CI실적예상보고(3월~9월)0421_5월 CI 점검회의_전략구매(0512)_CRT (2)_LCD TV  (060908)_강성철D 접수_CI 금액(10~12월예상)_1101_LCDTV(11월2일)" xfId="2954" xr:uid="{00000000-0005-0000-0000-00007C0B0000}"/>
    <cellStyle name="_3월CI실적예상보고(3월~9월)0421_5월 CI 점검회의_전략구매(0512)_CRT (2)_LCD TV  (060908)_강성철D 접수_CI 금액(10~12월예상)_1101_LCDTV(11월2일)_★07년+6월+관리비용항목+1차+070611" xfId="2955" xr:uid="{00000000-0005-0000-0000-00007D0B0000}"/>
    <cellStyle name="_3월CI실적예상보고(3월~9월)0421_5월 CI 점검회의_전략구매(0512)_CRT (2)_LCD TV  (060908)_강성철D 접수_CI 금액(10~12월예상)_1101_LCDTV(11월2일)_관리비용_강정구_061220" xfId="2956" xr:uid="{00000000-0005-0000-0000-00007E0B0000}"/>
    <cellStyle name="_3월CI실적예상보고(3월~9월)0421_5월 CI 점검회의_전략구매(0512)_CRT (2)_LCD TV  (060908)_강성철D 접수_관리비용_강정구_061220" xfId="2957" xr:uid="{00000000-0005-0000-0000-00007F0B0000}"/>
    <cellStyle name="_3월CI실적예상보고(3월~9월)0421_5월 CI 점검회의_전략구매(0512)_CRT (2)_관리비용_강정구_061220" xfId="2958" xr:uid="{00000000-0005-0000-0000-0000800B0000}"/>
    <cellStyle name="_3월CI실적예상보고(3월~9월)0421_5월 CI 점검회의_전략구매(0512)_CRT (2)_예상실적 정리(060811)" xfId="2959" xr:uid="{00000000-0005-0000-0000-0000810B0000}"/>
    <cellStyle name="_3월CI실적예상보고(3월~9월)0421_5월 CI 점검회의_전략구매(0512)_CRT (2)_예상실적 정리(060811)_★07년+6월+관리비용항목+1차+070611" xfId="2960" xr:uid="{00000000-0005-0000-0000-0000820B0000}"/>
    <cellStyle name="_3월CI실적예상보고(3월~9월)0421_5월 CI 점검회의_전략구매(0512)_CRT (2)_예상실적 정리(060811)_CI 금액(10~12월예상)_1101_LCDTV(11월2일)" xfId="2961" xr:uid="{00000000-0005-0000-0000-0000830B0000}"/>
    <cellStyle name="_3월CI실적예상보고(3월~9월)0421_5월 CI 점검회의_전략구매(0512)_CRT (2)_예상실적 정리(060811)_CI 금액(10~12월예상)_1101_LCDTV(11월2일)_★07년+6월+관리비용항목+1차+070611" xfId="2962" xr:uid="{00000000-0005-0000-0000-0000840B0000}"/>
    <cellStyle name="_3월CI실적예상보고(3월~9월)0421_5월 CI 점검회의_전략구매(0512)_CRT (2)_예상실적 정리(060811)_CI 금액(10~12월예상)_1101_LCDTV(11월2일)_관리비용_강정구_061220" xfId="2963" xr:uid="{00000000-0005-0000-0000-0000850B0000}"/>
    <cellStyle name="_3월CI실적예상보고(3월~9월)0421_5월 CI 점검회의_전략구매(0512)_CRT (2)_예상실적 정리(060811)_관리비용_강정구_061220" xfId="2964" xr:uid="{00000000-0005-0000-0000-0000860B0000}"/>
    <cellStyle name="_3월CI실적예상보고(3월~9월)0421_CI 금액(10~12월예상)_1101_LCDTV(11월2일)" xfId="2965" xr:uid="{00000000-0005-0000-0000-0000870B0000}"/>
    <cellStyle name="_3월CI실적예상보고(3월~9월)0421_CI 금액(10~12월예상)_1101_LCDTV(11월2일)_★07년+6월+관리비용항목+1차+070611" xfId="2966" xr:uid="{00000000-0005-0000-0000-0000880B0000}"/>
    <cellStyle name="_3월CI실적예상보고(3월~9월)0421_CI 금액(10~12월예상)_1101_LCDTV(11월2일)_관리비용_강정구_061220" xfId="2967" xr:uid="{00000000-0005-0000-0000-0000890B0000}"/>
    <cellStyle name="_3월CI실적예상보고(3월~9월)0421_LCD TV  (060908)_강성철D 접수" xfId="2968" xr:uid="{00000000-0005-0000-0000-00008A0B0000}"/>
    <cellStyle name="_3월CI실적예상보고(3월~9월)0421_LCD TV  (060908)_강성철D 접수_★07년+6월+관리비용항목+1차+070611" xfId="2969" xr:uid="{00000000-0005-0000-0000-00008B0B0000}"/>
    <cellStyle name="_3월CI실적예상보고(3월~9월)0421_LCD TV  (060908)_강성철D 접수_CI 금액(10~12월예상)_1101_LCDTV(11월2일)" xfId="2970" xr:uid="{00000000-0005-0000-0000-00008C0B0000}"/>
    <cellStyle name="_3월CI실적예상보고(3월~9월)0421_LCD TV  (060908)_강성철D 접수_CI 금액(10~12월예상)_1101_LCDTV(11월2일)_★07년+6월+관리비용항목+1차+070611" xfId="2971" xr:uid="{00000000-0005-0000-0000-00008D0B0000}"/>
    <cellStyle name="_3월CI실적예상보고(3월~9월)0421_LCD TV  (060908)_강성철D 접수_CI 금액(10~12월예상)_1101_LCDTV(11월2일)_관리비용_강정구_061220" xfId="2972" xr:uid="{00000000-0005-0000-0000-00008E0B0000}"/>
    <cellStyle name="_3월CI실적예상보고(3월~9월)0421_LCD TV  (060908)_강성철D 접수_관리비용_강정구_061220" xfId="2973" xr:uid="{00000000-0005-0000-0000-00008F0B0000}"/>
    <cellStyle name="_3월CI실적예상보고(3월~9월)0421_관리비용_강정구_061220" xfId="2974" xr:uid="{00000000-0005-0000-0000-0000900B0000}"/>
    <cellStyle name="_3월CI실적예상보고(3월~9월)0421_예상실적 정리(060811)" xfId="2975" xr:uid="{00000000-0005-0000-0000-0000910B0000}"/>
    <cellStyle name="_3월CI실적예상보고(3월~9월)0421_예상실적 정리(060811)_★07년+6월+관리비용항목+1차+070611" xfId="2976" xr:uid="{00000000-0005-0000-0000-0000920B0000}"/>
    <cellStyle name="_3월CI실적예상보고(3월~9월)0421_예상실적 정리(060811)_CI 금액(10~12월예상)_1101_LCDTV(11월2일)" xfId="2977" xr:uid="{00000000-0005-0000-0000-0000930B0000}"/>
    <cellStyle name="_3월CI실적예상보고(3월~9월)0421_예상실적 정리(060811)_CI 금액(10~12월예상)_1101_LCDTV(11월2일)_★07년+6월+관리비용항목+1차+070611" xfId="2978" xr:uid="{00000000-0005-0000-0000-0000940B0000}"/>
    <cellStyle name="_3월CI실적예상보고(3월~9월)0421_예상실적 정리(060811)_CI 금액(10~12월예상)_1101_LCDTV(11월2일)_관리비용_강정구_061220" xfId="2979" xr:uid="{00000000-0005-0000-0000-0000950B0000}"/>
    <cellStyle name="_3월CI실적예상보고(3월~9월)0421_예상실적 정리(060811)_관리비용_강정구_061220" xfId="2980" xr:uid="{00000000-0005-0000-0000-0000960B0000}"/>
    <cellStyle name="_5월 CI점검회의_기구구매(0512)" xfId="2981" xr:uid="{00000000-0005-0000-0000-0000970B0000}"/>
    <cellStyle name="_6.계장공사" xfId="2982" xr:uid="{00000000-0005-0000-0000-0000980B0000}"/>
    <cellStyle name="_8.계장공사" xfId="2983" xr:uid="{00000000-0005-0000-0000-0000990B0000}"/>
    <cellStyle name="_'99상반기경영개선활동결과(게시용)" xfId="2984" xr:uid="{00000000-0005-0000-0000-00009A0B0000}"/>
    <cellStyle name="_9월 기구 추가 CI" xfId="2985" xr:uid="{00000000-0005-0000-0000-00009B0B0000}"/>
    <cellStyle name="_9월 대비 추가 CI 계획" xfId="2986" xr:uid="{00000000-0005-0000-0000-00009C0B0000}"/>
    <cellStyle name="_9월 생산History" xfId="2987" xr:uid="{00000000-0005-0000-0000-00009D0B0000}"/>
    <cellStyle name="_AUO_11284" xfId="2988" xr:uid="{00000000-0005-0000-0000-00009E0B0000}"/>
    <cellStyle name="_AUO_Dec_Jan_ 2912_LGEMA" xfId="2989" xr:uid="{00000000-0005-0000-0000-00009F0B0000}"/>
    <cellStyle name="_AUO_Jan_1227_LGE1" xfId="2990" xr:uid="{00000000-0005-0000-0000-0000A00B0000}"/>
    <cellStyle name="_BM(전기)-동남권-현대산업개발" xfId="2991" xr:uid="{00000000-0005-0000-0000-0000A10B0000}"/>
    <cellStyle name="_BOM(영동3단지)-견적작업(24.95%)" xfId="2992" xr:uid="{00000000-0005-0000-0000-0000A20B0000}"/>
    <cellStyle name="_Book1" xfId="2993" xr:uid="{00000000-0005-0000-0000-0000A30B0000}"/>
    <cellStyle name="_Book1 2" xfId="2994" xr:uid="{00000000-0005-0000-0000-0000A40B0000}"/>
    <cellStyle name="_BOQ(Hang Lung)" xfId="2995" xr:uid="{00000000-0005-0000-0000-0000A50B0000}"/>
    <cellStyle name="_BOQ(Hang Lung-rev1)" xfId="2996" xr:uid="{00000000-0005-0000-0000-0000A60B0000}"/>
    <cellStyle name="_CI 금액(10~12월예상)_1101_LCDTV(11월2일)" xfId="2997" xr:uid="{00000000-0005-0000-0000-0000A70B0000}"/>
    <cellStyle name="_CI 금액(10~12월예상)_1101_LCDTV(11월2일)_★07년+6월+관리비용항목+1차+070611" xfId="2998" xr:uid="{00000000-0005-0000-0000-0000A80B0000}"/>
    <cellStyle name="_CI 금액(10~12월예상)_1101_LCDTV(11월2일)_관리비용_강정구_061220" xfId="2999" xr:uid="{00000000-0005-0000-0000-0000A90B0000}"/>
    <cellStyle name="_CI 금액(2월~6월예상)(0303)" xfId="3000" xr:uid="{00000000-0005-0000-0000-0000AA0B0000}"/>
    <cellStyle name="_CI 금액(2월~6월예상)(0303)_★07년+6월+관리비용항목+1차+070611" xfId="3001" xr:uid="{00000000-0005-0000-0000-0000AB0B0000}"/>
    <cellStyle name="_CI 금액(2월~6월예상)(0303)_2 ~ 9월 예상 060420" xfId="3002" xr:uid="{00000000-0005-0000-0000-0000AC0B0000}"/>
    <cellStyle name="_CI 금액(2월~6월예상)(0303)_2 ~ 9월 예상 060420_★07년+6월+관리비용항목+1차+070611" xfId="3003" xr:uid="{00000000-0005-0000-0000-0000AD0B0000}"/>
    <cellStyle name="_CI 금액(2월~6월예상)(0303)_2 ~ 9월 예상 060420_CI 금액(10~12월예상)_1101_LCDTV(11월2일)" xfId="3004" xr:uid="{00000000-0005-0000-0000-0000AE0B0000}"/>
    <cellStyle name="_CI 금액(2월~6월예상)(0303)_2 ~ 9월 예상 060420_CI 금액(10~12월예상)_1101_LCDTV(11월2일)_★07년+6월+관리비용항목+1차+070611" xfId="3005" xr:uid="{00000000-0005-0000-0000-0000AF0B0000}"/>
    <cellStyle name="_CI 금액(2월~6월예상)(0303)_2 ~ 9월 예상 060420_CI 금액(10~12월예상)_1101_LCDTV(11월2일)_관리비용_강정구_061220" xfId="3006" xr:uid="{00000000-0005-0000-0000-0000B00B0000}"/>
    <cellStyle name="_CI 금액(2월~6월예상)(0303)_2 ~ 9월 예상 060420_LCD TV  (060908)_강성철D 접수" xfId="3007" xr:uid="{00000000-0005-0000-0000-0000B10B0000}"/>
    <cellStyle name="_CI 금액(2월~6월예상)(0303)_2 ~ 9월 예상 060420_LCD TV  (060908)_강성철D 접수_★07년+6월+관리비용항목+1차+070611" xfId="3008" xr:uid="{00000000-0005-0000-0000-0000B20B0000}"/>
    <cellStyle name="_CI 금액(2월~6월예상)(0303)_2 ~ 9월 예상 060420_LCD TV  (060908)_강성철D 접수_CI 금액(10~12월예상)_1101_LCDTV(11월2일)" xfId="3009" xr:uid="{00000000-0005-0000-0000-0000B30B0000}"/>
    <cellStyle name="_CI 금액(2월~6월예상)(0303)_2 ~ 9월 예상 060420_LCD TV  (060908)_강성철D 접수_CI 금액(10~12월예상)_1101_LCDTV(11월2일)_★07년+6월+관리비용항목+1차+070611" xfId="3010" xr:uid="{00000000-0005-0000-0000-0000B40B0000}"/>
    <cellStyle name="_CI 금액(2월~6월예상)(0303)_2 ~ 9월 예상 060420_LCD TV  (060908)_강성철D 접수_CI 금액(10~12월예상)_1101_LCDTV(11월2일)_관리비용_강정구_061220" xfId="3011" xr:uid="{00000000-0005-0000-0000-0000B50B0000}"/>
    <cellStyle name="_CI 금액(2월~6월예상)(0303)_2 ~ 9월 예상 060420_LCD TV  (060908)_강성철D 접수_관리비용_강정구_061220" xfId="3012" xr:uid="{00000000-0005-0000-0000-0000B60B0000}"/>
    <cellStyle name="_CI 금액(2월~6월예상)(0303)_2 ~ 9월 예상 060420_관리비용_강정구_061220" xfId="3013" xr:uid="{00000000-0005-0000-0000-0000B70B0000}"/>
    <cellStyle name="_CI 금액(2월~6월예상)(0303)_2 ~ 9월 예상 060420_예상실적 정리(060811)" xfId="3014" xr:uid="{00000000-0005-0000-0000-0000B80B0000}"/>
    <cellStyle name="_CI 금액(2월~6월예상)(0303)_2 ~ 9월 예상 060420_예상실적 정리(060811)_★07년+6월+관리비용항목+1차+070611" xfId="3015" xr:uid="{00000000-0005-0000-0000-0000B90B0000}"/>
    <cellStyle name="_CI 금액(2월~6월예상)(0303)_2 ~ 9월 예상 060420_예상실적 정리(060811)_CI 금액(10~12월예상)_1101_LCDTV(11월2일)" xfId="3016" xr:uid="{00000000-0005-0000-0000-0000BA0B0000}"/>
    <cellStyle name="_CI 금액(2월~6월예상)(0303)_2 ~ 9월 예상 060420_예상실적 정리(060811)_CI 금액(10~12월예상)_1101_LCDTV(11월2일)_★07년+6월+관리비용항목+1차+070611" xfId="3017" xr:uid="{00000000-0005-0000-0000-0000BB0B0000}"/>
    <cellStyle name="_CI 금액(2월~6월예상)(0303)_2 ~ 9월 예상 060420_예상실적 정리(060811)_CI 금액(10~12월예상)_1101_LCDTV(11월2일)_관리비용_강정구_061220" xfId="3018" xr:uid="{00000000-0005-0000-0000-0000BC0B0000}"/>
    <cellStyle name="_CI 금액(2월~6월예상)(0303)_2 ~ 9월 예상 060420_예상실적 정리(060811)_관리비용_강정구_061220" xfId="3019" xr:uid="{00000000-0005-0000-0000-0000BD0B0000}"/>
    <cellStyle name="_CI 금액(2월~6월예상)(0303)_3월CI실적예상보고(3월~6월)0331최종" xfId="3020" xr:uid="{00000000-0005-0000-0000-0000BE0B0000}"/>
    <cellStyle name="_CI 금액(2월~6월예상)(0303)_3월CI실적예상보고(3월~6월)0331최종_★07년+6월+관리비용항목+1차+070611" xfId="3021" xr:uid="{00000000-0005-0000-0000-0000BF0B0000}"/>
    <cellStyle name="_CI 금액(2월~6월예상)(0303)_3월CI실적예상보고(3월~6월)0331최종_3월CI실적예상보고(3월~9월)0421" xfId="3022" xr:uid="{00000000-0005-0000-0000-0000C00B0000}"/>
    <cellStyle name="_CI 금액(2월~6월예상)(0303)_3월CI실적예상보고(3월~6월)0331최종_3월CI실적예상보고(3월~9월)0421_★07년+6월+관리비용항목+1차+070611" xfId="3023" xr:uid="{00000000-0005-0000-0000-0000C10B0000}"/>
    <cellStyle name="_CI 금액(2월~6월예상)(0303)_3월CI실적예상보고(3월~6월)0331최종_3월CI실적예상보고(3월~9월)0421_5월 CI 점검회의_전략구매(0512)_CRT (2)" xfId="3024" xr:uid="{00000000-0005-0000-0000-0000C20B0000}"/>
    <cellStyle name="_CI 금액(2월~6월예상)(0303)_3월CI실적예상보고(3월~6월)0331최종_3월CI실적예상보고(3월~9월)0421_5월 CI 점검회의_전략구매(0512)_CRT (2)_★07년+6월+관리비용항목+1차+070611" xfId="3025" xr:uid="{00000000-0005-0000-0000-0000C30B0000}"/>
    <cellStyle name="_CI 금액(2월~6월예상)(0303)_3월CI실적예상보고(3월~6월)0331최종_3월CI실적예상보고(3월~9월)0421_5월 CI 점검회의_전략구매(0512)_CRT (2)_CI 금액(10~12월예상)_1101_LCDTV(11월2일)" xfId="3026"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7"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8" xr:uid="{00000000-0005-0000-0000-0000C60B0000}"/>
    <cellStyle name="_CI 금액(2월~6월예상)(0303)_3월CI실적예상보고(3월~6월)0331최종_3월CI실적예상보고(3월~9월)0421_5월 CI 점검회의_전략구매(0512)_CRT (2)_LCD TV  (060908)_강성철D 접수" xfId="3029"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0"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1"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2"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3" xr:uid="{00000000-0005-0000-0000-0000CB0B0000}"/>
    <cellStyle name="_CI 금액(2월~6월예상)(0303)_3월CI실적예상보고(3월~6월)0331최종_3월CI실적예상보고(3월~9월)0421_5월 CI 점검회의_전략구매(0512)_CRT (2)_LCD TV  (060908)_강성철D 접수_관리비용_강정구_061220" xfId="3034" xr:uid="{00000000-0005-0000-0000-0000CC0B0000}"/>
    <cellStyle name="_CI 금액(2월~6월예상)(0303)_3월CI실적예상보고(3월~6월)0331최종_3월CI실적예상보고(3월~9월)0421_5월 CI 점검회의_전략구매(0512)_CRT (2)_관리비용_강정구_061220" xfId="3035" xr:uid="{00000000-0005-0000-0000-0000CD0B0000}"/>
    <cellStyle name="_CI 금액(2월~6월예상)(0303)_3월CI실적예상보고(3월~6월)0331최종_3월CI실적예상보고(3월~9월)0421_5월 CI 점검회의_전략구매(0512)_CRT (2)_예상실적 정리(060811)" xfId="3036" xr:uid="{00000000-0005-0000-0000-0000CE0B0000}"/>
    <cellStyle name="_CI 금액(2월~6월예상)(0303)_3월CI실적예상보고(3월~6월)0331최종_3월CI실적예상보고(3월~9월)0421_5월 CI 점검회의_전략구매(0512)_CRT (2)_예상실적 정리(060811)_★07년+6월+관리비용항목+1차+070611" xfId="3037"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8"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39"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0" xr:uid="{00000000-0005-0000-0000-0000D20B0000}"/>
    <cellStyle name="_CI 금액(2월~6월예상)(0303)_3월CI실적예상보고(3월~6월)0331최종_3월CI실적예상보고(3월~9월)0421_5월 CI 점검회의_전략구매(0512)_CRT (2)_예상실적 정리(060811)_관리비용_강정구_061220" xfId="3041" xr:uid="{00000000-0005-0000-0000-0000D30B0000}"/>
    <cellStyle name="_CI 금액(2월~6월예상)(0303)_3월CI실적예상보고(3월~6월)0331최종_3월CI실적예상보고(3월~9월)0421_CI 금액(10~12월예상)_1101_LCDTV(11월2일)" xfId="3042" xr:uid="{00000000-0005-0000-0000-0000D40B0000}"/>
    <cellStyle name="_CI 금액(2월~6월예상)(0303)_3월CI실적예상보고(3월~6월)0331최종_3월CI실적예상보고(3월~9월)0421_CI 금액(10~12월예상)_1101_LCDTV(11월2일)_★07년+6월+관리비용항목+1차+070611" xfId="3043" xr:uid="{00000000-0005-0000-0000-0000D50B0000}"/>
    <cellStyle name="_CI 금액(2월~6월예상)(0303)_3월CI실적예상보고(3월~6월)0331최종_3월CI실적예상보고(3월~9월)0421_CI 금액(10~12월예상)_1101_LCDTV(11월2일)_관리비용_강정구_061220" xfId="3044" xr:uid="{00000000-0005-0000-0000-0000D60B0000}"/>
    <cellStyle name="_CI 금액(2월~6월예상)(0303)_3월CI실적예상보고(3월~6월)0331최종_3월CI실적예상보고(3월~9월)0421_LCD TV  (060908)_강성철D 접수" xfId="3045" xr:uid="{00000000-0005-0000-0000-0000D70B0000}"/>
    <cellStyle name="_CI 금액(2월~6월예상)(0303)_3월CI실적예상보고(3월~6월)0331최종_3월CI실적예상보고(3월~9월)0421_LCD TV  (060908)_강성철D 접수_★07년+6월+관리비용항목+1차+070611" xfId="3046" xr:uid="{00000000-0005-0000-0000-0000D80B0000}"/>
    <cellStyle name="_CI 금액(2월~6월예상)(0303)_3월CI실적예상보고(3월~6월)0331최종_3월CI실적예상보고(3월~9월)0421_LCD TV  (060908)_강성철D 접수_CI 금액(10~12월예상)_1101_LCDTV(11월2일)" xfId="3047"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8" xr:uid="{00000000-0005-0000-0000-0000DA0B0000}"/>
    <cellStyle name="_CI 금액(2월~6월예상)(0303)_3월CI실적예상보고(3월~6월)0331최종_3월CI실적예상보고(3월~9월)0421_LCD TV  (060908)_강성철D 접수_CI 금액(10~12월예상)_1101_LCDTV(11월2일)_관리비용_강정구_061220" xfId="3049" xr:uid="{00000000-0005-0000-0000-0000DB0B0000}"/>
    <cellStyle name="_CI 금액(2월~6월예상)(0303)_3월CI실적예상보고(3월~6월)0331최종_3월CI실적예상보고(3월~9월)0421_LCD TV  (060908)_강성철D 접수_관리비용_강정구_061220" xfId="3050" xr:uid="{00000000-0005-0000-0000-0000DC0B0000}"/>
    <cellStyle name="_CI 금액(2월~6월예상)(0303)_3월CI실적예상보고(3월~6월)0331최종_3월CI실적예상보고(3월~9월)0421_관리비용_강정구_061220" xfId="3051" xr:uid="{00000000-0005-0000-0000-0000DD0B0000}"/>
    <cellStyle name="_CI 금액(2월~6월예상)(0303)_3월CI실적예상보고(3월~6월)0331최종_3월CI실적예상보고(3월~9월)0421_예상실적 정리(060811)" xfId="3052" xr:uid="{00000000-0005-0000-0000-0000DE0B0000}"/>
    <cellStyle name="_CI 금액(2월~6월예상)(0303)_3월CI실적예상보고(3월~6월)0331최종_3월CI실적예상보고(3월~9월)0421_예상실적 정리(060811)_★07년+6월+관리비용항목+1차+070611" xfId="3053" xr:uid="{00000000-0005-0000-0000-0000DF0B0000}"/>
    <cellStyle name="_CI 금액(2월~6월예상)(0303)_3월CI실적예상보고(3월~6월)0331최종_3월CI실적예상보고(3월~9월)0421_예상실적 정리(060811)_CI 금액(10~12월예상)_1101_LCDTV(11월2일)" xfId="3054" xr:uid="{00000000-0005-0000-0000-0000E00B0000}"/>
    <cellStyle name="_CI 금액(2월~6월예상)(0303)_3월CI실적예상보고(3월~6월)0331최종_3월CI실적예상보고(3월~9월)0421_예상실적 정리(060811)_CI 금액(10~12월예상)_1101_LCDTV(11월2일)_★07년+6월+관리비용항목+1차+070611" xfId="3055" xr:uid="{00000000-0005-0000-0000-0000E10B0000}"/>
    <cellStyle name="_CI 금액(2월~6월예상)(0303)_3월CI실적예상보고(3월~6월)0331최종_3월CI실적예상보고(3월~9월)0421_예상실적 정리(060811)_CI 금액(10~12월예상)_1101_LCDTV(11월2일)_관리비용_강정구_061220" xfId="3056" xr:uid="{00000000-0005-0000-0000-0000E20B0000}"/>
    <cellStyle name="_CI 금액(2월~6월예상)(0303)_3월CI실적예상보고(3월~6월)0331최종_3월CI실적예상보고(3월~9월)0421_예상실적 정리(060811)_관리비용_강정구_061220" xfId="3057" xr:uid="{00000000-0005-0000-0000-0000E30B0000}"/>
    <cellStyle name="_CI 금액(2월~6월예상)(0303)_3월CI실적예상보고(3월~6월)0331최종_CI 금액(10~12월예상)_1101_LCDTV(11월2일)" xfId="3058" xr:uid="{00000000-0005-0000-0000-0000E40B0000}"/>
    <cellStyle name="_CI 금액(2월~6월예상)(0303)_3월CI실적예상보고(3월~6월)0331최종_CI 금액(10~12월예상)_1101_LCDTV(11월2일)_★07년+6월+관리비용항목+1차+070611" xfId="3059" xr:uid="{00000000-0005-0000-0000-0000E50B0000}"/>
    <cellStyle name="_CI 금액(2월~6월예상)(0303)_3월CI실적예상보고(3월~6월)0331최종_CI 금액(10~12월예상)_1101_LCDTV(11월2일)_관리비용_강정구_061220" xfId="3060" xr:uid="{00000000-0005-0000-0000-0000E60B0000}"/>
    <cellStyle name="_CI 금액(2월~6월예상)(0303)_3월CI실적예상보고(3월~6월)0331최종_LCD TV  (060908)_강성철D 접수" xfId="3061" xr:uid="{00000000-0005-0000-0000-0000E70B0000}"/>
    <cellStyle name="_CI 금액(2월~6월예상)(0303)_3월CI실적예상보고(3월~6월)0331최종_LCD TV  (060908)_강성철D 접수_★07년+6월+관리비용항목+1차+070611" xfId="3062" xr:uid="{00000000-0005-0000-0000-0000E80B0000}"/>
    <cellStyle name="_CI 금액(2월~6월예상)(0303)_3월CI실적예상보고(3월~6월)0331최종_LCD TV  (060908)_강성철D 접수_CI 금액(10~12월예상)_1101_LCDTV(11월2일)" xfId="3063" xr:uid="{00000000-0005-0000-0000-0000E90B0000}"/>
    <cellStyle name="_CI 금액(2월~6월예상)(0303)_3월CI실적예상보고(3월~6월)0331최종_LCD TV  (060908)_강성철D 접수_CI 금액(10~12월예상)_1101_LCDTV(11월2일)_★07년+6월+관리비용항목+1차+070611" xfId="3064" xr:uid="{00000000-0005-0000-0000-0000EA0B0000}"/>
    <cellStyle name="_CI 금액(2월~6월예상)(0303)_3월CI실적예상보고(3월~6월)0331최종_LCD TV  (060908)_강성철D 접수_CI 금액(10~12월예상)_1101_LCDTV(11월2일)_관리비용_강정구_061220" xfId="3065" xr:uid="{00000000-0005-0000-0000-0000EB0B0000}"/>
    <cellStyle name="_CI 금액(2월~6월예상)(0303)_3월CI실적예상보고(3월~6월)0331최종_LCD TV  (060908)_강성철D 접수_관리비용_강정구_061220" xfId="3066" xr:uid="{00000000-0005-0000-0000-0000EC0B0000}"/>
    <cellStyle name="_CI 금액(2월~6월예상)(0303)_3월CI실적예상보고(3월~6월)0331최종_관리비용_강정구_061220" xfId="3067" xr:uid="{00000000-0005-0000-0000-0000ED0B0000}"/>
    <cellStyle name="_CI 금액(2월~6월예상)(0303)_3월CI실적예상보고(3월~6월)0331최종_예상실적 정리(060811)" xfId="3068" xr:uid="{00000000-0005-0000-0000-0000EE0B0000}"/>
    <cellStyle name="_CI 금액(2월~6월예상)(0303)_3월CI실적예상보고(3월~6월)0331최종_예상실적 정리(060811)_★07년+6월+관리비용항목+1차+070611" xfId="3069" xr:uid="{00000000-0005-0000-0000-0000EF0B0000}"/>
    <cellStyle name="_CI 금액(2월~6월예상)(0303)_3월CI실적예상보고(3월~6월)0331최종_예상실적 정리(060811)_CI 금액(10~12월예상)_1101_LCDTV(11월2일)" xfId="3070" xr:uid="{00000000-0005-0000-0000-0000F00B0000}"/>
    <cellStyle name="_CI 금액(2월~6월예상)(0303)_3월CI실적예상보고(3월~6월)0331최종_예상실적 정리(060811)_CI 금액(10~12월예상)_1101_LCDTV(11월2일)_★07년+6월+관리비용항목+1차+070611" xfId="3071" xr:uid="{00000000-0005-0000-0000-0000F10B0000}"/>
    <cellStyle name="_CI 금액(2월~6월예상)(0303)_3월CI실적예상보고(3월~6월)0331최종_예상실적 정리(060811)_CI 금액(10~12월예상)_1101_LCDTV(11월2일)_관리비용_강정구_061220" xfId="3072" xr:uid="{00000000-0005-0000-0000-0000F20B0000}"/>
    <cellStyle name="_CI 금액(2월~6월예상)(0303)_3월CI실적예상보고(3월~6월)0331최종_예상실적 정리(060811)_관리비용_강정구_061220" xfId="3073" xr:uid="{00000000-0005-0000-0000-0000F30B0000}"/>
    <cellStyle name="_CI 금액(2월~6월예상)(0303)_5월 CI 점검회의_전략구매(0512)_CRT (2)" xfId="3074" xr:uid="{00000000-0005-0000-0000-0000F40B0000}"/>
    <cellStyle name="_CI 금액(2월~6월예상)(0303)_5월 CI 점검회의_전략구매(0512)_CRT (2)_★07년+6월+관리비용항목+1차+070611" xfId="3075" xr:uid="{00000000-0005-0000-0000-0000F50B0000}"/>
    <cellStyle name="_CI 금액(2월~6월예상)(0303)_5월 CI 점검회의_전략구매(0512)_CRT (2)_CI 금액(10~12월예상)_1101_LCDTV(11월2일)" xfId="3076" xr:uid="{00000000-0005-0000-0000-0000F60B0000}"/>
    <cellStyle name="_CI 금액(2월~6월예상)(0303)_5월 CI 점검회의_전략구매(0512)_CRT (2)_CI 금액(10~12월예상)_1101_LCDTV(11월2일)_★07년+6월+관리비용항목+1차+070611" xfId="3077" xr:uid="{00000000-0005-0000-0000-0000F70B0000}"/>
    <cellStyle name="_CI 금액(2월~6월예상)(0303)_5월 CI 점검회의_전략구매(0512)_CRT (2)_CI 금액(10~12월예상)_1101_LCDTV(11월2일)_관리비용_강정구_061220" xfId="3078" xr:uid="{00000000-0005-0000-0000-0000F80B0000}"/>
    <cellStyle name="_CI 금액(2월~6월예상)(0303)_5월 CI 점검회의_전략구매(0512)_CRT (2)_LCD TV  (060908)_강성철D 접수" xfId="3079" xr:uid="{00000000-0005-0000-0000-0000F90B0000}"/>
    <cellStyle name="_CI 금액(2월~6월예상)(0303)_5월 CI 점검회의_전략구매(0512)_CRT (2)_LCD TV  (060908)_강성철D 접수_★07년+6월+관리비용항목+1차+070611" xfId="3080" xr:uid="{00000000-0005-0000-0000-0000FA0B0000}"/>
    <cellStyle name="_CI 금액(2월~6월예상)(0303)_5월 CI 점검회의_전략구매(0512)_CRT (2)_LCD TV  (060908)_강성철D 접수_CI 금액(10~12월예상)_1101_LCDTV(11월2일)" xfId="3081" xr:uid="{00000000-0005-0000-0000-0000FB0B0000}"/>
    <cellStyle name="_CI 금액(2월~6월예상)(0303)_5월 CI 점검회의_전략구매(0512)_CRT (2)_LCD TV  (060908)_강성철D 접수_CI 금액(10~12월예상)_1101_LCDTV(11월2일)_★07년+6월+관리비용항목+1차+070611" xfId="3082" xr:uid="{00000000-0005-0000-0000-0000FC0B0000}"/>
    <cellStyle name="_CI 금액(2월~6월예상)(0303)_5월 CI 점검회의_전략구매(0512)_CRT (2)_LCD TV  (060908)_강성철D 접수_CI 금액(10~12월예상)_1101_LCDTV(11월2일)_관리비용_강정구_061220" xfId="3083" xr:uid="{00000000-0005-0000-0000-0000FD0B0000}"/>
    <cellStyle name="_CI 금액(2월~6월예상)(0303)_5월 CI 점검회의_전략구매(0512)_CRT (2)_LCD TV  (060908)_강성철D 접수_관리비용_강정구_061220" xfId="3084" xr:uid="{00000000-0005-0000-0000-0000FE0B0000}"/>
    <cellStyle name="_CI 금액(2월~6월예상)(0303)_5월 CI 점검회의_전략구매(0512)_CRT (2)_관리비용_강정구_061220" xfId="3085" xr:uid="{00000000-0005-0000-0000-0000FF0B0000}"/>
    <cellStyle name="_CI 금액(2월~6월예상)(0303)_5월 CI 점검회의_전략구매(0512)_CRT (2)_예상실적 정리(060811)" xfId="3086" xr:uid="{00000000-0005-0000-0000-0000000C0000}"/>
    <cellStyle name="_CI 금액(2월~6월예상)(0303)_5월 CI 점검회의_전략구매(0512)_CRT (2)_예상실적 정리(060811)_★07년+6월+관리비용항목+1차+070611" xfId="3087" xr:uid="{00000000-0005-0000-0000-0000010C0000}"/>
    <cellStyle name="_CI 금액(2월~6월예상)(0303)_5월 CI 점검회의_전략구매(0512)_CRT (2)_예상실적 정리(060811)_CI 금액(10~12월예상)_1101_LCDTV(11월2일)" xfId="3088" xr:uid="{00000000-0005-0000-0000-0000020C0000}"/>
    <cellStyle name="_CI 금액(2월~6월예상)(0303)_5월 CI 점검회의_전략구매(0512)_CRT (2)_예상실적 정리(060811)_CI 금액(10~12월예상)_1101_LCDTV(11월2일)_★07년+6월+관리비용항목+1차+070611" xfId="3089" xr:uid="{00000000-0005-0000-0000-0000030C0000}"/>
    <cellStyle name="_CI 금액(2월~6월예상)(0303)_5월 CI 점검회의_전략구매(0512)_CRT (2)_예상실적 정리(060811)_CI 금액(10~12월예상)_1101_LCDTV(11월2일)_관리비용_강정구_061220" xfId="3090" xr:uid="{00000000-0005-0000-0000-0000040C0000}"/>
    <cellStyle name="_CI 금액(2월~6월예상)(0303)_5월 CI 점검회의_전략구매(0512)_CRT (2)_예상실적 정리(060811)_관리비용_강정구_061220" xfId="3091" xr:uid="{00000000-0005-0000-0000-0000050C0000}"/>
    <cellStyle name="_CI 금액(2월~6월예상)(0303)_CI 금액(10~12월예상)_1101_LCDTV(11월2일)" xfId="3092" xr:uid="{00000000-0005-0000-0000-0000060C0000}"/>
    <cellStyle name="_CI 금액(2월~6월예상)(0303)_CI 금액(10~12월예상)_1101_LCDTV(11월2일)_★07년+6월+관리비용항목+1차+070611" xfId="3093" xr:uid="{00000000-0005-0000-0000-0000070C0000}"/>
    <cellStyle name="_CI 금액(2월~6월예상)(0303)_CI 금액(10~12월예상)_1101_LCDTV(11월2일)_관리비용_강정구_061220" xfId="3094" xr:uid="{00000000-0005-0000-0000-0000080C0000}"/>
    <cellStyle name="_CI 금액(2월~6월예상)(0303)_LCD TV  (060908)_강성철D 접수" xfId="3095" xr:uid="{00000000-0005-0000-0000-0000090C0000}"/>
    <cellStyle name="_CI 금액(2월~6월예상)(0303)_LCD TV  (060908)_강성철D 접수_★07년+6월+관리비용항목+1차+070611" xfId="3096" xr:uid="{00000000-0005-0000-0000-00000A0C0000}"/>
    <cellStyle name="_CI 금액(2월~6월예상)(0303)_LCD TV  (060908)_강성철D 접수_CI 금액(10~12월예상)_1101_LCDTV(11월2일)" xfId="3097" xr:uid="{00000000-0005-0000-0000-00000B0C0000}"/>
    <cellStyle name="_CI 금액(2월~6월예상)(0303)_LCD TV  (060908)_강성철D 접수_CI 금액(10~12월예상)_1101_LCDTV(11월2일)_★07년+6월+관리비용항목+1차+070611" xfId="3098" xr:uid="{00000000-0005-0000-0000-00000C0C0000}"/>
    <cellStyle name="_CI 금액(2월~6월예상)(0303)_LCD TV  (060908)_강성철D 접수_CI 금액(10~12월예상)_1101_LCDTV(11월2일)_관리비용_강정구_061220" xfId="3099" xr:uid="{00000000-0005-0000-0000-00000D0C0000}"/>
    <cellStyle name="_CI 금액(2월~6월예상)(0303)_LCD TV  (060908)_강성철D 접수_관리비용_강정구_061220" xfId="3100" xr:uid="{00000000-0005-0000-0000-00000E0C0000}"/>
    <cellStyle name="_CI 금액(2월~6월예상)(0303)_가격 동향 0510 (2)" xfId="3101" xr:uid="{00000000-0005-0000-0000-00000F0C0000}"/>
    <cellStyle name="_CI 금액(2월~6월예상)(0303)_가격 동향 0510 (2)_★07년+6월+관리비용항목+1차+070611" xfId="3102" xr:uid="{00000000-0005-0000-0000-0000100C0000}"/>
    <cellStyle name="_CI 금액(2월~6월예상)(0303)_가격 동향 0510 (2)_CI 금액(10~12월예상)_1101_LCDTV(11월2일)" xfId="3103" xr:uid="{00000000-0005-0000-0000-0000110C0000}"/>
    <cellStyle name="_CI 금액(2월~6월예상)(0303)_가격 동향 0510 (2)_CI 금액(10~12월예상)_1101_LCDTV(11월2일)_★07년+6월+관리비용항목+1차+070611" xfId="3104" xr:uid="{00000000-0005-0000-0000-0000120C0000}"/>
    <cellStyle name="_CI 금액(2월~6월예상)(0303)_가격 동향 0510 (2)_CI 금액(10~12월예상)_1101_LCDTV(11월2일)_관리비용_강정구_061220" xfId="3105" xr:uid="{00000000-0005-0000-0000-0000130C0000}"/>
    <cellStyle name="_CI 금액(2월~6월예상)(0303)_가격 동향 0510 (2)_LCD TV  (060908)_강성철D 접수" xfId="3106" xr:uid="{00000000-0005-0000-0000-0000140C0000}"/>
    <cellStyle name="_CI 금액(2월~6월예상)(0303)_가격 동향 0510 (2)_LCD TV  (060908)_강성철D 접수_★07년+6월+관리비용항목+1차+070611" xfId="3107" xr:uid="{00000000-0005-0000-0000-0000150C0000}"/>
    <cellStyle name="_CI 금액(2월~6월예상)(0303)_가격 동향 0510 (2)_LCD TV  (060908)_강성철D 접수_CI 금액(10~12월예상)_1101_LCDTV(11월2일)" xfId="3108" xr:uid="{00000000-0005-0000-0000-0000160C0000}"/>
    <cellStyle name="_CI 금액(2월~6월예상)(0303)_가격 동향 0510 (2)_LCD TV  (060908)_강성철D 접수_CI 금액(10~12월예상)_1101_LCDTV(11월2일)_★07년+6월+관리비용항목+1차+070611" xfId="3109" xr:uid="{00000000-0005-0000-0000-0000170C0000}"/>
    <cellStyle name="_CI 금액(2월~6월예상)(0303)_가격 동향 0510 (2)_LCD TV  (060908)_강성철D 접수_CI 금액(10~12월예상)_1101_LCDTV(11월2일)_관리비용_강정구_061220" xfId="3110" xr:uid="{00000000-0005-0000-0000-0000180C0000}"/>
    <cellStyle name="_CI 금액(2월~6월예상)(0303)_가격 동향 0510 (2)_LCD TV  (060908)_강성철D 접수_관리비용_강정구_061220" xfId="3111" xr:uid="{00000000-0005-0000-0000-0000190C0000}"/>
    <cellStyle name="_CI 금액(2월~6월예상)(0303)_가격 동향 0510 (2)_관리비용_강정구_061220" xfId="3112" xr:uid="{00000000-0005-0000-0000-00001A0C0000}"/>
    <cellStyle name="_CI 금액(2월~6월예상)(0303)_가격 동향 0510 (2)_예상실적 정리(060811)" xfId="3113" xr:uid="{00000000-0005-0000-0000-00001B0C0000}"/>
    <cellStyle name="_CI 금액(2월~6월예상)(0303)_가격 동향 0510 (2)_예상실적 정리(060811)_★07년+6월+관리비용항목+1차+070611" xfId="3114" xr:uid="{00000000-0005-0000-0000-00001C0C0000}"/>
    <cellStyle name="_CI 금액(2월~6월예상)(0303)_가격 동향 0510 (2)_예상실적 정리(060811)_CI 금액(10~12월예상)_1101_LCDTV(11월2일)" xfId="3115" xr:uid="{00000000-0005-0000-0000-00001D0C0000}"/>
    <cellStyle name="_CI 금액(2월~6월예상)(0303)_가격 동향 0510 (2)_예상실적 정리(060811)_CI 금액(10~12월예상)_1101_LCDTV(11월2일)_★07년+6월+관리비용항목+1차+070611" xfId="3116" xr:uid="{00000000-0005-0000-0000-00001E0C0000}"/>
    <cellStyle name="_CI 금액(2월~6월예상)(0303)_가격 동향 0510 (2)_예상실적 정리(060811)_CI 금액(10~12월예상)_1101_LCDTV(11월2일)_관리비용_강정구_061220" xfId="3117" xr:uid="{00000000-0005-0000-0000-00001F0C0000}"/>
    <cellStyle name="_CI 금액(2월~6월예상)(0303)_가격 동향 0510 (2)_예상실적 정리(060811)_관리비용_강정구_061220" xfId="3118" xr:uid="{00000000-0005-0000-0000-0000200C0000}"/>
    <cellStyle name="_CI 금액(2월~6월예상)(0303)_관리비용_강정구_061220" xfId="3119" xr:uid="{00000000-0005-0000-0000-0000210C0000}"/>
    <cellStyle name="_CI 금액(2월~6월예상)(0303)_예상실적 정리(060811)" xfId="3120" xr:uid="{00000000-0005-0000-0000-0000220C0000}"/>
    <cellStyle name="_CI 금액(2월~6월예상)(0303)_예상실적 정리(060811)_★07년+6월+관리비용항목+1차+070611" xfId="3121" xr:uid="{00000000-0005-0000-0000-0000230C0000}"/>
    <cellStyle name="_CI 금액(2월~6월예상)(0303)_예상실적 정리(060811)_CI 금액(10~12월예상)_1101_LCDTV(11월2일)" xfId="3122" xr:uid="{00000000-0005-0000-0000-0000240C0000}"/>
    <cellStyle name="_CI 금액(2월~6월예상)(0303)_예상실적 정리(060811)_CI 금액(10~12월예상)_1101_LCDTV(11월2일)_★07년+6월+관리비용항목+1차+070611" xfId="3123" xr:uid="{00000000-0005-0000-0000-0000250C0000}"/>
    <cellStyle name="_CI 금액(2월~6월예상)(0303)_예상실적 정리(060811)_CI 금액(10~12월예상)_1101_LCDTV(11월2일)_관리비용_강정구_061220" xfId="3124" xr:uid="{00000000-0005-0000-0000-0000260C0000}"/>
    <cellStyle name="_CI 금액(2월~6월예상)(0303)_예상실적 정리(060811)_관리비용_강정구_061220" xfId="3125" xr:uid="{00000000-0005-0000-0000-0000270C0000}"/>
    <cellStyle name="_CI 금액(2월예상)최종" xfId="3126" xr:uid="{00000000-0005-0000-0000-0000280C0000}"/>
    <cellStyle name="_CI 금액(2월예상)최종_★07년+6월+관리비용항목+1차+070611" xfId="3127" xr:uid="{00000000-0005-0000-0000-0000290C0000}"/>
    <cellStyle name="_CI 금액(2월예상)최종_2 ~ 9월 예상 060420" xfId="3128" xr:uid="{00000000-0005-0000-0000-00002A0C0000}"/>
    <cellStyle name="_CI 금액(2월예상)최종_2 ~ 9월 예상 060420_★07년+6월+관리비용항목+1차+070611" xfId="3129" xr:uid="{00000000-0005-0000-0000-00002B0C0000}"/>
    <cellStyle name="_CI 금액(2월예상)최종_2 ~ 9월 예상 060420_CI 금액(10~12월예상)_1101_LCDTV(11월2일)" xfId="3130" xr:uid="{00000000-0005-0000-0000-00002C0C0000}"/>
    <cellStyle name="_CI 금액(2월예상)최종_2 ~ 9월 예상 060420_CI 금액(10~12월예상)_1101_LCDTV(11월2일)_★07년+6월+관리비용항목+1차+070611" xfId="3131" xr:uid="{00000000-0005-0000-0000-00002D0C0000}"/>
    <cellStyle name="_CI 금액(2월예상)최종_2 ~ 9월 예상 060420_CI 금액(10~12월예상)_1101_LCDTV(11월2일)_관리비용_강정구_061220" xfId="3132" xr:uid="{00000000-0005-0000-0000-00002E0C0000}"/>
    <cellStyle name="_CI 금액(2월예상)최종_2 ~ 9월 예상 060420_LCD TV  (060908)_강성철D 접수" xfId="3133" xr:uid="{00000000-0005-0000-0000-00002F0C0000}"/>
    <cellStyle name="_CI 금액(2월예상)최종_2 ~ 9월 예상 060420_LCD TV  (060908)_강성철D 접수_★07년+6월+관리비용항목+1차+070611" xfId="3134" xr:uid="{00000000-0005-0000-0000-0000300C0000}"/>
    <cellStyle name="_CI 금액(2월예상)최종_2 ~ 9월 예상 060420_LCD TV  (060908)_강성철D 접수_CI 금액(10~12월예상)_1101_LCDTV(11월2일)" xfId="3135" xr:uid="{00000000-0005-0000-0000-0000310C0000}"/>
    <cellStyle name="_CI 금액(2월예상)최종_2 ~ 9월 예상 060420_LCD TV  (060908)_강성철D 접수_CI 금액(10~12월예상)_1101_LCDTV(11월2일)_★07년+6월+관리비용항목+1차+070611" xfId="3136" xr:uid="{00000000-0005-0000-0000-0000320C0000}"/>
    <cellStyle name="_CI 금액(2월예상)최종_2 ~ 9월 예상 060420_LCD TV  (060908)_강성철D 접수_CI 금액(10~12월예상)_1101_LCDTV(11월2일)_관리비용_강정구_061220" xfId="3137" xr:uid="{00000000-0005-0000-0000-0000330C0000}"/>
    <cellStyle name="_CI 금액(2월예상)최종_2 ~ 9월 예상 060420_LCD TV  (060908)_강성철D 접수_관리비용_강정구_061220" xfId="3138" xr:uid="{00000000-0005-0000-0000-0000340C0000}"/>
    <cellStyle name="_CI 금액(2월예상)최종_2 ~ 9월 예상 060420_관리비용_강정구_061220" xfId="3139" xr:uid="{00000000-0005-0000-0000-0000350C0000}"/>
    <cellStyle name="_CI 금액(2월예상)최종_2 ~ 9월 예상 060420_예상실적 정리(060811)" xfId="3140" xr:uid="{00000000-0005-0000-0000-0000360C0000}"/>
    <cellStyle name="_CI 금액(2월예상)최종_2 ~ 9월 예상 060420_예상실적 정리(060811)_★07년+6월+관리비용항목+1차+070611" xfId="3141" xr:uid="{00000000-0005-0000-0000-0000370C0000}"/>
    <cellStyle name="_CI 금액(2월예상)최종_2 ~ 9월 예상 060420_예상실적 정리(060811)_CI 금액(10~12월예상)_1101_LCDTV(11월2일)" xfId="3142" xr:uid="{00000000-0005-0000-0000-0000380C0000}"/>
    <cellStyle name="_CI 금액(2월예상)최종_2 ~ 9월 예상 060420_예상실적 정리(060811)_CI 금액(10~12월예상)_1101_LCDTV(11월2일)_★07년+6월+관리비용항목+1차+070611" xfId="3143" xr:uid="{00000000-0005-0000-0000-0000390C0000}"/>
    <cellStyle name="_CI 금액(2월예상)최종_2 ~ 9월 예상 060420_예상실적 정리(060811)_CI 금액(10~12월예상)_1101_LCDTV(11월2일)_관리비용_강정구_061220" xfId="3144" xr:uid="{00000000-0005-0000-0000-00003A0C0000}"/>
    <cellStyle name="_CI 금액(2월예상)최종_2 ~ 9월 예상 060420_예상실적 정리(060811)_관리비용_강정구_061220" xfId="3145" xr:uid="{00000000-0005-0000-0000-00003B0C0000}"/>
    <cellStyle name="_CI 금액(2월예상)최종_3월CI실적예상보고(3월~6월)0331최종" xfId="3146" xr:uid="{00000000-0005-0000-0000-00003C0C0000}"/>
    <cellStyle name="_CI 금액(2월예상)최종_3월CI실적예상보고(3월~6월)0331최종_★07년+6월+관리비용항목+1차+070611" xfId="3147" xr:uid="{00000000-0005-0000-0000-00003D0C0000}"/>
    <cellStyle name="_CI 금액(2월예상)최종_3월CI실적예상보고(3월~6월)0331최종_3월CI실적예상보고(3월~9월)0421" xfId="3148" xr:uid="{00000000-0005-0000-0000-00003E0C0000}"/>
    <cellStyle name="_CI 금액(2월예상)최종_3월CI실적예상보고(3월~6월)0331최종_3월CI실적예상보고(3월~9월)0421_★07년+6월+관리비용항목+1차+070611" xfId="3149" xr:uid="{00000000-0005-0000-0000-00003F0C0000}"/>
    <cellStyle name="_CI 금액(2월예상)최종_3월CI실적예상보고(3월~6월)0331최종_3월CI실적예상보고(3월~9월)0421_5월 CI 점검회의_전략구매(0512)_CRT (2)" xfId="3150" xr:uid="{00000000-0005-0000-0000-0000400C0000}"/>
    <cellStyle name="_CI 금액(2월예상)최종_3월CI실적예상보고(3월~6월)0331최종_3월CI실적예상보고(3월~9월)0421_5월 CI 점검회의_전략구매(0512)_CRT (2)_★07년+6월+관리비용항목+1차+070611" xfId="3151" xr:uid="{00000000-0005-0000-0000-0000410C0000}"/>
    <cellStyle name="_CI 금액(2월예상)최종_3월CI실적예상보고(3월~6월)0331최종_3월CI실적예상보고(3월~9월)0421_5월 CI 점검회의_전략구매(0512)_CRT (2)_CI 금액(10~12월예상)_1101_LCDTV(11월2일)" xfId="3152"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3"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4" xr:uid="{00000000-0005-0000-0000-0000440C0000}"/>
    <cellStyle name="_CI 금액(2월예상)최종_3월CI실적예상보고(3월~6월)0331최종_3월CI실적예상보고(3월~9월)0421_5월 CI 점검회의_전략구매(0512)_CRT (2)_LCD TV  (060908)_강성철D 접수" xfId="3155"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6"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7"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8"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59" xr:uid="{00000000-0005-0000-0000-0000490C0000}"/>
    <cellStyle name="_CI 금액(2월예상)최종_3월CI실적예상보고(3월~6월)0331최종_3월CI실적예상보고(3월~9월)0421_5월 CI 점검회의_전략구매(0512)_CRT (2)_LCD TV  (060908)_강성철D 접수_관리비용_강정구_061220" xfId="3160" xr:uid="{00000000-0005-0000-0000-00004A0C0000}"/>
    <cellStyle name="_CI 금액(2월예상)최종_3월CI실적예상보고(3월~6월)0331최종_3월CI실적예상보고(3월~9월)0421_5월 CI 점검회의_전략구매(0512)_CRT (2)_관리비용_강정구_061220" xfId="3161" xr:uid="{00000000-0005-0000-0000-00004B0C0000}"/>
    <cellStyle name="_CI 금액(2월예상)최종_3월CI실적예상보고(3월~6월)0331최종_3월CI실적예상보고(3월~9월)0421_5월 CI 점검회의_전략구매(0512)_CRT (2)_예상실적 정리(060811)" xfId="3162" xr:uid="{00000000-0005-0000-0000-00004C0C0000}"/>
    <cellStyle name="_CI 금액(2월예상)최종_3월CI실적예상보고(3월~6월)0331최종_3월CI실적예상보고(3월~9월)0421_5월 CI 점검회의_전략구매(0512)_CRT (2)_예상실적 정리(060811)_★07년+6월+관리비용항목+1차+070611" xfId="3163"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4"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5"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6" xr:uid="{00000000-0005-0000-0000-0000500C0000}"/>
    <cellStyle name="_CI 금액(2월예상)최종_3월CI실적예상보고(3월~6월)0331최종_3월CI실적예상보고(3월~9월)0421_5월 CI 점검회의_전략구매(0512)_CRT (2)_예상실적 정리(060811)_관리비용_강정구_061220" xfId="3167" xr:uid="{00000000-0005-0000-0000-0000510C0000}"/>
    <cellStyle name="_CI 금액(2월예상)최종_3월CI실적예상보고(3월~6월)0331최종_3월CI실적예상보고(3월~9월)0421_CI 금액(10~12월예상)_1101_LCDTV(11월2일)" xfId="3168" xr:uid="{00000000-0005-0000-0000-0000520C0000}"/>
    <cellStyle name="_CI 금액(2월예상)최종_3월CI실적예상보고(3월~6월)0331최종_3월CI실적예상보고(3월~9월)0421_CI 금액(10~12월예상)_1101_LCDTV(11월2일)_★07년+6월+관리비용항목+1차+070611" xfId="3169" xr:uid="{00000000-0005-0000-0000-0000530C0000}"/>
    <cellStyle name="_CI 금액(2월예상)최종_3월CI실적예상보고(3월~6월)0331최종_3월CI실적예상보고(3월~9월)0421_CI 금액(10~12월예상)_1101_LCDTV(11월2일)_관리비용_강정구_061220" xfId="3170" xr:uid="{00000000-0005-0000-0000-0000540C0000}"/>
    <cellStyle name="_CI 금액(2월예상)최종_3월CI실적예상보고(3월~6월)0331최종_3월CI실적예상보고(3월~9월)0421_LCD TV  (060908)_강성철D 접수" xfId="3171" xr:uid="{00000000-0005-0000-0000-0000550C0000}"/>
    <cellStyle name="_CI 금액(2월예상)최종_3월CI실적예상보고(3월~6월)0331최종_3월CI실적예상보고(3월~9월)0421_LCD TV  (060908)_강성철D 접수_★07년+6월+관리비용항목+1차+070611" xfId="3172" xr:uid="{00000000-0005-0000-0000-0000560C0000}"/>
    <cellStyle name="_CI 금액(2월예상)최종_3월CI실적예상보고(3월~6월)0331최종_3월CI실적예상보고(3월~9월)0421_LCD TV  (060908)_강성철D 접수_CI 금액(10~12월예상)_1101_LCDTV(11월2일)" xfId="3173"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4" xr:uid="{00000000-0005-0000-0000-0000580C0000}"/>
    <cellStyle name="_CI 금액(2월예상)최종_3월CI실적예상보고(3월~6월)0331최종_3월CI실적예상보고(3월~9월)0421_LCD TV  (060908)_강성철D 접수_CI 금액(10~12월예상)_1101_LCDTV(11월2일)_관리비용_강정구_061220" xfId="3175" xr:uid="{00000000-0005-0000-0000-0000590C0000}"/>
    <cellStyle name="_CI 금액(2월예상)최종_3월CI실적예상보고(3월~6월)0331최종_3월CI실적예상보고(3월~9월)0421_LCD TV  (060908)_강성철D 접수_관리비용_강정구_061220" xfId="3176" xr:uid="{00000000-0005-0000-0000-00005A0C0000}"/>
    <cellStyle name="_CI 금액(2월예상)최종_3월CI실적예상보고(3월~6월)0331최종_3월CI실적예상보고(3월~9월)0421_관리비용_강정구_061220" xfId="3177" xr:uid="{00000000-0005-0000-0000-00005B0C0000}"/>
    <cellStyle name="_CI 금액(2월예상)최종_3월CI실적예상보고(3월~6월)0331최종_3월CI실적예상보고(3월~9월)0421_예상실적 정리(060811)" xfId="3178" xr:uid="{00000000-0005-0000-0000-00005C0C0000}"/>
    <cellStyle name="_CI 금액(2월예상)최종_3월CI실적예상보고(3월~6월)0331최종_3월CI실적예상보고(3월~9월)0421_예상실적 정리(060811)_★07년+6월+관리비용항목+1차+070611" xfId="3179" xr:uid="{00000000-0005-0000-0000-00005D0C0000}"/>
    <cellStyle name="_CI 금액(2월예상)최종_3월CI실적예상보고(3월~6월)0331최종_3월CI실적예상보고(3월~9월)0421_예상실적 정리(060811)_CI 금액(10~12월예상)_1101_LCDTV(11월2일)" xfId="3180" xr:uid="{00000000-0005-0000-0000-00005E0C0000}"/>
    <cellStyle name="_CI 금액(2월예상)최종_3월CI실적예상보고(3월~6월)0331최종_3월CI실적예상보고(3월~9월)0421_예상실적 정리(060811)_CI 금액(10~12월예상)_1101_LCDTV(11월2일)_★07년+6월+관리비용항목+1차+070611" xfId="3181" xr:uid="{00000000-0005-0000-0000-00005F0C0000}"/>
    <cellStyle name="_CI 금액(2월예상)최종_3월CI실적예상보고(3월~6월)0331최종_3월CI실적예상보고(3월~9월)0421_예상실적 정리(060811)_CI 금액(10~12월예상)_1101_LCDTV(11월2일)_관리비용_강정구_061220" xfId="3182" xr:uid="{00000000-0005-0000-0000-0000600C0000}"/>
    <cellStyle name="_CI 금액(2월예상)최종_3월CI실적예상보고(3월~6월)0331최종_3월CI실적예상보고(3월~9월)0421_예상실적 정리(060811)_관리비용_강정구_061220" xfId="3183" xr:uid="{00000000-0005-0000-0000-0000610C0000}"/>
    <cellStyle name="_CI 금액(2월예상)최종_3월CI실적예상보고(3월~6월)0331최종_CI 금액(10~12월예상)_1101_LCDTV(11월2일)" xfId="3184" xr:uid="{00000000-0005-0000-0000-0000620C0000}"/>
    <cellStyle name="_CI 금액(2월예상)최종_3월CI실적예상보고(3월~6월)0331최종_CI 금액(10~12월예상)_1101_LCDTV(11월2일)_★07년+6월+관리비용항목+1차+070611" xfId="3185" xr:uid="{00000000-0005-0000-0000-0000630C0000}"/>
    <cellStyle name="_CI 금액(2월예상)최종_3월CI실적예상보고(3월~6월)0331최종_CI 금액(10~12월예상)_1101_LCDTV(11월2일)_관리비용_강정구_061220" xfId="3186" xr:uid="{00000000-0005-0000-0000-0000640C0000}"/>
    <cellStyle name="_CI 금액(2월예상)최종_3월CI실적예상보고(3월~6월)0331최종_LCD TV  (060908)_강성철D 접수" xfId="3187" xr:uid="{00000000-0005-0000-0000-0000650C0000}"/>
    <cellStyle name="_CI 금액(2월예상)최종_3월CI실적예상보고(3월~6월)0331최종_LCD TV  (060908)_강성철D 접수_★07년+6월+관리비용항목+1차+070611" xfId="3188" xr:uid="{00000000-0005-0000-0000-0000660C0000}"/>
    <cellStyle name="_CI 금액(2월예상)최종_3월CI실적예상보고(3월~6월)0331최종_LCD TV  (060908)_강성철D 접수_CI 금액(10~12월예상)_1101_LCDTV(11월2일)" xfId="3189" xr:uid="{00000000-0005-0000-0000-0000670C0000}"/>
    <cellStyle name="_CI 금액(2월예상)최종_3월CI실적예상보고(3월~6월)0331최종_LCD TV  (060908)_강성철D 접수_CI 금액(10~12월예상)_1101_LCDTV(11월2일)_★07년+6월+관리비용항목+1차+070611" xfId="3190" xr:uid="{00000000-0005-0000-0000-0000680C0000}"/>
    <cellStyle name="_CI 금액(2월예상)최종_3월CI실적예상보고(3월~6월)0331최종_LCD TV  (060908)_강성철D 접수_CI 금액(10~12월예상)_1101_LCDTV(11월2일)_관리비용_강정구_061220" xfId="3191" xr:uid="{00000000-0005-0000-0000-0000690C0000}"/>
    <cellStyle name="_CI 금액(2월예상)최종_3월CI실적예상보고(3월~6월)0331최종_LCD TV  (060908)_강성철D 접수_관리비용_강정구_061220" xfId="3192" xr:uid="{00000000-0005-0000-0000-00006A0C0000}"/>
    <cellStyle name="_CI 금액(2월예상)최종_3월CI실적예상보고(3월~6월)0331최종_관리비용_강정구_061220" xfId="3193" xr:uid="{00000000-0005-0000-0000-00006B0C0000}"/>
    <cellStyle name="_CI 금액(2월예상)최종_3월CI실적예상보고(3월~6월)0331최종_예상실적 정리(060811)" xfId="3194" xr:uid="{00000000-0005-0000-0000-00006C0C0000}"/>
    <cellStyle name="_CI 금액(2월예상)최종_3월CI실적예상보고(3월~6월)0331최종_예상실적 정리(060811)_★07년+6월+관리비용항목+1차+070611" xfId="3195" xr:uid="{00000000-0005-0000-0000-00006D0C0000}"/>
    <cellStyle name="_CI 금액(2월예상)최종_3월CI실적예상보고(3월~6월)0331최종_예상실적 정리(060811)_CI 금액(10~12월예상)_1101_LCDTV(11월2일)" xfId="3196" xr:uid="{00000000-0005-0000-0000-00006E0C0000}"/>
    <cellStyle name="_CI 금액(2월예상)최종_3월CI실적예상보고(3월~6월)0331최종_예상실적 정리(060811)_CI 금액(10~12월예상)_1101_LCDTV(11월2일)_★07년+6월+관리비용항목+1차+070611" xfId="3197" xr:uid="{00000000-0005-0000-0000-00006F0C0000}"/>
    <cellStyle name="_CI 금액(2월예상)최종_3월CI실적예상보고(3월~6월)0331최종_예상실적 정리(060811)_CI 금액(10~12월예상)_1101_LCDTV(11월2일)_관리비용_강정구_061220" xfId="3198" xr:uid="{00000000-0005-0000-0000-0000700C0000}"/>
    <cellStyle name="_CI 금액(2월예상)최종_3월CI실적예상보고(3월~6월)0331최종_예상실적 정리(060811)_관리비용_강정구_061220" xfId="3199" xr:uid="{00000000-0005-0000-0000-0000710C0000}"/>
    <cellStyle name="_CI 금액(2월예상)최종_5월 CI 점검회의_전략구매(0512)_CRT (2)" xfId="3200" xr:uid="{00000000-0005-0000-0000-0000720C0000}"/>
    <cellStyle name="_CI 금액(2월예상)최종_5월 CI 점검회의_전략구매(0512)_CRT (2)_★07년+6월+관리비용항목+1차+070611" xfId="3201" xr:uid="{00000000-0005-0000-0000-0000730C0000}"/>
    <cellStyle name="_CI 금액(2월예상)최종_5월 CI 점검회의_전략구매(0512)_CRT (2)_CI 금액(10~12월예상)_1101_LCDTV(11월2일)" xfId="3202" xr:uid="{00000000-0005-0000-0000-0000740C0000}"/>
    <cellStyle name="_CI 금액(2월예상)최종_5월 CI 점검회의_전략구매(0512)_CRT (2)_CI 금액(10~12월예상)_1101_LCDTV(11월2일)_★07년+6월+관리비용항목+1차+070611" xfId="3203" xr:uid="{00000000-0005-0000-0000-0000750C0000}"/>
    <cellStyle name="_CI 금액(2월예상)최종_5월 CI 점검회의_전략구매(0512)_CRT (2)_CI 금액(10~12월예상)_1101_LCDTV(11월2일)_관리비용_강정구_061220" xfId="3204" xr:uid="{00000000-0005-0000-0000-0000760C0000}"/>
    <cellStyle name="_CI 금액(2월예상)최종_5월 CI 점검회의_전략구매(0512)_CRT (2)_LCD TV  (060908)_강성철D 접수" xfId="3205" xr:uid="{00000000-0005-0000-0000-0000770C0000}"/>
    <cellStyle name="_CI 금액(2월예상)최종_5월 CI 점검회의_전략구매(0512)_CRT (2)_LCD TV  (060908)_강성철D 접수_★07년+6월+관리비용항목+1차+070611" xfId="3206" xr:uid="{00000000-0005-0000-0000-0000780C0000}"/>
    <cellStyle name="_CI 금액(2월예상)최종_5월 CI 점검회의_전략구매(0512)_CRT (2)_LCD TV  (060908)_강성철D 접수_CI 금액(10~12월예상)_1101_LCDTV(11월2일)" xfId="3207" xr:uid="{00000000-0005-0000-0000-0000790C0000}"/>
    <cellStyle name="_CI 금액(2월예상)최종_5월 CI 점검회의_전략구매(0512)_CRT (2)_LCD TV  (060908)_강성철D 접수_CI 금액(10~12월예상)_1101_LCDTV(11월2일)_★07년+6월+관리비용항목+1차+070611" xfId="3208" xr:uid="{00000000-0005-0000-0000-00007A0C0000}"/>
    <cellStyle name="_CI 금액(2월예상)최종_5월 CI 점검회의_전략구매(0512)_CRT (2)_LCD TV  (060908)_강성철D 접수_CI 금액(10~12월예상)_1101_LCDTV(11월2일)_관리비용_강정구_061220" xfId="3209" xr:uid="{00000000-0005-0000-0000-00007B0C0000}"/>
    <cellStyle name="_CI 금액(2월예상)최종_5월 CI 점검회의_전략구매(0512)_CRT (2)_LCD TV  (060908)_강성철D 접수_관리비용_강정구_061220" xfId="3210" xr:uid="{00000000-0005-0000-0000-00007C0C0000}"/>
    <cellStyle name="_CI 금액(2월예상)최종_5월 CI 점검회의_전략구매(0512)_CRT (2)_관리비용_강정구_061220" xfId="3211" xr:uid="{00000000-0005-0000-0000-00007D0C0000}"/>
    <cellStyle name="_CI 금액(2월예상)최종_5월 CI 점검회의_전략구매(0512)_CRT (2)_예상실적 정리(060811)" xfId="3212" xr:uid="{00000000-0005-0000-0000-00007E0C0000}"/>
    <cellStyle name="_CI 금액(2월예상)최종_5월 CI 점검회의_전략구매(0512)_CRT (2)_예상실적 정리(060811)_★07년+6월+관리비용항목+1차+070611" xfId="3213" xr:uid="{00000000-0005-0000-0000-00007F0C0000}"/>
    <cellStyle name="_CI 금액(2월예상)최종_5월 CI 점검회의_전략구매(0512)_CRT (2)_예상실적 정리(060811)_CI 금액(10~12월예상)_1101_LCDTV(11월2일)" xfId="3214" xr:uid="{00000000-0005-0000-0000-0000800C0000}"/>
    <cellStyle name="_CI 금액(2월예상)최종_5월 CI 점검회의_전략구매(0512)_CRT (2)_예상실적 정리(060811)_CI 금액(10~12월예상)_1101_LCDTV(11월2일)_★07년+6월+관리비용항목+1차+070611" xfId="3215" xr:uid="{00000000-0005-0000-0000-0000810C0000}"/>
    <cellStyle name="_CI 금액(2월예상)최종_5월 CI 점검회의_전략구매(0512)_CRT (2)_예상실적 정리(060811)_CI 금액(10~12월예상)_1101_LCDTV(11월2일)_관리비용_강정구_061220" xfId="3216" xr:uid="{00000000-0005-0000-0000-0000820C0000}"/>
    <cellStyle name="_CI 금액(2월예상)최종_5월 CI 점검회의_전략구매(0512)_CRT (2)_예상실적 정리(060811)_관리비용_강정구_061220" xfId="3217" xr:uid="{00000000-0005-0000-0000-0000830C0000}"/>
    <cellStyle name="_CI 금액(2월예상)최종_CI 금액(10~12월예상)_1101_LCDTV(11월2일)" xfId="3218" xr:uid="{00000000-0005-0000-0000-0000840C0000}"/>
    <cellStyle name="_CI 금액(2월예상)최종_CI 금액(10~12월예상)_1101_LCDTV(11월2일)_★07년+6월+관리비용항목+1차+070611" xfId="3219" xr:uid="{00000000-0005-0000-0000-0000850C0000}"/>
    <cellStyle name="_CI 금액(2월예상)최종_CI 금액(10~12월예상)_1101_LCDTV(11월2일)_관리비용_강정구_061220" xfId="3220" xr:uid="{00000000-0005-0000-0000-0000860C0000}"/>
    <cellStyle name="_CI 금액(2월예상)최종_LCD TV  (060908)_강성철D 접수" xfId="3221" xr:uid="{00000000-0005-0000-0000-0000870C0000}"/>
    <cellStyle name="_CI 금액(2월예상)최종_LCD TV  (060908)_강성철D 접수_★07년+6월+관리비용항목+1차+070611" xfId="3222" xr:uid="{00000000-0005-0000-0000-0000880C0000}"/>
    <cellStyle name="_CI 금액(2월예상)최종_LCD TV  (060908)_강성철D 접수_CI 금액(10~12월예상)_1101_LCDTV(11월2일)" xfId="3223" xr:uid="{00000000-0005-0000-0000-0000890C0000}"/>
    <cellStyle name="_CI 금액(2월예상)최종_LCD TV  (060908)_강성철D 접수_CI 금액(10~12월예상)_1101_LCDTV(11월2일)_★07년+6월+관리비용항목+1차+070611" xfId="3224" xr:uid="{00000000-0005-0000-0000-00008A0C0000}"/>
    <cellStyle name="_CI 금액(2월예상)최종_LCD TV  (060908)_강성철D 접수_CI 금액(10~12월예상)_1101_LCDTV(11월2일)_관리비용_강정구_061220" xfId="3225" xr:uid="{00000000-0005-0000-0000-00008B0C0000}"/>
    <cellStyle name="_CI 금액(2월예상)최종_LCD TV  (060908)_강성철D 접수_관리비용_강정구_061220" xfId="3226" xr:uid="{00000000-0005-0000-0000-00008C0C0000}"/>
    <cellStyle name="_CI 금액(2월예상)최종_가격 동향 0510 (2)" xfId="3227" xr:uid="{00000000-0005-0000-0000-00008D0C0000}"/>
    <cellStyle name="_CI 금액(2월예상)최종_가격 동향 0510 (2)_★07년+6월+관리비용항목+1차+070611" xfId="3228" xr:uid="{00000000-0005-0000-0000-00008E0C0000}"/>
    <cellStyle name="_CI 금액(2월예상)최종_가격 동향 0510 (2)_CI 금액(10~12월예상)_1101_LCDTV(11월2일)" xfId="3229" xr:uid="{00000000-0005-0000-0000-00008F0C0000}"/>
    <cellStyle name="_CI 금액(2월예상)최종_가격 동향 0510 (2)_CI 금액(10~12월예상)_1101_LCDTV(11월2일)_★07년+6월+관리비용항목+1차+070611" xfId="3230" xr:uid="{00000000-0005-0000-0000-0000900C0000}"/>
    <cellStyle name="_CI 금액(2월예상)최종_가격 동향 0510 (2)_CI 금액(10~12월예상)_1101_LCDTV(11월2일)_관리비용_강정구_061220" xfId="3231" xr:uid="{00000000-0005-0000-0000-0000910C0000}"/>
    <cellStyle name="_CI 금액(2월예상)최종_가격 동향 0510 (2)_LCD TV  (060908)_강성철D 접수" xfId="3232" xr:uid="{00000000-0005-0000-0000-0000920C0000}"/>
    <cellStyle name="_CI 금액(2월예상)최종_가격 동향 0510 (2)_LCD TV  (060908)_강성철D 접수_★07년+6월+관리비용항목+1차+070611" xfId="3233" xr:uid="{00000000-0005-0000-0000-0000930C0000}"/>
    <cellStyle name="_CI 금액(2월예상)최종_가격 동향 0510 (2)_LCD TV  (060908)_강성철D 접수_CI 금액(10~12월예상)_1101_LCDTV(11월2일)" xfId="3234" xr:uid="{00000000-0005-0000-0000-0000940C0000}"/>
    <cellStyle name="_CI 금액(2월예상)최종_가격 동향 0510 (2)_LCD TV  (060908)_강성철D 접수_CI 금액(10~12월예상)_1101_LCDTV(11월2일)_★07년+6월+관리비용항목+1차+070611" xfId="3235" xr:uid="{00000000-0005-0000-0000-0000950C0000}"/>
    <cellStyle name="_CI 금액(2월예상)최종_가격 동향 0510 (2)_LCD TV  (060908)_강성철D 접수_CI 금액(10~12월예상)_1101_LCDTV(11월2일)_관리비용_강정구_061220" xfId="3236" xr:uid="{00000000-0005-0000-0000-0000960C0000}"/>
    <cellStyle name="_CI 금액(2월예상)최종_가격 동향 0510 (2)_LCD TV  (060908)_강성철D 접수_관리비용_강정구_061220" xfId="3237" xr:uid="{00000000-0005-0000-0000-0000970C0000}"/>
    <cellStyle name="_CI 금액(2월예상)최종_가격 동향 0510 (2)_관리비용_강정구_061220" xfId="3238" xr:uid="{00000000-0005-0000-0000-0000980C0000}"/>
    <cellStyle name="_CI 금액(2월예상)최종_가격 동향 0510 (2)_예상실적 정리(060811)" xfId="3239" xr:uid="{00000000-0005-0000-0000-0000990C0000}"/>
    <cellStyle name="_CI 금액(2월예상)최종_가격 동향 0510 (2)_예상실적 정리(060811)_★07년+6월+관리비용항목+1차+070611" xfId="3240" xr:uid="{00000000-0005-0000-0000-00009A0C0000}"/>
    <cellStyle name="_CI 금액(2월예상)최종_가격 동향 0510 (2)_예상실적 정리(060811)_CI 금액(10~12월예상)_1101_LCDTV(11월2일)" xfId="3241" xr:uid="{00000000-0005-0000-0000-00009B0C0000}"/>
    <cellStyle name="_CI 금액(2월예상)최종_가격 동향 0510 (2)_예상실적 정리(060811)_CI 금액(10~12월예상)_1101_LCDTV(11월2일)_★07년+6월+관리비용항목+1차+070611" xfId="3242" xr:uid="{00000000-0005-0000-0000-00009C0C0000}"/>
    <cellStyle name="_CI 금액(2월예상)최종_가격 동향 0510 (2)_예상실적 정리(060811)_CI 금액(10~12월예상)_1101_LCDTV(11월2일)_관리비용_강정구_061220" xfId="3243" xr:uid="{00000000-0005-0000-0000-00009D0C0000}"/>
    <cellStyle name="_CI 금액(2월예상)최종_가격 동향 0510 (2)_예상실적 정리(060811)_관리비용_강정구_061220" xfId="3244" xr:uid="{00000000-0005-0000-0000-00009E0C0000}"/>
    <cellStyle name="_CI 금액(2월예상)최종_관리비용_강정구_061220" xfId="3245" xr:uid="{00000000-0005-0000-0000-00009F0C0000}"/>
    <cellStyle name="_CI 금액(2월예상)최종_예상실적 정리(060811)" xfId="3246" xr:uid="{00000000-0005-0000-0000-0000A00C0000}"/>
    <cellStyle name="_CI 금액(2월예상)최종_예상실적 정리(060811)_★07년+6월+관리비용항목+1차+070611" xfId="3247" xr:uid="{00000000-0005-0000-0000-0000A10C0000}"/>
    <cellStyle name="_CI 금액(2월예상)최종_예상실적 정리(060811)_CI 금액(10~12월예상)_1101_LCDTV(11월2일)" xfId="3248" xr:uid="{00000000-0005-0000-0000-0000A20C0000}"/>
    <cellStyle name="_CI 금액(2월예상)최종_예상실적 정리(060811)_CI 금액(10~12월예상)_1101_LCDTV(11월2일)_★07년+6월+관리비용항목+1차+070611" xfId="3249" xr:uid="{00000000-0005-0000-0000-0000A30C0000}"/>
    <cellStyle name="_CI 금액(2월예상)최종_예상실적 정리(060811)_CI 금액(10~12월예상)_1101_LCDTV(11월2일)_관리비용_강정구_061220" xfId="3250" xr:uid="{00000000-0005-0000-0000-0000A40C0000}"/>
    <cellStyle name="_CI 금액(2월예상)최종_예상실적 정리(060811)_관리비용_강정구_061220" xfId="3251" xr:uid="{00000000-0005-0000-0000-0000A50C0000}"/>
    <cellStyle name="_D30112B 대전노은12블럭" xfId="3252" xr:uid="{00000000-0005-0000-0000-0000A60C0000}"/>
    <cellStyle name="_D30202B 목동9단지 설비자동제어" xfId="3253" xr:uid="{00000000-0005-0000-0000-0000A70C0000}"/>
    <cellStyle name="_D30410B 해양연구원" xfId="3254" xr:uid="{00000000-0005-0000-0000-0000A80C0000}"/>
    <cellStyle name="_D31114B 국방과학연구소 사격통제실험실 산출 및 집계표" xfId="3255" xr:uid="{00000000-0005-0000-0000-0000A90C0000}"/>
    <cellStyle name="_D50921B 나주 국민체육센터" xfId="3256" xr:uid="{00000000-0005-0000-0000-0000AA0C0000}"/>
    <cellStyle name="_FEB PLAN-1" xfId="3257" xr:uid="{00000000-0005-0000-0000-0000AB0C0000}"/>
    <cellStyle name="_Global 선적 (060311)" xfId="3258" xr:uid="{00000000-0005-0000-0000-0000AC0C0000}"/>
    <cellStyle name="_Global선적 (060217)" xfId="3259" xr:uid="{00000000-0005-0000-0000-0000AD0C0000}"/>
    <cellStyle name="_Global선적(060209)" xfId="3260" xr:uid="{00000000-0005-0000-0000-0000AE0C0000}"/>
    <cellStyle name="_HOOK-UP실행(확정)" xfId="3261" xr:uid="{00000000-0005-0000-0000-0000AF0C0000}"/>
    <cellStyle name="_KIL11107비교xls" xfId="3262" xr:uid="{00000000-0005-0000-0000-0000B00C0000}"/>
    <cellStyle name="_LCD TV  (060908)_강성철D 접수" xfId="3263" xr:uid="{00000000-0005-0000-0000-0000B10C0000}"/>
    <cellStyle name="_LCD TV  (060908)_강성철D 접수_★07년+6월+관리비용항목+1차+070611" xfId="3264" xr:uid="{00000000-0005-0000-0000-0000B20C0000}"/>
    <cellStyle name="_LCD TV  (060908)_강성철D 접수_CI 금액(10~12월예상)_1101_LCDTV(11월2일)" xfId="3265" xr:uid="{00000000-0005-0000-0000-0000B30C0000}"/>
    <cellStyle name="_LCD TV  (060908)_강성철D 접수_CI 금액(10~12월예상)_1101_LCDTV(11월2일)_★07년+6월+관리비용항목+1차+070611" xfId="3266" xr:uid="{00000000-0005-0000-0000-0000B40C0000}"/>
    <cellStyle name="_LCD TV  (060908)_강성철D 접수_CI 금액(10~12월예상)_1101_LCDTV(11월2일)_관리비용_강정구_061220" xfId="3267" xr:uid="{00000000-0005-0000-0000-0000B50C0000}"/>
    <cellStyle name="_LCD TV  (060908)_강성철D 접수_관리비용_강정구_061220" xfId="3268" xr:uid="{00000000-0005-0000-0000-0000B60C0000}"/>
    <cellStyle name="_LCD_P6_OA_1_3층공사_071210" xfId="3269" xr:uid="{00000000-0005-0000-0000-0000B70C0000}"/>
    <cellStyle name="_LPL 2006년 5월 생산계획 1차 검토(案)_변경요청양식_0417 (2)" xfId="3270" xr:uid="{00000000-0005-0000-0000-0000B80C0000}"/>
    <cellStyle name="_LPLHQsupport plan(Oct)1" xfId="3271" xr:uid="{00000000-0005-0000-0000-0000B90C0000}"/>
    <cellStyle name="_LPL파주_M동 연구소_도급견적_설비소방_080212(CM_박동하)" xfId="3272" xr:uid="{00000000-0005-0000-0000-0000BA0C0000}"/>
    <cellStyle name="_M동_도급 내역서_전기_제출용(1)(CM_정윤석)" xfId="3273" xr:uid="{00000000-0005-0000-0000-0000BB0C0000}"/>
    <cellStyle name="_M동_도급 내역서_전기_제출용_08(1)..02.13_CM 정윤석2" xfId="3274" xr:uid="{00000000-0005-0000-0000-0000BC0C0000}"/>
    <cellStyle name="_R&amp;D진단_사전요청자료양식(연구소)" xfId="3275" xr:uid="{00000000-0005-0000-0000-0000BD0C0000}"/>
    <cellStyle name="_Sheet1" xfId="3276" xr:uid="{00000000-0005-0000-0000-0000BE0C0000}"/>
    <cellStyle name="_Sheet2" xfId="3277" xr:uid="{00000000-0005-0000-0000-0000BF0C0000}"/>
    <cellStyle name="_Sheet3" xfId="3278" xr:uid="{00000000-0005-0000-0000-0000C00C0000}"/>
    <cellStyle name="_Sheet4" xfId="3279" xr:uid="{00000000-0005-0000-0000-0000C10C0000}"/>
    <cellStyle name="_summary for MTRC P3" xfId="3280" xr:uid="{00000000-0005-0000-0000-0000C20C0000}"/>
    <cellStyle name="_TV 추가 CI 자료(061125)" xfId="3281" xr:uid="{00000000-0005-0000-0000-0000C30C0000}"/>
    <cellStyle name="_Unit rate &amp; Quantity" xfId="3282" xr:uid="{00000000-0005-0000-0000-0000C40C0000}"/>
    <cellStyle name="_가격 동향 0421" xfId="3283" xr:uid="{00000000-0005-0000-0000-0000C50C0000}"/>
    <cellStyle name="_가격 동향 0421_★07년+6월+관리비용항목+1차+070611" xfId="3284" xr:uid="{00000000-0005-0000-0000-0000C60C0000}"/>
    <cellStyle name="_가격 동향 0421_관리비용_강정구_061220" xfId="3285" xr:uid="{00000000-0005-0000-0000-0000C70C0000}"/>
    <cellStyle name="_간지" xfId="3286" xr:uid="{00000000-0005-0000-0000-0000C80C0000}"/>
    <cellStyle name="_개요" xfId="3287" xr:uid="{00000000-0005-0000-0000-0000C90C0000}"/>
    <cellStyle name="_개요(봉림)-참고용" xfId="3288" xr:uid="{00000000-0005-0000-0000-0000CA0C0000}"/>
    <cellStyle name="_개요(봉림)-최종" xfId="3289" xr:uid="{00000000-0005-0000-0000-0000CB0C0000}"/>
    <cellStyle name="_개요(주안-인천)" xfId="3290" xr:uid="{00000000-0005-0000-0000-0000CC0C0000}"/>
    <cellStyle name="_건축" xfId="3291" xr:uid="{00000000-0005-0000-0000-0000CD0C0000}"/>
    <cellStyle name="_검암2차사전공사(본사검토) " xfId="3292" xr:uid="{00000000-0005-0000-0000-0000CE0C0000}"/>
    <cellStyle name="_검암2차사전공사(본사검토) _BM(전기)-동남권-현대산업개발" xfId="3293" xr:uid="{00000000-0005-0000-0000-0000CF0C0000}"/>
    <cellStyle name="_검암2차사전공사(본사검토) _파일사전공사본사최종" xfId="3294" xr:uid="{00000000-0005-0000-0000-0000D00C0000}"/>
    <cellStyle name="_검암2차사전공사(본사검토) _파일사전공사본사최종_BM(전기)-동남권-현대산업개발" xfId="3295" xr:uid="{00000000-0005-0000-0000-0000D10C0000}"/>
    <cellStyle name="_견적1228" xfId="3296" xr:uid="{00000000-0005-0000-0000-0000D20C0000}"/>
    <cellStyle name="_견적갑지" xfId="3297" xr:uid="{00000000-0005-0000-0000-0000D30C0000}"/>
    <cellStyle name="_견적서 양식" xfId="3298" xr:uid="{00000000-0005-0000-0000-0000D40C0000}"/>
    <cellStyle name="_견적서 양식(수정본)" xfId="3299" xr:uid="{00000000-0005-0000-0000-0000D50C0000}"/>
    <cellStyle name="_견적서(랜장비R2)03(1).13" xfId="3300" xr:uid="{00000000-0005-0000-0000-0000D60C0000}"/>
    <cellStyle name="_견적서(설비)" xfId="3301" xr:uid="{00000000-0005-0000-0000-0000D70C0000}"/>
    <cellStyle name="_견적서(한국경제정책연구소)-20050128" xfId="3302" xr:uid="{00000000-0005-0000-0000-0000D80C0000}"/>
    <cellStyle name="_견적서-2(관급)060615" xfId="3303" xr:uid="{00000000-0005-0000-0000-0000D90C0000}"/>
    <cellStyle name="_견적서집계" xfId="3304" xr:uid="{00000000-0005-0000-0000-0000DA0C0000}"/>
    <cellStyle name="_결재실행(동의대캐리어관)" xfId="3305" xr:uid="{00000000-0005-0000-0000-0000DB0C0000}"/>
    <cellStyle name="_결재실행-3" xfId="3306" xr:uid="{00000000-0005-0000-0000-0000DC0C0000}"/>
    <cellStyle name="_결재실행-4" xfId="3307" xr:uid="{00000000-0005-0000-0000-0000DD0C0000}"/>
    <cellStyle name="_결재실행-5" xfId="3308" xr:uid="{00000000-0005-0000-0000-0000DE0C0000}"/>
    <cellStyle name="_경남기업실행" xfId="3309" xr:uid="{00000000-0005-0000-0000-0000DF0C0000}"/>
    <cellStyle name="_경북031002" xfId="3310" xr:uid="{00000000-0005-0000-0000-0000E00C0000}"/>
    <cellStyle name="_경영개선활동상반기실적(990708)" xfId="3311" xr:uid="{00000000-0005-0000-0000-0000E10C0000}"/>
    <cellStyle name="_경영개선활동상반기실적(990708)_1" xfId="3312" xr:uid="{00000000-0005-0000-0000-0000E20C0000}"/>
    <cellStyle name="_경영개선활동상반기실적(990708)_2" xfId="3313" xr:uid="{00000000-0005-0000-0000-0000E30C0000}"/>
    <cellStyle name="_경영개선활성화방안(990802)" xfId="3314" xr:uid="{00000000-0005-0000-0000-0000E40C0000}"/>
    <cellStyle name="_경영개선활성화방안(990802)_1" xfId="3315" xr:uid="{00000000-0005-0000-0000-0000E50C0000}"/>
    <cellStyle name="_경쟁사" xfId="3316" xr:uid="{00000000-0005-0000-0000-0000E60C0000}"/>
    <cellStyle name="_계약변경2차(대덕전자)" xfId="3317" xr:uid="{00000000-0005-0000-0000-0000E70C0000}"/>
    <cellStyle name="_계약변경최종(대덕전자)" xfId="3318" xr:uid="{00000000-0005-0000-0000-0000E80C0000}"/>
    <cellStyle name="_고산투찰" xfId="3319" xr:uid="{00000000-0005-0000-0000-0000E90C0000}"/>
    <cellStyle name="_고창담양2공구-투찰97" xfId="3320" xr:uid="{00000000-0005-0000-0000-0000EA0C0000}"/>
    <cellStyle name="_고창담양2공구-투찰97_고창장성3공구(가실행-최종)" xfId="3321" xr:uid="{00000000-0005-0000-0000-0000EB0C0000}"/>
    <cellStyle name="_고창담양2공구-투찰97_고창장성3공구(가실행-최종)_기성내역서(01회)" xfId="3322" xr:uid="{00000000-0005-0000-0000-0000EC0C0000}"/>
    <cellStyle name="_고창담양2공구-투찰97_고창장성3공구(가실행-최종)_내역서(정리)" xfId="3323" xr:uid="{00000000-0005-0000-0000-0000ED0C0000}"/>
    <cellStyle name="_고창담양2공구-투찰97_고창장성3공구(가실행-최종)_도급기성(2003년12월)" xfId="3324" xr:uid="{00000000-0005-0000-0000-0000EE0C0000}"/>
    <cellStyle name="_고창담양2공구-투찰97_고창장성3공구(가실행-최종)_도급기성(2003년4월)" xfId="3325" xr:uid="{00000000-0005-0000-0000-0000EF0C0000}"/>
    <cellStyle name="_고창담양2공구-투찰97_고창장성3공구(가실행-최종)_도급기성(2003년5월)" xfId="3326" xr:uid="{00000000-0005-0000-0000-0000F00C0000}"/>
    <cellStyle name="_고창담양2공구-투찰97_고창장성3공구(가실행-최종)_도급기성(2003년9월)" xfId="3327" xr:uid="{00000000-0005-0000-0000-0000F10C0000}"/>
    <cellStyle name="_고창담양2공구-투찰97_고창장성3공구(가실행-최종)_도급내역서" xfId="3328" xr:uid="{00000000-0005-0000-0000-0000F20C0000}"/>
    <cellStyle name="_고창담양2공구-투찰97_고창장성3공구(가실행-최종)_도급내역서(고창-장성3공구)" xfId="3329" xr:uid="{00000000-0005-0000-0000-0000F30C0000}"/>
    <cellStyle name="_고창담양2공구-투찰97_고창장성3공구(가실행-최종)_발주설계서(2003년)" xfId="3330" xr:uid="{00000000-0005-0000-0000-0000F40C0000}"/>
    <cellStyle name="_고창담양2공구-투찰97_고창장성3공구(가실행-최종)_설계예산서" xfId="3331" xr:uid="{00000000-0005-0000-0000-0000F50C0000}"/>
    <cellStyle name="_고창담양2공구-투찰97_고창장성3공구(가실행-최종)_실행내역서(정리)" xfId="3332" xr:uid="{00000000-0005-0000-0000-0000F60C0000}"/>
    <cellStyle name="_고창담양2공구-투찰97_하도급내역서(1,2공구)" xfId="3333" xr:uid="{00000000-0005-0000-0000-0000F70C0000}"/>
    <cellStyle name="_고창담양2공구-투찰97_하도급내역서(1,2공구)_기성내역서(01회)" xfId="3334" xr:uid="{00000000-0005-0000-0000-0000F80C0000}"/>
    <cellStyle name="_고창담양2공구-투찰97_하도급내역서(1,2공구)_내역서(정리)" xfId="3335" xr:uid="{00000000-0005-0000-0000-0000F90C0000}"/>
    <cellStyle name="_고창담양2공구-투찰97_하도급내역서(1,2공구)_도급기성(2003년12월)" xfId="3336" xr:uid="{00000000-0005-0000-0000-0000FA0C0000}"/>
    <cellStyle name="_고창담양2공구-투찰97_하도급내역서(1,2공구)_도급기성(2003년4월)" xfId="3337" xr:uid="{00000000-0005-0000-0000-0000FB0C0000}"/>
    <cellStyle name="_고창담양2공구-투찰97_하도급내역서(1,2공구)_도급기성(2003년5월)" xfId="3338" xr:uid="{00000000-0005-0000-0000-0000FC0C0000}"/>
    <cellStyle name="_고창담양2공구-투찰97_하도급내역서(1,2공구)_도급기성(2003년9월)" xfId="3339" xr:uid="{00000000-0005-0000-0000-0000FD0C0000}"/>
    <cellStyle name="_고창담양2공구-투찰97_하도급내역서(1,2공구)_도급내역서" xfId="3340" xr:uid="{00000000-0005-0000-0000-0000FE0C0000}"/>
    <cellStyle name="_고창담양2공구-투찰97_하도급내역서(1,2공구)_도급내역서(고창-장성3공구)" xfId="3341" xr:uid="{00000000-0005-0000-0000-0000FF0C0000}"/>
    <cellStyle name="_고창담양2공구-투찰97_하도급내역서(1,2공구)_발주설계서(2003년)" xfId="3342" xr:uid="{00000000-0005-0000-0000-0000000D0000}"/>
    <cellStyle name="_고창담양2공구-투찰97_하도급내역서(1,2공구)_설계예산서" xfId="3343" xr:uid="{00000000-0005-0000-0000-0000010D0000}"/>
    <cellStyle name="_고창담양2공구-투찰97_하도급내역서(1,2공구)_실행내역서(정리)" xfId="3344" xr:uid="{00000000-0005-0000-0000-0000020D0000}"/>
    <cellStyle name="_공내역서(기계설비)" xfId="3345" xr:uid="{00000000-0005-0000-0000-0000030D0000}"/>
    <cellStyle name="_공사개요" xfId="3346" xr:uid="{00000000-0005-0000-0000-0000040D0000}"/>
    <cellStyle name="_공사계약-LIST" xfId="3347" xr:uid="{00000000-0005-0000-0000-0000050D0000}"/>
    <cellStyle name="_공정률(신봉2차)" xfId="3348" xr:uid="{00000000-0005-0000-0000-0000060D0000}"/>
    <cellStyle name="_관리비용_강정구_061220" xfId="3349" xr:uid="{00000000-0005-0000-0000-0000070D0000}"/>
    <cellStyle name="_광명동건축" xfId="3350" xr:uid="{00000000-0005-0000-0000-0000080D0000}"/>
    <cellStyle name="_광주수완지구(각층상가설비제외)-VER0" xfId="3351" xr:uid="{00000000-0005-0000-0000-0000090D0000}"/>
    <cellStyle name="_광주수완지구(각층상가설비제외)-VER0 2" xfId="3352" xr:uid="{00000000-0005-0000-0000-00000A0D0000}"/>
    <cellStyle name="_괴정동61-10번지도시시가스" xfId="3353" xr:uid="{00000000-0005-0000-0000-00000B0D0000}"/>
    <cellStyle name="_교환대내역서" xfId="3354" xr:uid="{00000000-0005-0000-0000-00000C0D0000}"/>
    <cellStyle name="_구매팀 추가 CI계획_061207" xfId="3355" xr:uid="{00000000-0005-0000-0000-00000D0D0000}"/>
    <cellStyle name="_구매팀 추가 CI계획_061207_★07년+6월+관리비용항목+1차+070611" xfId="3356" xr:uid="{00000000-0005-0000-0000-00000E0D0000}"/>
    <cellStyle name="_구문소철암투찰" xfId="3357" xr:uid="{00000000-0005-0000-0000-00000F0D0000}"/>
    <cellStyle name="_구미GUEST-HOUSE견적서-" xfId="3358" xr:uid="{00000000-0005-0000-0000-0000100D0000}"/>
    <cellStyle name="_구즉초-기계설비+소방(내역) VER-1" xfId="3359" xr:uid="{00000000-0005-0000-0000-0000110D0000}"/>
    <cellStyle name="_국도23호선영암연소지구내역서" xfId="3360" xr:uid="{00000000-0005-0000-0000-0000120D0000}"/>
    <cellStyle name="_국도38호선통리지구내역서" xfId="3361" xr:uid="{00000000-0005-0000-0000-0000130D0000}"/>
    <cellStyle name="_국도42호선여량지구오르막차로" xfId="3362" xr:uid="{00000000-0005-0000-0000-0000140D0000}"/>
    <cellStyle name="_김포대학국제관견적(030121)" xfId="3363" xr:uid="{00000000-0005-0000-0000-0000150D0000}"/>
    <cellStyle name="_김해전기내역서-수정" xfId="3364" xr:uid="{00000000-0005-0000-0000-0000160D0000}"/>
    <cellStyle name="_김해전기내역서-수정-실행금액" xfId="3365" xr:uid="{00000000-0005-0000-0000-0000170D0000}"/>
    <cellStyle name="_남해투찰" xfId="3366" xr:uid="{00000000-0005-0000-0000-0000180D0000}"/>
    <cellStyle name="_내역(991895-7)" xfId="3367" xr:uid="{00000000-0005-0000-0000-0000190D0000}"/>
    <cellStyle name="_내역(991895-7)-01" xfId="3368" xr:uid="{00000000-0005-0000-0000-00001A0D0000}"/>
    <cellStyle name="_내역(991895-7)-12-3일작업" xfId="3369" xr:uid="{00000000-0005-0000-0000-00001B0D0000}"/>
    <cellStyle name="_내역B동" xfId="3370" xr:uid="{00000000-0005-0000-0000-00001C0D0000}"/>
    <cellStyle name="_내역서(문화예술회관)-수정" xfId="3371" xr:uid="{00000000-0005-0000-0000-00001D0D0000}"/>
    <cellStyle name="_내역서(전광판)-1" xfId="3372" xr:uid="{00000000-0005-0000-0000-00001E0D0000}"/>
    <cellStyle name="_내역서+개요(월배통신)" xfId="3373" xr:uid="{00000000-0005-0000-0000-00001F0D0000}"/>
    <cellStyle name="_내역서+개요(전기)-6.7(최종)" xfId="3374" xr:uid="{00000000-0005-0000-0000-0000200D0000}"/>
    <cellStyle name="_내역서+개요(통신)" xfId="3375" xr:uid="{00000000-0005-0000-0000-0000210D0000}"/>
    <cellStyle name="_단가표" xfId="3376" xr:uid="{00000000-0005-0000-0000-0000220D0000}"/>
    <cellStyle name="_당월예상_산출내역" xfId="3377" xr:uid="{00000000-0005-0000-0000-0000230D0000}"/>
    <cellStyle name="_대갑계약(간접비17%,일반이윤6.3%)" xfId="3378" xr:uid="{00000000-0005-0000-0000-0000240D0000}"/>
    <cellStyle name="_대구박물관_내역서" xfId="3379" xr:uid="{00000000-0005-0000-0000-0000250D0000}"/>
    <cellStyle name="_대덕2차견적(1차수정)내역서" xfId="3380" xr:uid="{00000000-0005-0000-0000-0000260D0000}"/>
    <cellStyle name="_대연동 견적서" xfId="3381" xr:uid="{00000000-0005-0000-0000-0000270D0000}"/>
    <cellStyle name="_대전대학교 병원동,연구동 신축공사-제출내역" xfId="3382" xr:uid="{00000000-0005-0000-0000-0000280D0000}"/>
    <cellStyle name="_대전망운용국 대수선 전기공사+개요" xfId="3383" xr:uid="{00000000-0005-0000-0000-0000290D0000}"/>
    <cellStyle name="_도급내역서" xfId="3384" xr:uid="{00000000-0005-0000-0000-00002A0D0000}"/>
    <cellStyle name="_동경" xfId="3385" xr:uid="{00000000-0005-0000-0000-00002B0D0000}"/>
    <cellStyle name="_동목포전화국제4회기성청구서" xfId="3386" xr:uid="{00000000-0005-0000-0000-00002C0D0000}"/>
    <cellStyle name="_마전파일사전공사-수정" xfId="3387" xr:uid="{00000000-0005-0000-0000-00002D0D0000}"/>
    <cellStyle name="_모형-내역서(12)" xfId="3388" xr:uid="{00000000-0005-0000-0000-00002E0D0000}"/>
    <cellStyle name="_반도체 하반기CI Plan 06.07.13_회로" xfId="3389" xr:uid="{00000000-0005-0000-0000-00002F0D0000}"/>
    <cellStyle name="_발주설계서(2003년)" xfId="3390" xr:uid="{00000000-0005-0000-0000-0000300D0000}"/>
    <cellStyle name="_방송관급내역서" xfId="3391" xr:uid="{00000000-0005-0000-0000-0000310D0000}"/>
    <cellStyle name="_배관수량산출" xfId="3392" xr:uid="{00000000-0005-0000-0000-0000320D0000}"/>
    <cellStyle name="_변경내역서 -3" xfId="3393" xr:uid="{00000000-0005-0000-0000-0000330D0000}"/>
    <cellStyle name="_별첨(계획서및실적서양식)" xfId="3394" xr:uid="{00000000-0005-0000-0000-0000340D0000}"/>
    <cellStyle name="_별첨(계획서및실적서양식)_1" xfId="3395" xr:uid="{00000000-0005-0000-0000-0000350D0000}"/>
    <cellStyle name="_보강사전(검토)" xfId="3396" xr:uid="{00000000-0005-0000-0000-0000360D0000}"/>
    <cellStyle name="_복사본 global선적(060202)" xfId="3397" xr:uid="{00000000-0005-0000-0000-0000370D0000}"/>
    <cellStyle name="_봉림고교 교사신축(최종)" xfId="3398" xr:uid="{00000000-0005-0000-0000-0000380D0000}"/>
    <cellStyle name="_봉림고교 교사신축(최종)-참고용" xfId="3399" xr:uid="{00000000-0005-0000-0000-0000390D0000}"/>
    <cellStyle name="_부산공무원연수원 06(1).08.07" xfId="3400" xr:uid="{00000000-0005-0000-0000-00003A0D0000}"/>
    <cellStyle name="_부산박물관 자동제어 교체 내역서" xfId="3401" xr:uid="{00000000-0005-0000-0000-00003B0D0000}"/>
    <cellStyle name="_부서별 추가 개선 금액_구매팀송부" xfId="3402" xr:uid="{00000000-0005-0000-0000-00003C0D0000}"/>
    <cellStyle name="_분당정자동파라곤주상복합공사비(재검토I-SPACE수준)6-M.H" xfId="3403" xr:uid="{00000000-0005-0000-0000-00003D0D0000}"/>
    <cellStyle name="_사전공사 - 대치아파트 1차 (02.11.08)" xfId="3404" xr:uid="{00000000-0005-0000-0000-00003E0D0000}"/>
    <cellStyle name="_사전공사 - 대치아파트 1차 (02.11.08)_BM(전기)-동남권-현대산업개발" xfId="3405" xr:uid="{00000000-0005-0000-0000-00003F0D0000}"/>
    <cellStyle name="_사전공사 - 대치아파트 1차 (02.11.08)_송도파일" xfId="3406" xr:uid="{00000000-0005-0000-0000-0000400D0000}"/>
    <cellStyle name="_사전공사 - 대치아파트 1차 (02.11.08)_송도파일_BM(전기)-동남권-현대산업개발" xfId="3407" xr:uid="{00000000-0005-0000-0000-0000410D0000}"/>
    <cellStyle name="_사전공사 - 대치아파트 1차 (02.11.08)_일주파일" xfId="3408" xr:uid="{00000000-0005-0000-0000-0000420D0000}"/>
    <cellStyle name="_사전공사 - 대치아파트 1차 (02.11.08)_일주파일_BM(전기)-동남권-현대산업개발" xfId="3409" xr:uid="{00000000-0005-0000-0000-0000430D0000}"/>
    <cellStyle name="_사전공사 - 대치아파트 1차 (02.11.08)_파일공사" xfId="3410" xr:uid="{00000000-0005-0000-0000-0000440D0000}"/>
    <cellStyle name="_사전공사 - 대치아파트 1차 (02.11.08)_파일공사(30M)" xfId="3411" xr:uid="{00000000-0005-0000-0000-0000450D0000}"/>
    <cellStyle name="_사전공사 - 대치아파트 1차 (02.11.08)_파일공사(30M)_BM(전기)-동남권-현대산업개발" xfId="3412" xr:uid="{00000000-0005-0000-0000-0000460D0000}"/>
    <cellStyle name="_사전공사 - 대치아파트 1차 (02.11.08)_파일공사_BM(전기)-동남권-현대산업개발" xfId="3413" xr:uid="{00000000-0005-0000-0000-0000470D0000}"/>
    <cellStyle name="_사전공사 - 대치아파트 2차 (02.10.24)" xfId="3414" xr:uid="{00000000-0005-0000-0000-0000480D0000}"/>
    <cellStyle name="_사전공사 - 대치아파트 2차 (02.10.24)_BM(전기)-동남권-현대산업개발" xfId="3415" xr:uid="{00000000-0005-0000-0000-0000490D0000}"/>
    <cellStyle name="_사전공사 - 대치아파트 2차 (02.10.24)_송도파일" xfId="3416" xr:uid="{00000000-0005-0000-0000-00004A0D0000}"/>
    <cellStyle name="_사전공사 - 대치아파트 2차 (02.10.24)_송도파일_BM(전기)-동남권-현대산업개발" xfId="3417" xr:uid="{00000000-0005-0000-0000-00004B0D0000}"/>
    <cellStyle name="_사전공사 - 대치아파트 2차 (02.10.24)_일주파일" xfId="3418" xr:uid="{00000000-0005-0000-0000-00004C0D0000}"/>
    <cellStyle name="_사전공사 - 대치아파트 2차 (02.10.24)_일주파일_BM(전기)-동남권-현대산업개발" xfId="3419" xr:uid="{00000000-0005-0000-0000-00004D0D0000}"/>
    <cellStyle name="_사전공사 - 대치아파트 2차 (02.10.24)_파일공사" xfId="3420" xr:uid="{00000000-0005-0000-0000-00004E0D0000}"/>
    <cellStyle name="_사전공사 - 대치아파트 2차 (02.10.24)_파일공사(30M)" xfId="3421" xr:uid="{00000000-0005-0000-0000-00004F0D0000}"/>
    <cellStyle name="_사전공사 - 대치아파트 2차 (02.10.24)_파일공사(30M)_BM(전기)-동남권-현대산업개발" xfId="3422" xr:uid="{00000000-0005-0000-0000-0000500D0000}"/>
    <cellStyle name="_사전공사 - 대치아파트 2차 (02.10.24)_파일공사_BM(전기)-동남권-현대산업개발" xfId="3423" xr:uid="{00000000-0005-0000-0000-0000510D0000}"/>
    <cellStyle name="_사전공사 검토양식" xfId="3424" xr:uid="{00000000-0005-0000-0000-0000520D0000}"/>
    <cellStyle name="_사전공사(토목본사검토) " xfId="3425" xr:uid="{00000000-0005-0000-0000-0000530D0000}"/>
    <cellStyle name="_사전공사(토목본사검토) _BM(전기)-동남권-현대산업개발" xfId="3426" xr:uid="{00000000-0005-0000-0000-0000540D0000}"/>
    <cellStyle name="_사전공사(토목본사검토) _송도파일" xfId="3427" xr:uid="{00000000-0005-0000-0000-0000550D0000}"/>
    <cellStyle name="_사전공사(토목본사검토) _송도파일_BM(전기)-동남권-현대산업개발" xfId="3428" xr:uid="{00000000-0005-0000-0000-0000560D0000}"/>
    <cellStyle name="_사전공사(토목본사검토) _일주파일" xfId="3429" xr:uid="{00000000-0005-0000-0000-0000570D0000}"/>
    <cellStyle name="_사전공사(토목본사검토) _일주파일_BM(전기)-동남권-현대산업개발" xfId="3430" xr:uid="{00000000-0005-0000-0000-0000580D0000}"/>
    <cellStyle name="_사전공사(토목본사검토) _파일공사" xfId="3431" xr:uid="{00000000-0005-0000-0000-0000590D0000}"/>
    <cellStyle name="_사전공사(토목본사검토) _파일공사(30M)" xfId="3432" xr:uid="{00000000-0005-0000-0000-00005A0D0000}"/>
    <cellStyle name="_사전공사(토목본사검토) _파일공사(30M)_BM(전기)-동남권-현대산업개발" xfId="3433" xr:uid="{00000000-0005-0000-0000-00005B0D0000}"/>
    <cellStyle name="_사전공사(토목본사검토) _파일공사_BM(전기)-동남권-현대산업개발" xfId="3434" xr:uid="{00000000-0005-0000-0000-00005C0D0000}"/>
    <cellStyle name="_사전공사(토목본사검토) _파일사전공사본사최종" xfId="3435" xr:uid="{00000000-0005-0000-0000-00005D0D0000}"/>
    <cellStyle name="_사전공사(토목본사검토) _파일사전공사본사최종_BM(전기)-동남권-현대산업개발" xfId="3436" xr:uid="{00000000-0005-0000-0000-00005E0D0000}"/>
    <cellStyle name="_사전원가심의1" xfId="3437" xr:uid="{00000000-0005-0000-0000-00005F0D0000}"/>
    <cellStyle name="_사전원가심의1_00.공사비분석(실행대비)" xfId="3438" xr:uid="{00000000-0005-0000-0000-0000600D0000}"/>
    <cellStyle name="_사전원가심의1_01(1).부천동양파라곤 실행내역(041129,실행검토)" xfId="3439" xr:uid="{00000000-0005-0000-0000-0000610D0000}"/>
    <cellStyle name="_사전원가심의1_01)평촌그라테아가실행내역(2003.02.10~)" xfId="3440" xr:uid="{00000000-0005-0000-0000-0000620D0000}"/>
    <cellStyle name="_사전원가심의1_01)평촌그라테아가실행내역(2003.02.10~)_01(1).부천동양파라곤 실행내역(041129,실행검토)" xfId="3441" xr:uid="{00000000-0005-0000-0000-0000630D0000}"/>
    <cellStyle name="_사전원가심의1_01)평촌그라테아가실행내역(2003.02.10~)_01.논현로얄팰리스 실행내역(040322)" xfId="3442" xr:uid="{00000000-0005-0000-0000-0000640D0000}"/>
    <cellStyle name="_사전원가심의1_01)평촌그라테아가실행내역(2003.02.10~)_041122 부천시 원미구 상동 542-3,4번기 주상복합(모델하우스,2층오피스텔6실 근생화,기계재견적)" xfId="3443" xr:uid="{00000000-0005-0000-0000-0000650D0000}"/>
    <cellStyle name="_사전원가심의1_01)평촌그라테아가실행내역(2003.02.10~)_견적실행내역" xfId="3444" xr:uid="{00000000-0005-0000-0000-0000660D0000}"/>
    <cellStyle name="_사전원가심의1_01)평촌그라테아가실행내역(2003.02.10~)_청담동견적실행" xfId="3445" xr:uid="{00000000-0005-0000-0000-0000670D0000}"/>
    <cellStyle name="_사전원가심의1_01.논현로얄팰리스 실행내역(040322)" xfId="3446" xr:uid="{00000000-0005-0000-0000-0000680D0000}"/>
    <cellStyle name="_사전원가심의1_01.도급실행내역서-서교동한강트레벨(030325)" xfId="3447" xr:uid="{00000000-0005-0000-0000-0000690D0000}"/>
    <cellStyle name="_사전원가심의1_01.도급실행내역서-서교동한강트레벨(030325)_01(1).부천동양파라곤 실행내역(041129,실행검토)" xfId="3448" xr:uid="{00000000-0005-0000-0000-00006A0D0000}"/>
    <cellStyle name="_사전원가심의1_01.도급실행내역서-서교동한강트레벨(030325)_01.논현로얄팰리스 실행내역(040322)" xfId="3449" xr:uid="{00000000-0005-0000-0000-00006B0D0000}"/>
    <cellStyle name="_사전원가심의1_01.도급실행내역서-서교동한강트레벨(030325)_견적실행내역" xfId="3450" xr:uid="{00000000-0005-0000-0000-00006C0D0000}"/>
    <cellStyle name="_사전원가심의1_01.도급실행내역서-서교동한강트레벨(030325)_청담동견적실행" xfId="3451" xr:uid="{00000000-0005-0000-0000-00006D0D0000}"/>
    <cellStyle name="_사전원가심의1_01.실행내역서-목동(02.08.23)" xfId="3452" xr:uid="{00000000-0005-0000-0000-00006E0D0000}"/>
    <cellStyle name="_사전원가심의1_01.실행내역서-목동(02.08.23)_01(1).부천동양파라곤 실행내역(041129,실행검토)" xfId="3453" xr:uid="{00000000-0005-0000-0000-00006F0D0000}"/>
    <cellStyle name="_사전원가심의1_01.실행내역서-목동(02.08.23)_041122 부천시 원미구 상동 542-3,4번기 주상복합(모델하우스,2층오피스텔6실 근생화,기계재견적)" xfId="3454" xr:uid="{00000000-0005-0000-0000-0000700D0000}"/>
    <cellStyle name="_사전원가심의1_01.실행내역서-목동(02.08.23)_050615 토산관광지구 휴양콘도미니엄 2차(제주 샤인빌2차)" xfId="3455" xr:uid="{00000000-0005-0000-0000-0000710D0000}"/>
    <cellStyle name="_사전원가심의1_01.실행내역서-목동(02.08.23)_청담동견적실행" xfId="3456" xr:uid="{00000000-0005-0000-0000-0000720D0000}"/>
    <cellStyle name="_사전원가심의1_01.실행내역서-목동파라곤(02.08.23)" xfId="3457" xr:uid="{00000000-0005-0000-0000-0000730D0000}"/>
    <cellStyle name="_사전원가심의1_01.실행내역서-목동파라곤(02.08.23)_01(1).부천동양파라곤 실행내역(041129,실행검토)" xfId="3458" xr:uid="{00000000-0005-0000-0000-0000740D0000}"/>
    <cellStyle name="_사전원가심의1_01.실행내역서-목동파라곤(02.08.23)_01.논현로얄팰리스 실행내역(040322)" xfId="3459" xr:uid="{00000000-0005-0000-0000-0000750D0000}"/>
    <cellStyle name="_사전원가심의1_01.실행내역서-목동파라곤(02.08.23)_041122 부천시 원미구 상동 542-3,4번기 주상복합(모델하우스,2층오피스텔6실 근생화,기계재견적)" xfId="3460" xr:uid="{00000000-0005-0000-0000-0000760D0000}"/>
    <cellStyle name="_사전원가심의1_01.실행내역서-목동파라곤(02.08.23)_050615 토산관광지구 휴양콘도미니엄 2차(제주 샤인빌2차)" xfId="3461" xr:uid="{00000000-0005-0000-0000-0000770D0000}"/>
    <cellStyle name="_사전원가심의1_01.실행내역서-목동파라곤(02.08.23)_견적실행내역" xfId="3462" xr:uid="{00000000-0005-0000-0000-0000780D0000}"/>
    <cellStyle name="_사전원가심의1_01.실행내역서-목동파라곤(02.08.23)_청담동견적실행" xfId="3463" xr:uid="{00000000-0005-0000-0000-0000790D0000}"/>
    <cellStyle name="_사전원가심의1_01.실행내역서-목동파라곤(032222)11,133,596,622" xfId="3464" xr:uid="{00000000-0005-0000-0000-00007A0D0000}"/>
    <cellStyle name="_사전원가심의1_01.실행내역서-목동파라곤(032222)11,133,596,622_01(1).부천동양파라곤 실행내역(041129,실행검토)" xfId="3465" xr:uid="{00000000-0005-0000-0000-00007B0D0000}"/>
    <cellStyle name="_사전원가심의1_01.실행내역서-목동파라곤(032222)11,133,596,622_01.논현로얄팰리스 실행내역(040322)" xfId="3466" xr:uid="{00000000-0005-0000-0000-00007C0D0000}"/>
    <cellStyle name="_사전원가심의1_01.실행내역서-목동파라곤(032222)11,133,596,622_견적실행내역" xfId="3467" xr:uid="{00000000-0005-0000-0000-00007D0D0000}"/>
    <cellStyle name="_사전원가심의1_01.실행내역서-목동파라곤(032222)11,133,596,622_청담동견적실행" xfId="3468" xr:uid="{00000000-0005-0000-0000-00007E0D0000}"/>
    <cellStyle name="_사전원가심의1_01.실행도급내역서(2002.06.18.)-미금" xfId="3469" xr:uid="{00000000-0005-0000-0000-00007F0D0000}"/>
    <cellStyle name="_사전원가심의1_02.논현동파라곤아파트신축공사(가실행)-인건비재정리" xfId="3470" xr:uid="{00000000-0005-0000-0000-0000800D0000}"/>
    <cellStyle name="_사전원가심의1_02.논현동파라곤아파트신축공사(가실행)-인건비재정리_00.공사비분석(실행대비)" xfId="3471" xr:uid="{00000000-0005-0000-0000-0000810D0000}"/>
    <cellStyle name="_사전원가심의1_02.논현동파라곤아파트신축공사(가실행)-인건비재정리_01(1).부천동양파라곤 실행내역(041129,실행검토)" xfId="3472" xr:uid="{00000000-0005-0000-0000-0000820D0000}"/>
    <cellStyle name="_사전원가심의1_02.논현동파라곤아파트신축공사(가실행)-인건비재정리_01)평촌그라테아가실행내역(2003.02.10~)" xfId="3473" xr:uid="{00000000-0005-0000-0000-0000830D0000}"/>
    <cellStyle name="_사전원가심의1_02.논현동파라곤아파트신축공사(가실행)-인건비재정리_01)평촌그라테아가실행내역(2003.02.10~)_01(1).부천동양파라곤 실행내역(041129,실행검토)" xfId="3474" xr:uid="{00000000-0005-0000-0000-0000840D0000}"/>
    <cellStyle name="_사전원가심의1_02.논현동파라곤아파트신축공사(가실행)-인건비재정리_01)평촌그라테아가실행내역(2003.02.10~)_01.논현로얄팰리스 실행내역(040322)" xfId="3475"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6" xr:uid="{00000000-0005-0000-0000-0000860D0000}"/>
    <cellStyle name="_사전원가심의1_02.논현동파라곤아파트신축공사(가실행)-인건비재정리_01)평촌그라테아가실행내역(2003.02.10~)_견적실행내역" xfId="3477" xr:uid="{00000000-0005-0000-0000-0000870D0000}"/>
    <cellStyle name="_사전원가심의1_02.논현동파라곤아파트신축공사(가실행)-인건비재정리_01)평촌그라테아가실행내역(2003.02.10~)_청담동견적실행" xfId="3478" xr:uid="{00000000-0005-0000-0000-0000880D0000}"/>
    <cellStyle name="_사전원가심의1_02.논현동파라곤아파트신축공사(가실행)-인건비재정리_01.논현로얄팰리스 실행내역(040322)" xfId="3479" xr:uid="{00000000-0005-0000-0000-0000890D0000}"/>
    <cellStyle name="_사전원가심의1_02.논현동파라곤아파트신축공사(가실행)-인건비재정리_041122 부천시 원미구 상동 542-3,4번기 주상복합(모델하우스,2층오피스텔6실 근생화,기계재견적)" xfId="3480" xr:uid="{00000000-0005-0000-0000-00008A0D0000}"/>
    <cellStyle name="_사전원가심의1_02.논현동파라곤아파트신축공사(가실행)-인건비재정리_050615 토산관광지구 휴양콘도미니엄 2차(제주 샤인빌2차)" xfId="3481" xr:uid="{00000000-0005-0000-0000-00008B0D0000}"/>
    <cellStyle name="_사전원가심의1_02.논현동파라곤아파트신축공사(가실행)-인건비재정리_견적실행내역" xfId="3482" xr:uid="{00000000-0005-0000-0000-00008C0D0000}"/>
    <cellStyle name="_사전원가심의1_02.논현동파라곤아파트신축공사(가실행)-인건비재정리_정산내역서-평촌트레벨(기계설비)" xfId="3483" xr:uid="{00000000-0005-0000-0000-00008D0D0000}"/>
    <cellStyle name="_사전원가심의1_02.논현동파라곤아파트신축공사(가실행)-인건비재정리_청담동견적실행" xfId="3484" xr:uid="{00000000-0005-0000-0000-00008E0D0000}"/>
    <cellStyle name="_사전원가심의1_021117 방배동K아파트(992-8)" xfId="3485" xr:uid="{00000000-0005-0000-0000-00008F0D0000}"/>
    <cellStyle name="_사전원가심의1_021117 방배동K아파트(992-8)_01(1).부천동양파라곤 실행내역(041129,실행검토)" xfId="3486" xr:uid="{00000000-0005-0000-0000-0000900D0000}"/>
    <cellStyle name="_사전원가심의1_021117 방배동K아파트(992-8)_021127 방배동K아파트(992-8)-재" xfId="3487" xr:uid="{00000000-0005-0000-0000-0000910D0000}"/>
    <cellStyle name="_사전원가심의1_021117 방배동K아파트(992-8)_021127 방배동K아파트(992-8)-재_01(1).부천동양파라곤 실행내역(041129,실행검토)" xfId="3488" xr:uid="{00000000-0005-0000-0000-0000920D0000}"/>
    <cellStyle name="_사전원가심의1_021117 방배동K아파트(992-8)_021127 방배동K아파트(992-8)-재_041122 부천시 원미구 상동 542-3,4번기 주상복합(모델하우스,2층오피스텔6실 근생화,기계재견적)" xfId="3489" xr:uid="{00000000-0005-0000-0000-0000930D0000}"/>
    <cellStyle name="_사전원가심의1_021117 방배동K아파트(992-8)_021127 방배동K아파트(992-8)-재_050615 토산관광지구 휴양콘도미니엄 2차(제주 샤인빌2차)" xfId="3490" xr:uid="{00000000-0005-0000-0000-0000940D0000}"/>
    <cellStyle name="_사전원가심의1_021117 방배동K아파트(992-8)_021127 방배동K아파트(992-8)-재_청담동견적실행" xfId="3491" xr:uid="{00000000-0005-0000-0000-0000950D0000}"/>
    <cellStyle name="_사전원가심의1_021117 방배동K아파트(992-8)_021217 방배동K아파트(992-8)-상품기획안" xfId="3492" xr:uid="{00000000-0005-0000-0000-0000960D0000}"/>
    <cellStyle name="_사전원가심의1_021117 방배동K아파트(992-8)_021217 방배동K아파트(992-8)-상품기획안_01(1).부천동양파라곤 실행내역(041129,실행검토)" xfId="3493" xr:uid="{00000000-0005-0000-0000-0000970D0000}"/>
    <cellStyle name="_사전원가심의1_021117 방배동K아파트(992-8)_021217 방배동K아파트(992-8)-상품기획안_041122 부천시 원미구 상동 542-3,4번기 주상복합(모델하우스,2층오피스텔6실 근생화,기계재견적)" xfId="3494" xr:uid="{00000000-0005-0000-0000-0000980D0000}"/>
    <cellStyle name="_사전원가심의1_021117 방배동K아파트(992-8)_021217 방배동K아파트(992-8)-상품기획안_050615 토산관광지구 휴양콘도미니엄 2차(제주 샤인빌2차)" xfId="3495" xr:uid="{00000000-0005-0000-0000-0000990D0000}"/>
    <cellStyle name="_사전원가심의1_021117 방배동K아파트(992-8)_021217 방배동K아파트(992-8)-상품기획안_청담동견적실행" xfId="3496" xr:uid="{00000000-0005-0000-0000-00009A0D0000}"/>
    <cellStyle name="_사전원가심의1_021117 방배동K아파트(992-8)_030225 방배동K아파트(992-8)-상품기획 M.H" xfId="3497" xr:uid="{00000000-0005-0000-0000-00009B0D0000}"/>
    <cellStyle name="_사전원가심의1_021117 방배동K아파트(992-8)_030225 방배동K아파트(992-8)-상품기획 M.H_01(1).부천동양파라곤 실행내역(041129,실행검토)" xfId="3498" xr:uid="{00000000-0005-0000-0000-00009C0D0000}"/>
    <cellStyle name="_사전원가심의1_021117 방배동K아파트(992-8)_030225 방배동K아파트(992-8)-상품기획 M.H_041122 부천시 원미구 상동 542-3,4번기 주상복합(모델하우스,2층오피스텔6실 근생화,기계재견적)" xfId="3499" xr:uid="{00000000-0005-0000-0000-00009D0D0000}"/>
    <cellStyle name="_사전원가심의1_021117 방배동K아파트(992-8)_030225 방배동K아파트(992-8)-상품기획 M.H_050615 토산관광지구 휴양콘도미니엄 2차(제주 샤인빌2차)" xfId="3500" xr:uid="{00000000-0005-0000-0000-00009E0D0000}"/>
    <cellStyle name="_사전원가심의1_021117 방배동K아파트(992-8)_030225 방배동K아파트(992-8)-상품기획 M.H_청담동견적실행" xfId="3501" xr:uid="{00000000-0005-0000-0000-00009F0D0000}"/>
    <cellStyle name="_사전원가심의1_021117 방배동K아파트(992-8)_041122 부천시 원미구 상동 542-3,4번기 주상복합(모델하우스,2층오피스텔6실 근생화,기계재견적)" xfId="3502" xr:uid="{00000000-0005-0000-0000-0000A00D0000}"/>
    <cellStyle name="_사전원가심의1_021117 방배동K아파트(992-8)_050615 토산관광지구 휴양콘도미니엄 2차(제주 샤인빌2차)" xfId="3503" xr:uid="{00000000-0005-0000-0000-0000A10D0000}"/>
    <cellStyle name="_사전원가심의1_021117 방배동K아파트(992-8)_청담동견적실행" xfId="3504" xr:uid="{00000000-0005-0000-0000-0000A20D0000}"/>
    <cellStyle name="_사전원가심의1_03.도급,실행내역서-가양동(2002.08.29)" xfId="3505" xr:uid="{00000000-0005-0000-0000-0000A30D0000}"/>
    <cellStyle name="_사전원가심의1_03.도급,실행내역서-가양동(2002.08.29)_01(1).부천동양파라곤 실행내역(041129,실행검토)" xfId="3506" xr:uid="{00000000-0005-0000-0000-0000A40D0000}"/>
    <cellStyle name="_사전원가심의1_03.도급,실행내역서-가양동(2002.08.29)_01.논현로얄팰리스 실행내역(040322)" xfId="3507" xr:uid="{00000000-0005-0000-0000-0000A50D0000}"/>
    <cellStyle name="_사전원가심의1_03.도급,실행내역서-가양동(2002.08.29)_01.도급,실행내역서-가양동(2002.08.29)" xfId="3508" xr:uid="{00000000-0005-0000-0000-0000A60D0000}"/>
    <cellStyle name="_사전원가심의1_03.도급,실행내역서-가양동(2002.08.29)_01.도급,실행내역서-가양동(2002.08.29)_01(1).부천동양파라곤 실행내역(041129,실행검토)" xfId="3509" xr:uid="{00000000-0005-0000-0000-0000A70D0000}"/>
    <cellStyle name="_사전원가심의1_03.도급,실행내역서-가양동(2002.08.29)_01.도급,실행내역서-가양동(2002.08.29)_01.논현로얄팰리스 실행내역(040322)" xfId="3510" xr:uid="{00000000-0005-0000-0000-0000A80D0000}"/>
    <cellStyle name="_사전원가심의1_03.도급,실행내역서-가양동(2002.08.29)_01.도급,실행내역서-가양동(2002.08.29)_견적실행내역" xfId="3511" xr:uid="{00000000-0005-0000-0000-0000A90D0000}"/>
    <cellStyle name="_사전원가심의1_03.도급,실행내역서-가양동(2002.08.29)_01.도급,실행내역서-가양동(2002.08.29)_청담동견적실행" xfId="3512" xr:uid="{00000000-0005-0000-0000-0000AA0D0000}"/>
    <cellStyle name="_사전원가심의1_03.도급,실행내역서-가양동(2002.08.29)_견적실행내역" xfId="3513" xr:uid="{00000000-0005-0000-0000-0000AB0D0000}"/>
    <cellStyle name="_사전원가심의1_03.도급,실행내역서-가양동(2002.08.29)_청담동견적실행" xfId="3514" xr:uid="{00000000-0005-0000-0000-0000AC0D0000}"/>
    <cellStyle name="_사전원가심의1_03.파크뷰도급실행내역 02.02.15" xfId="3515" xr:uid="{00000000-0005-0000-0000-0000AD0D0000}"/>
    <cellStyle name="_사전원가심의1_03.파크뷰도급실행내역 02.02.15_01(1).부천동양파라곤 실행내역(041129,실행검토)" xfId="3516" xr:uid="{00000000-0005-0000-0000-0000AE0D0000}"/>
    <cellStyle name="_사전원가심의1_03.파크뷰도급실행내역 02.02.15_01)평촌그라테아가실행내역(2003.02.10~)" xfId="3517" xr:uid="{00000000-0005-0000-0000-0000AF0D0000}"/>
    <cellStyle name="_사전원가심의1_03.파크뷰도급실행내역 02.02.15_01)평촌그라테아가실행내역(2003.02.10~)_01(1).부천동양파라곤 실행내역(041129,실행검토)" xfId="3518" xr:uid="{00000000-0005-0000-0000-0000B00D0000}"/>
    <cellStyle name="_사전원가심의1_03.파크뷰도급실행내역 02.02.15_01)평촌그라테아가실행내역(2003.02.10~)_01.논현로얄팰리스 실행내역(040322)" xfId="3519"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0" xr:uid="{00000000-0005-0000-0000-0000B20D0000}"/>
    <cellStyle name="_사전원가심의1_03.파크뷰도급실행내역 02.02.15_01)평촌그라테아가실행내역(2003.02.10~)_견적실행내역" xfId="3521" xr:uid="{00000000-0005-0000-0000-0000B30D0000}"/>
    <cellStyle name="_사전원가심의1_03.파크뷰도급실행내역 02.02.15_01)평촌그라테아가실행내역(2003.02.10~)_청담동견적실행" xfId="3522" xr:uid="{00000000-0005-0000-0000-0000B40D0000}"/>
    <cellStyle name="_사전원가심의1_03.파크뷰도급실행내역 02.02.15_01.논현로얄팰리스 실행내역(040322)" xfId="3523" xr:uid="{00000000-0005-0000-0000-0000B50D0000}"/>
    <cellStyle name="_사전원가심의1_03.파크뷰도급실행내역 02.02.15_03.파크뷰도급실행내역 02.04.02" xfId="3524" xr:uid="{00000000-0005-0000-0000-0000B60D0000}"/>
    <cellStyle name="_사전원가심의1_03.파크뷰도급실행내역 02.02.15_03.파크뷰도급실행내역 02.04.02_01(1).부천동양파라곤 실행내역(041129,실행검토)" xfId="3525" xr:uid="{00000000-0005-0000-0000-0000B70D0000}"/>
    <cellStyle name="_사전원가심의1_03.파크뷰도급실행내역 02.02.15_03.파크뷰도급실행내역 02.04.02_01)평촌그라테아가실행내역(2003.02.10~)" xfId="3526" xr:uid="{00000000-0005-0000-0000-0000B80D0000}"/>
    <cellStyle name="_사전원가심의1_03.파크뷰도급실행내역 02.02.15_03.파크뷰도급실행내역 02.04.02_01)평촌그라테아가실행내역(2003.02.10~)_01(1).부천동양파라곤 실행내역(041129,실행검토)" xfId="3527" xr:uid="{00000000-0005-0000-0000-0000B90D0000}"/>
    <cellStyle name="_사전원가심의1_03.파크뷰도급실행내역 02.02.15_03.파크뷰도급실행내역 02.04.02_01)평촌그라테아가실행내역(2003.02.10~)_01.논현로얄팰리스 실행내역(040322)" xfId="3528"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29" xr:uid="{00000000-0005-0000-0000-0000BB0D0000}"/>
    <cellStyle name="_사전원가심의1_03.파크뷰도급실행내역 02.02.15_03.파크뷰도급실행내역 02.04.02_01)평촌그라테아가실행내역(2003.02.10~)_견적실행내역" xfId="3530" xr:uid="{00000000-0005-0000-0000-0000BC0D0000}"/>
    <cellStyle name="_사전원가심의1_03.파크뷰도급실행내역 02.02.15_03.파크뷰도급실행내역 02.04.02_01)평촌그라테아가실행내역(2003.02.10~)_청담동견적실행" xfId="3531" xr:uid="{00000000-0005-0000-0000-0000BD0D0000}"/>
    <cellStyle name="_사전원가심의1_03.파크뷰도급실행내역 02.02.15_03.파크뷰도급실행내역 02.04.02_01.논현로얄팰리스 실행내역(040322)" xfId="3532" xr:uid="{00000000-0005-0000-0000-0000BE0D0000}"/>
    <cellStyle name="_사전원가심의1_03.파크뷰도급실행내역 02.02.15_03.파크뷰도급실행내역 02.04.02_041122 부천시 원미구 상동 542-3,4번기 주상복합(모델하우스,2층오피스텔6실 근생화,기계재견적)" xfId="3533" xr:uid="{00000000-0005-0000-0000-0000BF0D0000}"/>
    <cellStyle name="_사전원가심의1_03.파크뷰도급실행내역 02.02.15_03.파크뷰도급실행내역 02.04.02_050615 토산관광지구 휴양콘도미니엄 2차(제주 샤인빌2차)" xfId="3534" xr:uid="{00000000-0005-0000-0000-0000C00D0000}"/>
    <cellStyle name="_사전원가심의1_03.파크뷰도급실행내역 02.02.15_03.파크뷰도급실행내역 02.04.02_견적실행내역" xfId="3535" xr:uid="{00000000-0005-0000-0000-0000C10D0000}"/>
    <cellStyle name="_사전원가심의1_03.파크뷰도급실행내역 02.02.15_03.파크뷰도급실행내역 02.04.02_견적실행양식" xfId="3536" xr:uid="{00000000-0005-0000-0000-0000C20D0000}"/>
    <cellStyle name="_사전원가심의1_03.파크뷰도급실행내역 02.02.15_03.파크뷰도급실행내역 02.04.02_문래동파라곤현장설명(위생,소화)-현장작성" xfId="3537" xr:uid="{00000000-0005-0000-0000-0000C30D0000}"/>
    <cellStyle name="_사전원가심의1_03.파크뷰도급실행내역 02.02.15_03.파크뷰도급실행내역 02.04.02_문래동파라곤현장설명(위생,소화)-현장작성_01(1).부천동양파라곤 실행내역(041129,실행검토)" xfId="3538" xr:uid="{00000000-0005-0000-0000-0000C40D0000}"/>
    <cellStyle name="_사전원가심의1_03.파크뷰도급실행내역 02.02.15_03.파크뷰도급실행내역 02.04.02_문래동파라곤현장설명(위생,소화)-현장작성_01.논현로얄팰리스 실행내역(040322)" xfId="3539" xr:uid="{00000000-0005-0000-0000-0000C50D0000}"/>
    <cellStyle name="_사전원가심의1_03.파크뷰도급실행내역 02.02.15_03.파크뷰도급실행내역 02.04.02_문래동파라곤현장설명(위생,소화)-현장작성_청담동견적실행" xfId="3540" xr:uid="{00000000-0005-0000-0000-0000C60D0000}"/>
    <cellStyle name="_사전원가심의1_03.파크뷰도급실행내역 02.02.15_03.파크뷰도급실행내역 02.04.02_분당정자동동양파라곤(ABC블럭설비도급실행)" xfId="3541" xr:uid="{00000000-0005-0000-0000-0000C70D0000}"/>
    <cellStyle name="_사전원가심의1_03.파크뷰도급실행내역 02.02.15_03.파크뷰도급실행내역 02.04.02_분당정자동동양파라곤(ABC블럭설비도급실행)_01(1).부천동양파라곤 실행내역(041129,실행검토)" xfId="3542"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3"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4" xr:uid="{00000000-0005-0000-0000-0000CA0D0000}"/>
    <cellStyle name="_사전원가심의1_03.파크뷰도급실행내역 02.02.15_03.파크뷰도급실행내역 02.04.02_분당정자동동양파라곤(ABC블럭설비도급실행)_청담동견적실행" xfId="3545" xr:uid="{00000000-0005-0000-0000-0000CB0D0000}"/>
    <cellStyle name="_사전원가심의1_03.파크뷰도급실행내역 02.02.15_03.파크뷰도급실행내역 02.04.02_분당정자동동양파라곤(ABC블럭설비도급실행)-검토" xfId="3546" xr:uid="{00000000-0005-0000-0000-0000CC0D0000}"/>
    <cellStyle name="_사전원가심의1_03.파크뷰도급실행내역 02.02.15_03.파크뷰도급실행내역 02.04.02_분당정자동동양파라곤(ABC블럭설비도급실행)-검토_01(1).부천동양파라곤 실행내역(041129,실행검토)" xfId="3547"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8"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49" xr:uid="{00000000-0005-0000-0000-0000CF0D0000}"/>
    <cellStyle name="_사전원가심의1_03.파크뷰도급실행내역 02.02.15_03.파크뷰도급실행내역 02.04.02_분당정자동동양파라곤(ABC블럭설비도급실행)-검토_청담동견적실행" xfId="3550" xr:uid="{00000000-0005-0000-0000-0000D00D0000}"/>
    <cellStyle name="_사전원가심의1_03.파크뷰도급실행내역 02.02.15_03.파크뷰도급실행내역 02.04.02_숭인동실행" xfId="3551" xr:uid="{00000000-0005-0000-0000-0000D10D0000}"/>
    <cellStyle name="_사전원가심의1_03.파크뷰도급실행내역 02.02.15_03.파크뷰도급실행내역 02.04.02_정산내역서-평촌트레벨(기계설비)" xfId="3552" xr:uid="{00000000-0005-0000-0000-0000D20D0000}"/>
    <cellStyle name="_사전원가심의1_03.파크뷰도급실행내역 02.02.15_03.파크뷰도급실행내역 02.04.02_청담동견적실행" xfId="3553" xr:uid="{00000000-0005-0000-0000-0000D30D0000}"/>
    <cellStyle name="_사전원가심의1_03.파크뷰도급실행내역 02.02.15_03.파크뷰도급실행내역 02.04.02_현장설명서-종로숭인동파라빌1" xfId="3554" xr:uid="{00000000-0005-0000-0000-0000D40D0000}"/>
    <cellStyle name="_사전원가심의1_03.파크뷰도급실행내역 02.02.15_041122 부천시 원미구 상동 542-3,4번기 주상복합(모델하우스,2층오피스텔6실 근생화,기계재견적)" xfId="3555" xr:uid="{00000000-0005-0000-0000-0000D50D0000}"/>
    <cellStyle name="_사전원가심의1_03.파크뷰도급실행내역 02.02.15_050615 토산관광지구 휴양콘도미니엄 2차(제주 샤인빌2차)" xfId="3556" xr:uid="{00000000-0005-0000-0000-0000D60D0000}"/>
    <cellStyle name="_사전원가심의1_03.파크뷰도급실행내역 02.02.15_견적실행내역" xfId="3557" xr:uid="{00000000-0005-0000-0000-0000D70D0000}"/>
    <cellStyle name="_사전원가심의1_03.파크뷰도급실행내역 02.02.15_견적실행양식" xfId="3558" xr:uid="{00000000-0005-0000-0000-0000D80D0000}"/>
    <cellStyle name="_사전원가심의1_03.파크뷰도급실행내역 02.02.15_문래동파라곤현장설명(위생,소화)-현장작성" xfId="3559" xr:uid="{00000000-0005-0000-0000-0000D90D0000}"/>
    <cellStyle name="_사전원가심의1_03.파크뷰도급실행내역 02.02.15_문래동파라곤현장설명(위생,소화)-현장작성_01(1).부천동양파라곤 실행내역(041129,실행검토)" xfId="3560" xr:uid="{00000000-0005-0000-0000-0000DA0D0000}"/>
    <cellStyle name="_사전원가심의1_03.파크뷰도급실행내역 02.02.15_문래동파라곤현장설명(위생,소화)-현장작성_01.논현로얄팰리스 실행내역(040322)" xfId="3561" xr:uid="{00000000-0005-0000-0000-0000DB0D0000}"/>
    <cellStyle name="_사전원가심의1_03.파크뷰도급실행내역 02.02.15_문래동파라곤현장설명(위생,소화)-현장작성_청담동견적실행" xfId="3562" xr:uid="{00000000-0005-0000-0000-0000DC0D0000}"/>
    <cellStyle name="_사전원가심의1_03.파크뷰도급실행내역 02.02.15_분당정자동동양파라곤(ABC블럭설비도급실행)" xfId="3563" xr:uid="{00000000-0005-0000-0000-0000DD0D0000}"/>
    <cellStyle name="_사전원가심의1_03.파크뷰도급실행내역 02.02.15_분당정자동동양파라곤(ABC블럭설비도급실행)_01(1).부천동양파라곤 실행내역(041129,실행검토)" xfId="3564"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5" xr:uid="{00000000-0005-0000-0000-0000DF0D0000}"/>
    <cellStyle name="_사전원가심의1_03.파크뷰도급실행내역 02.02.15_분당정자동동양파라곤(ABC블럭설비도급실행)_050615 토산관광지구 휴양콘도미니엄 2차(제주 샤인빌2차)" xfId="3566" xr:uid="{00000000-0005-0000-0000-0000E00D0000}"/>
    <cellStyle name="_사전원가심의1_03.파크뷰도급실행내역 02.02.15_분당정자동동양파라곤(ABC블럭설비도급실행)_청담동견적실행" xfId="3567" xr:uid="{00000000-0005-0000-0000-0000E10D0000}"/>
    <cellStyle name="_사전원가심의1_03.파크뷰도급실행내역 02.02.15_분당정자동동양파라곤(ABC블럭설비도급실행)-검토" xfId="3568" xr:uid="{00000000-0005-0000-0000-0000E20D0000}"/>
    <cellStyle name="_사전원가심의1_03.파크뷰도급실행내역 02.02.15_분당정자동동양파라곤(ABC블럭설비도급실행)-검토_01(1).부천동양파라곤 실행내역(041129,실행검토)" xfId="3569"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0" xr:uid="{00000000-0005-0000-0000-0000E40D0000}"/>
    <cellStyle name="_사전원가심의1_03.파크뷰도급실행내역 02.02.15_분당정자동동양파라곤(ABC블럭설비도급실행)-검토_050615 토산관광지구 휴양콘도미니엄 2차(제주 샤인빌2차)" xfId="3571" xr:uid="{00000000-0005-0000-0000-0000E50D0000}"/>
    <cellStyle name="_사전원가심의1_03.파크뷰도급실행내역 02.02.15_분당정자동동양파라곤(ABC블럭설비도급실행)-검토_청담동견적실행" xfId="3572" xr:uid="{00000000-0005-0000-0000-0000E60D0000}"/>
    <cellStyle name="_사전원가심의1_03.파크뷰도급실행내역 02.02.15_숭인동실행" xfId="3573" xr:uid="{00000000-0005-0000-0000-0000E70D0000}"/>
    <cellStyle name="_사전원가심의1_03.파크뷰도급실행내역 02.02.15_정산내역서-평촌트레벨(기계설비)" xfId="3574" xr:uid="{00000000-0005-0000-0000-0000E80D0000}"/>
    <cellStyle name="_사전원가심의1_03.파크뷰도급실행내역 02.02.15_청담동견적실행" xfId="3575" xr:uid="{00000000-0005-0000-0000-0000E90D0000}"/>
    <cellStyle name="_사전원가심의1_03.파크뷰도급실행내역 02.02.15_현장설명서-종로숭인동파라빌1" xfId="3576" xr:uid="{00000000-0005-0000-0000-0000EA0D0000}"/>
    <cellStyle name="_사전원가심의1_03.파크뷰도급실행내역 02.04.02" xfId="3577" xr:uid="{00000000-0005-0000-0000-0000EB0D0000}"/>
    <cellStyle name="_사전원가심의1_03.파크뷰도급실행내역 02.04.02_01(1).부천동양파라곤 실행내역(041129,실행검토)" xfId="3578" xr:uid="{00000000-0005-0000-0000-0000EC0D0000}"/>
    <cellStyle name="_사전원가심의1_03.파크뷰도급실행내역 02.04.02_01)평촌그라테아가실행내역(2003.02.10~)" xfId="3579" xr:uid="{00000000-0005-0000-0000-0000ED0D0000}"/>
    <cellStyle name="_사전원가심의1_03.파크뷰도급실행내역 02.04.02_01)평촌그라테아가실행내역(2003.02.10~)_01(1).부천동양파라곤 실행내역(041129,실행검토)" xfId="3580" xr:uid="{00000000-0005-0000-0000-0000EE0D0000}"/>
    <cellStyle name="_사전원가심의1_03.파크뷰도급실행내역 02.04.02_01)평촌그라테아가실행내역(2003.02.10~)_01.논현로얄팰리스 실행내역(040322)" xfId="3581"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2" xr:uid="{00000000-0005-0000-0000-0000F00D0000}"/>
    <cellStyle name="_사전원가심의1_03.파크뷰도급실행내역 02.04.02_01)평촌그라테아가실행내역(2003.02.10~)_견적실행내역" xfId="3583" xr:uid="{00000000-0005-0000-0000-0000F10D0000}"/>
    <cellStyle name="_사전원가심의1_03.파크뷰도급실행내역 02.04.02_01)평촌그라테아가실행내역(2003.02.10~)_청담동견적실행" xfId="3584" xr:uid="{00000000-0005-0000-0000-0000F20D0000}"/>
    <cellStyle name="_사전원가심의1_03.파크뷰도급실행내역 02.04.02_01.논현로얄팰리스 실행내역(040322)" xfId="3585" xr:uid="{00000000-0005-0000-0000-0000F30D0000}"/>
    <cellStyle name="_사전원가심의1_03.파크뷰도급실행내역 02.04.02_03.파크뷰도급실행내역 02.04.02" xfId="3586" xr:uid="{00000000-0005-0000-0000-0000F40D0000}"/>
    <cellStyle name="_사전원가심의1_03.파크뷰도급실행내역 02.04.02_03.파크뷰도급실행내역 02.04.02_01(1).부천동양파라곤 실행내역(041129,실행검토)" xfId="3587" xr:uid="{00000000-0005-0000-0000-0000F50D0000}"/>
    <cellStyle name="_사전원가심의1_03.파크뷰도급실행내역 02.04.02_03.파크뷰도급실행내역 02.04.02_01)평촌그라테아가실행내역(2003.02.10~)" xfId="3588" xr:uid="{00000000-0005-0000-0000-0000F60D0000}"/>
    <cellStyle name="_사전원가심의1_03.파크뷰도급실행내역 02.04.02_03.파크뷰도급실행내역 02.04.02_01)평촌그라테아가실행내역(2003.02.10~)_01(1).부천동양파라곤 실행내역(041129,실행검토)" xfId="3589" xr:uid="{00000000-0005-0000-0000-0000F70D0000}"/>
    <cellStyle name="_사전원가심의1_03.파크뷰도급실행내역 02.04.02_03.파크뷰도급실행내역 02.04.02_01)평촌그라테아가실행내역(2003.02.10~)_01.논현로얄팰리스 실행내역(040322)" xfId="3590"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1" xr:uid="{00000000-0005-0000-0000-0000F90D0000}"/>
    <cellStyle name="_사전원가심의1_03.파크뷰도급실행내역 02.04.02_03.파크뷰도급실행내역 02.04.02_01)평촌그라테아가실행내역(2003.02.10~)_견적실행내역" xfId="3592" xr:uid="{00000000-0005-0000-0000-0000FA0D0000}"/>
    <cellStyle name="_사전원가심의1_03.파크뷰도급실행내역 02.04.02_03.파크뷰도급실행내역 02.04.02_01)평촌그라테아가실행내역(2003.02.10~)_청담동견적실행" xfId="3593" xr:uid="{00000000-0005-0000-0000-0000FB0D0000}"/>
    <cellStyle name="_사전원가심의1_03.파크뷰도급실행내역 02.04.02_03.파크뷰도급실행내역 02.04.02_01.논현로얄팰리스 실행내역(040322)" xfId="3594" xr:uid="{00000000-0005-0000-0000-0000FC0D0000}"/>
    <cellStyle name="_사전원가심의1_03.파크뷰도급실행내역 02.04.02_03.파크뷰도급실행내역 02.04.02_041122 부천시 원미구 상동 542-3,4번기 주상복합(모델하우스,2층오피스텔6실 근생화,기계재견적)" xfId="3595" xr:uid="{00000000-0005-0000-0000-0000FD0D0000}"/>
    <cellStyle name="_사전원가심의1_03.파크뷰도급실행내역 02.04.02_03.파크뷰도급실행내역 02.04.02_050615 토산관광지구 휴양콘도미니엄 2차(제주 샤인빌2차)" xfId="3596" xr:uid="{00000000-0005-0000-0000-0000FE0D0000}"/>
    <cellStyle name="_사전원가심의1_03.파크뷰도급실행내역 02.04.02_03.파크뷰도급실행내역 02.04.02_견적실행내역" xfId="3597" xr:uid="{00000000-0005-0000-0000-0000FF0D0000}"/>
    <cellStyle name="_사전원가심의1_03.파크뷰도급실행내역 02.04.02_03.파크뷰도급실행내역 02.04.02_견적실행양식" xfId="3598" xr:uid="{00000000-0005-0000-0000-0000000E0000}"/>
    <cellStyle name="_사전원가심의1_03.파크뷰도급실행내역 02.04.02_03.파크뷰도급실행내역 02.04.02_문래동파라곤현장설명(위생,소화)-현장작성" xfId="3599" xr:uid="{00000000-0005-0000-0000-0000010E0000}"/>
    <cellStyle name="_사전원가심의1_03.파크뷰도급실행내역 02.04.02_03.파크뷰도급실행내역 02.04.02_문래동파라곤현장설명(위생,소화)-현장작성_01(1).부천동양파라곤 실행내역(041129,실행검토)" xfId="3600" xr:uid="{00000000-0005-0000-0000-0000020E0000}"/>
    <cellStyle name="_사전원가심의1_03.파크뷰도급실행내역 02.04.02_03.파크뷰도급실행내역 02.04.02_문래동파라곤현장설명(위생,소화)-현장작성_01.논현로얄팰리스 실행내역(040322)" xfId="3601" xr:uid="{00000000-0005-0000-0000-0000030E0000}"/>
    <cellStyle name="_사전원가심의1_03.파크뷰도급실행내역 02.04.02_03.파크뷰도급실행내역 02.04.02_문래동파라곤현장설명(위생,소화)-현장작성_청담동견적실행" xfId="3602" xr:uid="{00000000-0005-0000-0000-0000040E0000}"/>
    <cellStyle name="_사전원가심의1_03.파크뷰도급실행내역 02.04.02_03.파크뷰도급실행내역 02.04.02_분당정자동동양파라곤(ABC블럭설비도급실행)" xfId="3603" xr:uid="{00000000-0005-0000-0000-0000050E0000}"/>
    <cellStyle name="_사전원가심의1_03.파크뷰도급실행내역 02.04.02_03.파크뷰도급실행내역 02.04.02_분당정자동동양파라곤(ABC블럭설비도급실행)_01(1).부천동양파라곤 실행내역(041129,실행검토)" xfId="3604"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5"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6" xr:uid="{00000000-0005-0000-0000-0000080E0000}"/>
    <cellStyle name="_사전원가심의1_03.파크뷰도급실행내역 02.04.02_03.파크뷰도급실행내역 02.04.02_분당정자동동양파라곤(ABC블럭설비도급실행)_청담동견적실행" xfId="3607" xr:uid="{00000000-0005-0000-0000-0000090E0000}"/>
    <cellStyle name="_사전원가심의1_03.파크뷰도급실행내역 02.04.02_03.파크뷰도급실행내역 02.04.02_분당정자동동양파라곤(ABC블럭설비도급실행)-검토" xfId="3608" xr:uid="{00000000-0005-0000-0000-00000A0E0000}"/>
    <cellStyle name="_사전원가심의1_03.파크뷰도급실행내역 02.04.02_03.파크뷰도급실행내역 02.04.02_분당정자동동양파라곤(ABC블럭설비도급실행)-검토_01(1).부천동양파라곤 실행내역(041129,실행검토)" xfId="3609"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0"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1" xr:uid="{00000000-0005-0000-0000-00000D0E0000}"/>
    <cellStyle name="_사전원가심의1_03.파크뷰도급실행내역 02.04.02_03.파크뷰도급실행내역 02.04.02_분당정자동동양파라곤(ABC블럭설비도급실행)-검토_청담동견적실행" xfId="3612" xr:uid="{00000000-0005-0000-0000-00000E0E0000}"/>
    <cellStyle name="_사전원가심의1_03.파크뷰도급실행내역 02.04.02_03.파크뷰도급실행내역 02.04.02_숭인동실행" xfId="3613" xr:uid="{00000000-0005-0000-0000-00000F0E0000}"/>
    <cellStyle name="_사전원가심의1_03.파크뷰도급실행내역 02.04.02_03.파크뷰도급실행내역 02.04.02_정산내역서-평촌트레벨(기계설비)" xfId="3614" xr:uid="{00000000-0005-0000-0000-0000100E0000}"/>
    <cellStyle name="_사전원가심의1_03.파크뷰도급실행내역 02.04.02_03.파크뷰도급실행내역 02.04.02_청담동견적실행" xfId="3615" xr:uid="{00000000-0005-0000-0000-0000110E0000}"/>
    <cellStyle name="_사전원가심의1_03.파크뷰도급실행내역 02.04.02_03.파크뷰도급실행내역 02.04.02_현장설명서-종로숭인동파라빌1" xfId="3616" xr:uid="{00000000-0005-0000-0000-0000120E0000}"/>
    <cellStyle name="_사전원가심의1_03.파크뷰도급실행내역 02.04.02_041122 부천시 원미구 상동 542-3,4번기 주상복합(모델하우스,2층오피스텔6실 근생화,기계재견적)" xfId="3617" xr:uid="{00000000-0005-0000-0000-0000130E0000}"/>
    <cellStyle name="_사전원가심의1_03.파크뷰도급실행내역 02.04.02_050615 토산관광지구 휴양콘도미니엄 2차(제주 샤인빌2차)" xfId="3618" xr:uid="{00000000-0005-0000-0000-0000140E0000}"/>
    <cellStyle name="_사전원가심의1_03.파크뷰도급실행내역 02.04.02_견적실행내역" xfId="3619" xr:uid="{00000000-0005-0000-0000-0000150E0000}"/>
    <cellStyle name="_사전원가심의1_03.파크뷰도급실행내역 02.04.02_견적실행양식" xfId="3620" xr:uid="{00000000-0005-0000-0000-0000160E0000}"/>
    <cellStyle name="_사전원가심의1_03.파크뷰도급실행내역 02.04.02_문래동파라곤현장설명(위생,소화)-현장작성" xfId="3621" xr:uid="{00000000-0005-0000-0000-0000170E0000}"/>
    <cellStyle name="_사전원가심의1_03.파크뷰도급실행내역 02.04.02_문래동파라곤현장설명(위생,소화)-현장작성_01(1).부천동양파라곤 실행내역(041129,실행검토)" xfId="3622" xr:uid="{00000000-0005-0000-0000-0000180E0000}"/>
    <cellStyle name="_사전원가심의1_03.파크뷰도급실행내역 02.04.02_문래동파라곤현장설명(위생,소화)-현장작성_01.논현로얄팰리스 실행내역(040322)" xfId="3623" xr:uid="{00000000-0005-0000-0000-0000190E0000}"/>
    <cellStyle name="_사전원가심의1_03.파크뷰도급실행내역 02.04.02_문래동파라곤현장설명(위생,소화)-현장작성_청담동견적실행" xfId="3624" xr:uid="{00000000-0005-0000-0000-00001A0E0000}"/>
    <cellStyle name="_사전원가심의1_03.파크뷰도급실행내역 02.04.02_분당정자동동양파라곤(ABC블럭설비도급실행)" xfId="3625" xr:uid="{00000000-0005-0000-0000-00001B0E0000}"/>
    <cellStyle name="_사전원가심의1_03.파크뷰도급실행내역 02.04.02_분당정자동동양파라곤(ABC블럭설비도급실행)_01(1).부천동양파라곤 실행내역(041129,실행검토)" xfId="3626"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7" xr:uid="{00000000-0005-0000-0000-00001D0E0000}"/>
    <cellStyle name="_사전원가심의1_03.파크뷰도급실행내역 02.04.02_분당정자동동양파라곤(ABC블럭설비도급실행)_050615 토산관광지구 휴양콘도미니엄 2차(제주 샤인빌2차)" xfId="3628" xr:uid="{00000000-0005-0000-0000-00001E0E0000}"/>
    <cellStyle name="_사전원가심의1_03.파크뷰도급실행내역 02.04.02_분당정자동동양파라곤(ABC블럭설비도급실행)_청담동견적실행" xfId="3629" xr:uid="{00000000-0005-0000-0000-00001F0E0000}"/>
    <cellStyle name="_사전원가심의1_03.파크뷰도급실행내역 02.04.02_분당정자동동양파라곤(ABC블럭설비도급실행)-검토" xfId="3630" xr:uid="{00000000-0005-0000-0000-0000200E0000}"/>
    <cellStyle name="_사전원가심의1_03.파크뷰도급실행내역 02.04.02_분당정자동동양파라곤(ABC블럭설비도급실행)-검토_01(1).부천동양파라곤 실행내역(041129,실행검토)" xfId="3631"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2" xr:uid="{00000000-0005-0000-0000-0000220E0000}"/>
    <cellStyle name="_사전원가심의1_03.파크뷰도급실행내역 02.04.02_분당정자동동양파라곤(ABC블럭설비도급실행)-검토_050615 토산관광지구 휴양콘도미니엄 2차(제주 샤인빌2차)" xfId="3633" xr:uid="{00000000-0005-0000-0000-0000230E0000}"/>
    <cellStyle name="_사전원가심의1_03.파크뷰도급실행내역 02.04.02_분당정자동동양파라곤(ABC블럭설비도급실행)-검토_청담동견적실행" xfId="3634" xr:uid="{00000000-0005-0000-0000-0000240E0000}"/>
    <cellStyle name="_사전원가심의1_03.파크뷰도급실행내역 02.04.02_숭인동실행" xfId="3635" xr:uid="{00000000-0005-0000-0000-0000250E0000}"/>
    <cellStyle name="_사전원가심의1_03.파크뷰도급실행내역 02.04.02_정산내역서-평촌트레벨(기계설비)" xfId="3636" xr:uid="{00000000-0005-0000-0000-0000260E0000}"/>
    <cellStyle name="_사전원가심의1_03.파크뷰도급실행내역 02.04.02_청담동견적실행" xfId="3637" xr:uid="{00000000-0005-0000-0000-0000270E0000}"/>
    <cellStyle name="_사전원가심의1_03.파크뷰도급실행내역 02.04.02_현장설명서-종로숭인동파라빌1" xfId="3638" xr:uid="{00000000-0005-0000-0000-0000280E0000}"/>
    <cellStyle name="_사전원가심의1_041122 부천시 원미구 상동 542-3,4번기 주상복합(모델하우스,2층오피스텔6실 근생화,기계재견적)" xfId="3639" xr:uid="{00000000-0005-0000-0000-0000290E0000}"/>
    <cellStyle name="_사전원가심의1_050615 토산관광지구 휴양콘도미니엄 2차(제주 샤인빌2차)" xfId="3640" xr:uid="{00000000-0005-0000-0000-00002A0E0000}"/>
    <cellStyle name="_사전원가심의1_06)미금실행도급내역서(2002.06.18.)-설비최종출력,결재용" xfId="3641" xr:uid="{00000000-0005-0000-0000-00002B0E0000}"/>
    <cellStyle name="_사전원가심의1_06)미금실행도급내역서(2002.06.18.)-설비최종출력,결재용_01(1).부천동양파라곤 실행내역(041129,실행검토)" xfId="3642" xr:uid="{00000000-0005-0000-0000-00002C0E0000}"/>
    <cellStyle name="_사전원가심의1_06)미금실행도급내역서(2002.06.18.)-설비최종출력,결재용_01.논현로얄팰리스 실행내역(040322)" xfId="3643" xr:uid="{00000000-0005-0000-0000-00002D0E0000}"/>
    <cellStyle name="_사전원가심의1_06)미금실행도급내역서(2002.06.18.)-설비최종출력,결재용_041122 부천시 원미구 상동 542-3,4번기 주상복합(모델하우스,2층오피스텔6실 근생화,기계재견적)" xfId="3644" xr:uid="{00000000-0005-0000-0000-00002E0E0000}"/>
    <cellStyle name="_사전원가심의1_06)미금실행도급내역서(2002.06.18.)-설비최종출력,결재용_견적실행내역" xfId="3645" xr:uid="{00000000-0005-0000-0000-00002F0E0000}"/>
    <cellStyle name="_사전원가심의1_06)미금실행도급내역서(2002.06.18.)-설비최종출력,결재용_청담동견적실행" xfId="3646" xr:uid="{00000000-0005-0000-0000-0000300E0000}"/>
    <cellStyle name="_사전원가심의1_08-2)목동파라곤기계설비가실행내역-신대리검토(02.07.30)" xfId="3647" xr:uid="{00000000-0005-0000-0000-0000310E0000}"/>
    <cellStyle name="_사전원가심의1_08-2)목동파라곤기계설비가실행내역-신대리검토(02.07.30)_01(1).부천동양파라곤 실행내역(041129,실행검토)" xfId="3648" xr:uid="{00000000-0005-0000-0000-0000320E0000}"/>
    <cellStyle name="_사전원가심의1_08-2)목동파라곤기계설비가실행내역-신대리검토(02.07.30)_01.논현로얄팰리스 실행내역(040322)" xfId="3649" xr:uid="{00000000-0005-0000-0000-0000330E0000}"/>
    <cellStyle name="_사전원가심의1_08-2)목동파라곤기계설비가실행내역-신대리검토(02.07.30)_041122 부천시 원미구 상동 542-3,4번기 주상복합(모델하우스,2층오피스텔6실 근생화,기계재견적)" xfId="3650" xr:uid="{00000000-0005-0000-0000-0000340E0000}"/>
    <cellStyle name="_사전원가심의1_08-2)목동파라곤기계설비가실행내역-신대리검토(02.07.30)_050615 토산관광지구 휴양콘도미니엄 2차(제주 샤인빌2차)" xfId="3651" xr:uid="{00000000-0005-0000-0000-0000350E0000}"/>
    <cellStyle name="_사전원가심의1_08-2)목동파라곤기계설비가실행내역-신대리검토(02.07.30)_견적실행내역" xfId="3652" xr:uid="{00000000-0005-0000-0000-0000360E0000}"/>
    <cellStyle name="_사전원가심의1_08-2)목동파라곤기계설비가실행내역-신대리검토(02.07.30)_청담동견적실행" xfId="3653" xr:uid="{00000000-0005-0000-0000-0000370E0000}"/>
    <cellStyle name="_사전원가심의1_11분당파크뷰(도급-실행-02.15)" xfId="3654" xr:uid="{00000000-0005-0000-0000-0000380E0000}"/>
    <cellStyle name="_사전원가심의1_11분당파크뷰(도급-실행-02.15)_01(1).부천동양파라곤 실행내역(041129,실행검토)" xfId="3655" xr:uid="{00000000-0005-0000-0000-0000390E0000}"/>
    <cellStyle name="_사전원가심의1_11분당파크뷰(도급-실행-02.15)_01)평촌그라테아가실행내역(2003.02.10~)" xfId="3656" xr:uid="{00000000-0005-0000-0000-00003A0E0000}"/>
    <cellStyle name="_사전원가심의1_11분당파크뷰(도급-실행-02.15)_01)평촌그라테아가실행내역(2003.02.10~)_01(1).부천동양파라곤 실행내역(041129,실행검토)" xfId="3657" xr:uid="{00000000-0005-0000-0000-00003B0E0000}"/>
    <cellStyle name="_사전원가심의1_11분당파크뷰(도급-실행-02.15)_01)평촌그라테아가실행내역(2003.02.10~)_01.논현로얄팰리스 실행내역(040322)" xfId="3658" xr:uid="{00000000-0005-0000-0000-00003C0E0000}"/>
    <cellStyle name="_사전원가심의1_11분당파크뷰(도급-실행-02.15)_01)평촌그라테아가실행내역(2003.02.10~)_041122 부천시 원미구 상동 542-3,4번기 주상복합(모델하우스,2층오피스텔6실 근생화,기계재견적)" xfId="3659" xr:uid="{00000000-0005-0000-0000-00003D0E0000}"/>
    <cellStyle name="_사전원가심의1_11분당파크뷰(도급-실행-02.15)_01)평촌그라테아가실행내역(2003.02.10~)_견적실행내역" xfId="3660" xr:uid="{00000000-0005-0000-0000-00003E0E0000}"/>
    <cellStyle name="_사전원가심의1_11분당파크뷰(도급-실행-02.15)_01)평촌그라테아가실행내역(2003.02.10~)_청담동견적실행" xfId="3661" xr:uid="{00000000-0005-0000-0000-00003F0E0000}"/>
    <cellStyle name="_사전원가심의1_11분당파크뷰(도급-실행-02.15)_01.논현로얄팰리스 실행내역(040322)" xfId="3662" xr:uid="{00000000-0005-0000-0000-0000400E0000}"/>
    <cellStyle name="_사전원가심의1_11분당파크뷰(도급-실행-02.15)_03.파크뷰도급실행내역 02.04.02" xfId="3663" xr:uid="{00000000-0005-0000-0000-0000410E0000}"/>
    <cellStyle name="_사전원가심의1_11분당파크뷰(도급-실행-02.15)_03.파크뷰도급실행내역 02.04.02_01(1).부천동양파라곤 실행내역(041129,실행검토)" xfId="3664" xr:uid="{00000000-0005-0000-0000-0000420E0000}"/>
    <cellStyle name="_사전원가심의1_11분당파크뷰(도급-실행-02.15)_03.파크뷰도급실행내역 02.04.02_01)평촌그라테아가실행내역(2003.02.10~)" xfId="3665" xr:uid="{00000000-0005-0000-0000-0000430E0000}"/>
    <cellStyle name="_사전원가심의1_11분당파크뷰(도급-실행-02.15)_03.파크뷰도급실행내역 02.04.02_01)평촌그라테아가실행내역(2003.02.10~)_01(1).부천동양파라곤 실행내역(041129,실행검토)" xfId="3666" xr:uid="{00000000-0005-0000-0000-0000440E0000}"/>
    <cellStyle name="_사전원가심의1_11분당파크뷰(도급-실행-02.15)_03.파크뷰도급실행내역 02.04.02_01)평촌그라테아가실행내역(2003.02.10~)_01.논현로얄팰리스 실행내역(040322)" xfId="3667"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8" xr:uid="{00000000-0005-0000-0000-0000460E0000}"/>
    <cellStyle name="_사전원가심의1_11분당파크뷰(도급-실행-02.15)_03.파크뷰도급실행내역 02.04.02_01)평촌그라테아가실행내역(2003.02.10~)_견적실행내역" xfId="3669" xr:uid="{00000000-0005-0000-0000-0000470E0000}"/>
    <cellStyle name="_사전원가심의1_11분당파크뷰(도급-실행-02.15)_03.파크뷰도급실행내역 02.04.02_01)평촌그라테아가실행내역(2003.02.10~)_청담동견적실행" xfId="3670" xr:uid="{00000000-0005-0000-0000-0000480E0000}"/>
    <cellStyle name="_사전원가심의1_11분당파크뷰(도급-실행-02.15)_03.파크뷰도급실행내역 02.04.02_01.논현로얄팰리스 실행내역(040322)" xfId="3671" xr:uid="{00000000-0005-0000-0000-0000490E0000}"/>
    <cellStyle name="_사전원가심의1_11분당파크뷰(도급-실행-02.15)_03.파크뷰도급실행내역 02.04.02_041122 부천시 원미구 상동 542-3,4번기 주상복합(모델하우스,2층오피스텔6실 근생화,기계재견적)" xfId="3672" xr:uid="{00000000-0005-0000-0000-00004A0E0000}"/>
    <cellStyle name="_사전원가심의1_11분당파크뷰(도급-실행-02.15)_03.파크뷰도급실행내역 02.04.02_050615 토산관광지구 휴양콘도미니엄 2차(제주 샤인빌2차)" xfId="3673" xr:uid="{00000000-0005-0000-0000-00004B0E0000}"/>
    <cellStyle name="_사전원가심의1_11분당파크뷰(도급-실행-02.15)_03.파크뷰도급실행내역 02.04.02_견적실행내역" xfId="3674" xr:uid="{00000000-0005-0000-0000-00004C0E0000}"/>
    <cellStyle name="_사전원가심의1_11분당파크뷰(도급-실행-02.15)_03.파크뷰도급실행내역 02.04.02_견적실행양식" xfId="3675" xr:uid="{00000000-0005-0000-0000-00004D0E0000}"/>
    <cellStyle name="_사전원가심의1_11분당파크뷰(도급-실행-02.15)_03.파크뷰도급실행내역 02.04.02_문래동파라곤현장설명(위생,소화)-현장작성" xfId="3676" xr:uid="{00000000-0005-0000-0000-00004E0E0000}"/>
    <cellStyle name="_사전원가심의1_11분당파크뷰(도급-실행-02.15)_03.파크뷰도급실행내역 02.04.02_문래동파라곤현장설명(위생,소화)-현장작성_01(1).부천동양파라곤 실행내역(041129,실행검토)" xfId="3677" xr:uid="{00000000-0005-0000-0000-00004F0E0000}"/>
    <cellStyle name="_사전원가심의1_11분당파크뷰(도급-실행-02.15)_03.파크뷰도급실행내역 02.04.02_문래동파라곤현장설명(위생,소화)-현장작성_01.논현로얄팰리스 실행내역(040322)" xfId="3678" xr:uid="{00000000-0005-0000-0000-0000500E0000}"/>
    <cellStyle name="_사전원가심의1_11분당파크뷰(도급-실행-02.15)_03.파크뷰도급실행내역 02.04.02_문래동파라곤현장설명(위생,소화)-현장작성_청담동견적실행" xfId="3679" xr:uid="{00000000-0005-0000-0000-0000510E0000}"/>
    <cellStyle name="_사전원가심의1_11분당파크뷰(도급-실행-02.15)_03.파크뷰도급실행내역 02.04.02_분당정자동동양파라곤(ABC블럭설비도급실행)" xfId="3680" xr:uid="{00000000-0005-0000-0000-0000520E0000}"/>
    <cellStyle name="_사전원가심의1_11분당파크뷰(도급-실행-02.15)_03.파크뷰도급실행내역 02.04.02_분당정자동동양파라곤(ABC블럭설비도급실행)_01(1).부천동양파라곤 실행내역(041129,실행검토)" xfId="3681"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2"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3" xr:uid="{00000000-0005-0000-0000-0000550E0000}"/>
    <cellStyle name="_사전원가심의1_11분당파크뷰(도급-실행-02.15)_03.파크뷰도급실행내역 02.04.02_분당정자동동양파라곤(ABC블럭설비도급실행)_청담동견적실행" xfId="3684" xr:uid="{00000000-0005-0000-0000-0000560E0000}"/>
    <cellStyle name="_사전원가심의1_11분당파크뷰(도급-실행-02.15)_03.파크뷰도급실행내역 02.04.02_분당정자동동양파라곤(ABC블럭설비도급실행)-검토" xfId="3685" xr:uid="{00000000-0005-0000-0000-0000570E0000}"/>
    <cellStyle name="_사전원가심의1_11분당파크뷰(도급-실행-02.15)_03.파크뷰도급실행내역 02.04.02_분당정자동동양파라곤(ABC블럭설비도급실행)-검토_01(1).부천동양파라곤 실행내역(041129,실행검토)" xfId="3686"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7"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8" xr:uid="{00000000-0005-0000-0000-00005A0E0000}"/>
    <cellStyle name="_사전원가심의1_11분당파크뷰(도급-실행-02.15)_03.파크뷰도급실행내역 02.04.02_분당정자동동양파라곤(ABC블럭설비도급실행)-검토_청담동견적실행" xfId="3689" xr:uid="{00000000-0005-0000-0000-00005B0E0000}"/>
    <cellStyle name="_사전원가심의1_11분당파크뷰(도급-실행-02.15)_03.파크뷰도급실행내역 02.04.02_숭인동실행" xfId="3690" xr:uid="{00000000-0005-0000-0000-00005C0E0000}"/>
    <cellStyle name="_사전원가심의1_11분당파크뷰(도급-실행-02.15)_03.파크뷰도급실행내역 02.04.02_정산내역서-평촌트레벨(기계설비)" xfId="3691" xr:uid="{00000000-0005-0000-0000-00005D0E0000}"/>
    <cellStyle name="_사전원가심의1_11분당파크뷰(도급-실행-02.15)_03.파크뷰도급실행내역 02.04.02_청담동견적실행" xfId="3692" xr:uid="{00000000-0005-0000-0000-00005E0E0000}"/>
    <cellStyle name="_사전원가심의1_11분당파크뷰(도급-실행-02.15)_03.파크뷰도급실행내역 02.04.02_현장설명서-종로숭인동파라빌1" xfId="3693" xr:uid="{00000000-0005-0000-0000-00005F0E0000}"/>
    <cellStyle name="_사전원가심의1_11분당파크뷰(도급-실행-02.15)_041122 부천시 원미구 상동 542-3,4번기 주상복합(모델하우스,2층오피스텔6실 근생화,기계재견적)" xfId="3694" xr:uid="{00000000-0005-0000-0000-0000600E0000}"/>
    <cellStyle name="_사전원가심의1_11분당파크뷰(도급-실행-02.15)_050615 토산관광지구 휴양콘도미니엄 2차(제주 샤인빌2차)" xfId="3695" xr:uid="{00000000-0005-0000-0000-0000610E0000}"/>
    <cellStyle name="_사전원가심의1_11분당파크뷰(도급-실행-02.15)_견적실행내역" xfId="3696" xr:uid="{00000000-0005-0000-0000-0000620E0000}"/>
    <cellStyle name="_사전원가심의1_11분당파크뷰(도급-실행-02.15)_견적실행양식" xfId="3697" xr:uid="{00000000-0005-0000-0000-0000630E0000}"/>
    <cellStyle name="_사전원가심의1_11분당파크뷰(도급-실행-02.15)_문래동파라곤현장설명(위생,소화)-현장작성" xfId="3698" xr:uid="{00000000-0005-0000-0000-0000640E0000}"/>
    <cellStyle name="_사전원가심의1_11분당파크뷰(도급-실행-02.15)_문래동파라곤현장설명(위생,소화)-현장작성_01(1).부천동양파라곤 실행내역(041129,실행검토)" xfId="3699" xr:uid="{00000000-0005-0000-0000-0000650E0000}"/>
    <cellStyle name="_사전원가심의1_11분당파크뷰(도급-실행-02.15)_문래동파라곤현장설명(위생,소화)-현장작성_01.논현로얄팰리스 실행내역(040322)" xfId="3700" xr:uid="{00000000-0005-0000-0000-0000660E0000}"/>
    <cellStyle name="_사전원가심의1_11분당파크뷰(도급-실행-02.15)_문래동파라곤현장설명(위생,소화)-현장작성_청담동견적실행" xfId="3701" xr:uid="{00000000-0005-0000-0000-0000670E0000}"/>
    <cellStyle name="_사전원가심의1_11분당파크뷰(도급-실행-02.15)_분당정자동동양파라곤(ABC블럭설비도급실행)" xfId="3702" xr:uid="{00000000-0005-0000-0000-0000680E0000}"/>
    <cellStyle name="_사전원가심의1_11분당파크뷰(도급-실행-02.15)_분당정자동동양파라곤(ABC블럭설비도급실행)_01(1).부천동양파라곤 실행내역(041129,실행검토)" xfId="3703"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4" xr:uid="{00000000-0005-0000-0000-00006A0E0000}"/>
    <cellStyle name="_사전원가심의1_11분당파크뷰(도급-실행-02.15)_분당정자동동양파라곤(ABC블럭설비도급실행)_050615 토산관광지구 휴양콘도미니엄 2차(제주 샤인빌2차)" xfId="3705" xr:uid="{00000000-0005-0000-0000-00006B0E0000}"/>
    <cellStyle name="_사전원가심의1_11분당파크뷰(도급-실행-02.15)_분당정자동동양파라곤(ABC블럭설비도급실행)_청담동견적실행" xfId="3706" xr:uid="{00000000-0005-0000-0000-00006C0E0000}"/>
    <cellStyle name="_사전원가심의1_11분당파크뷰(도급-실행-02.15)_분당정자동동양파라곤(ABC블럭설비도급실행)-검토" xfId="3707" xr:uid="{00000000-0005-0000-0000-00006D0E0000}"/>
    <cellStyle name="_사전원가심의1_11분당파크뷰(도급-실행-02.15)_분당정자동동양파라곤(ABC블럭설비도급실행)-검토_01(1).부천동양파라곤 실행내역(041129,실행검토)" xfId="3708"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09" xr:uid="{00000000-0005-0000-0000-00006F0E0000}"/>
    <cellStyle name="_사전원가심의1_11분당파크뷰(도급-실행-02.15)_분당정자동동양파라곤(ABC블럭설비도급실행)-검토_050615 토산관광지구 휴양콘도미니엄 2차(제주 샤인빌2차)" xfId="3710" xr:uid="{00000000-0005-0000-0000-0000700E0000}"/>
    <cellStyle name="_사전원가심의1_11분당파크뷰(도급-실행-02.15)_분당정자동동양파라곤(ABC블럭설비도급실행)-검토_청담동견적실행" xfId="3711" xr:uid="{00000000-0005-0000-0000-0000710E0000}"/>
    <cellStyle name="_사전원가심의1_11분당파크뷰(도급-실행-02.15)_숭인동실행" xfId="3712" xr:uid="{00000000-0005-0000-0000-0000720E0000}"/>
    <cellStyle name="_사전원가심의1_11분당파크뷰(도급-실행-02.15)_정산내역서-평촌트레벨(기계설비)" xfId="3713" xr:uid="{00000000-0005-0000-0000-0000730E0000}"/>
    <cellStyle name="_사전원가심의1_11분당파크뷰(도급-실행-02.15)_청담동견적실행" xfId="3714" xr:uid="{00000000-0005-0000-0000-0000740E0000}"/>
    <cellStyle name="_사전원가심의1_11분당파크뷰(도급-실행-02.15)_현장설명서-종로숭인동파라빌1" xfId="3715" xr:uid="{00000000-0005-0000-0000-0000750E0000}"/>
    <cellStyle name="_사전원가심의1_견적실행내역" xfId="3716" xr:uid="{00000000-0005-0000-0000-0000760E0000}"/>
    <cellStyle name="_사전원가심의1_견적실행양식" xfId="3717" xr:uid="{00000000-0005-0000-0000-0000770E0000}"/>
    <cellStyle name="_사전원가심의1_공사원가분석개편안" xfId="3718" xr:uid="{00000000-0005-0000-0000-0000780E0000}"/>
    <cellStyle name="_사전원가심의1_공사원가분석개편안_01(1).부천동양파라곤 실행내역(041129,실행검토)" xfId="3719" xr:uid="{00000000-0005-0000-0000-0000790E0000}"/>
    <cellStyle name="_사전원가심의1_공사원가분석개편안_01.논현로얄팰리스 실행내역(040322)" xfId="3720" xr:uid="{00000000-0005-0000-0000-00007A0E0000}"/>
    <cellStyle name="_사전원가심의1_공사원가분석개편안_01.도급,실행내역서-가양동(2002.08.29)" xfId="3721" xr:uid="{00000000-0005-0000-0000-00007B0E0000}"/>
    <cellStyle name="_사전원가심의1_공사원가분석개편안_01.도급,실행내역서-가양동(2002.08.29)_01(1).부천동양파라곤 실행내역(041129,실행검토)" xfId="3722" xr:uid="{00000000-0005-0000-0000-00007C0E0000}"/>
    <cellStyle name="_사전원가심의1_공사원가분석개편안_01.도급,실행내역서-가양동(2002.08.29)_01.논현로얄팰리스 실행내역(040322)" xfId="3723" xr:uid="{00000000-0005-0000-0000-00007D0E0000}"/>
    <cellStyle name="_사전원가심의1_공사원가분석개편안_01.도급,실행내역서-가양동(2002.08.29)_견적실행내역" xfId="3724" xr:uid="{00000000-0005-0000-0000-00007E0E0000}"/>
    <cellStyle name="_사전원가심의1_공사원가분석개편안_01.도급,실행내역서-가양동(2002.08.29)_청담동견적실행" xfId="3725" xr:uid="{00000000-0005-0000-0000-00007F0E0000}"/>
    <cellStyle name="_사전원가심의1_공사원가분석개편안_견적실행내역" xfId="3726" xr:uid="{00000000-0005-0000-0000-0000800E0000}"/>
    <cellStyle name="_사전원가심의1_공사원가분석개편안_청담동견적실행" xfId="3727" xr:uid="{00000000-0005-0000-0000-0000810E0000}"/>
    <cellStyle name="_사전원가심의1_도급,실행(02.2.16)" xfId="3728" xr:uid="{00000000-0005-0000-0000-0000820E0000}"/>
    <cellStyle name="_사전원가심의1_도급,실행(02.2.16)_00.공사비분석(실행대비)" xfId="3729" xr:uid="{00000000-0005-0000-0000-0000830E0000}"/>
    <cellStyle name="_사전원가심의1_도급,실행(02.2.16)_01(1).부천동양파라곤 실행내역(041129,실행검토)" xfId="3730" xr:uid="{00000000-0005-0000-0000-0000840E0000}"/>
    <cellStyle name="_사전원가심의1_도급,실행(02.2.16)_01)평촌그라테아가실행내역(2003.02.10~)" xfId="3731" xr:uid="{00000000-0005-0000-0000-0000850E0000}"/>
    <cellStyle name="_사전원가심의1_도급,실행(02.2.16)_01)평촌그라테아가실행내역(2003.02.10~)_01(1).부천동양파라곤 실행내역(041129,실행검토)" xfId="3732" xr:uid="{00000000-0005-0000-0000-0000860E0000}"/>
    <cellStyle name="_사전원가심의1_도급,실행(02.2.16)_01)평촌그라테아가실행내역(2003.02.10~)_01.논현로얄팰리스 실행내역(040322)" xfId="3733" xr:uid="{00000000-0005-0000-0000-0000870E0000}"/>
    <cellStyle name="_사전원가심의1_도급,실행(02.2.16)_01)평촌그라테아가실행내역(2003.02.10~)_041122 부천시 원미구 상동 542-3,4번기 주상복합(모델하우스,2층오피스텔6실 근생화,기계재견적)" xfId="3734" xr:uid="{00000000-0005-0000-0000-0000880E0000}"/>
    <cellStyle name="_사전원가심의1_도급,실행(02.2.16)_01)평촌그라테아가실행내역(2003.02.10~)_견적실행내역" xfId="3735" xr:uid="{00000000-0005-0000-0000-0000890E0000}"/>
    <cellStyle name="_사전원가심의1_도급,실행(02.2.16)_01)평촌그라테아가실행내역(2003.02.10~)_청담동견적실행" xfId="3736" xr:uid="{00000000-0005-0000-0000-00008A0E0000}"/>
    <cellStyle name="_사전원가심의1_도급,실행(02.2.16)_01.논현로얄팰리스 실행내역(040322)" xfId="3737" xr:uid="{00000000-0005-0000-0000-00008B0E0000}"/>
    <cellStyle name="_사전원가심의1_도급,실행(02.2.16)_01.실행내역서-목동파라곤(02.08.23)" xfId="3738" xr:uid="{00000000-0005-0000-0000-00008C0E0000}"/>
    <cellStyle name="_사전원가심의1_도급,실행(02.2.16)_01.실행내역서-목동파라곤(02.08.23)_01(1).부천동양파라곤 실행내역(041129,실행검토)" xfId="3739" xr:uid="{00000000-0005-0000-0000-00008D0E0000}"/>
    <cellStyle name="_사전원가심의1_도급,실행(02.2.16)_01.실행내역서-목동파라곤(02.08.23)_01.논현로얄팰리스 실행내역(040322)" xfId="3740" xr:uid="{00000000-0005-0000-0000-00008E0E0000}"/>
    <cellStyle name="_사전원가심의1_도급,실행(02.2.16)_01.실행내역서-목동파라곤(02.08.23)_041122 부천시 원미구 상동 542-3,4번기 주상복합(모델하우스,2층오피스텔6실 근생화,기계재견적)" xfId="3741" xr:uid="{00000000-0005-0000-0000-00008F0E0000}"/>
    <cellStyle name="_사전원가심의1_도급,실행(02.2.16)_01.실행내역서-목동파라곤(02.08.23)_050615 토산관광지구 휴양콘도미니엄 2차(제주 샤인빌2차)" xfId="3742" xr:uid="{00000000-0005-0000-0000-0000900E0000}"/>
    <cellStyle name="_사전원가심의1_도급,실행(02.2.16)_01.실행내역서-목동파라곤(02.08.23)_견적실행내역" xfId="3743" xr:uid="{00000000-0005-0000-0000-0000910E0000}"/>
    <cellStyle name="_사전원가심의1_도급,실행(02.2.16)_01.실행내역서-목동파라곤(02.08.23)_청담동견적실행" xfId="3744" xr:uid="{00000000-0005-0000-0000-0000920E0000}"/>
    <cellStyle name="_사전원가심의1_도급,실행(02.2.16)_020919 공사금액 변경-결재금액-절감방안" xfId="3745" xr:uid="{00000000-0005-0000-0000-0000930E0000}"/>
    <cellStyle name="_사전원가심의1_도급,실행(02.2.16)_020919 공사금액 변경-결재금액-절감방안_01(1).부천동양파라곤 실행내역(041129,실행검토)" xfId="3746" xr:uid="{00000000-0005-0000-0000-0000940E0000}"/>
    <cellStyle name="_사전원가심의1_도급,실행(02.2.16)_020919 공사금액 변경-결재금액-절감방안_041122 부천시 원미구 상동 542-3,4번기 주상복합(모델하우스,2층오피스텔6실 근생화,기계재견적)" xfId="3747" xr:uid="{00000000-0005-0000-0000-0000950E0000}"/>
    <cellStyle name="_사전원가심의1_도급,실행(02.2.16)_020919 공사금액 변경-결재금액-절감방안_050615 토산관광지구 휴양콘도미니엄 2차(제주 샤인빌2차)" xfId="3748" xr:uid="{00000000-0005-0000-0000-0000960E0000}"/>
    <cellStyle name="_사전원가심의1_도급,실행(02.2.16)_020919 공사금액 변경-결재금액-절감방안_청담동견적실행" xfId="3749" xr:uid="{00000000-0005-0000-0000-0000970E0000}"/>
    <cellStyle name="_사전원가심의1_도급,실행(02.2.16)_041122 부천시 원미구 상동 542-3,4번기 주상복합(모델하우스,2층오피스텔6실 근생화,기계재견적)" xfId="3750" xr:uid="{00000000-0005-0000-0000-0000980E0000}"/>
    <cellStyle name="_사전원가심의1_도급,실행(02.2.16)_050615 토산관광지구 휴양콘도미니엄 2차(제주 샤인빌2차)" xfId="3751" xr:uid="{00000000-0005-0000-0000-0000990E0000}"/>
    <cellStyle name="_사전원가심의1_도급,실행(02.2.16)_08-2)목동파라곤기계설비가실행내역-신대리검토(02.07.30)" xfId="3752" xr:uid="{00000000-0005-0000-0000-00009A0E0000}"/>
    <cellStyle name="_사전원가심의1_도급,실행(02.2.16)_08-2)목동파라곤기계설비가실행내역-신대리검토(02.07.30)_01(1).부천동양파라곤 실행내역(041129,실행검토)" xfId="3753" xr:uid="{00000000-0005-0000-0000-00009B0E0000}"/>
    <cellStyle name="_사전원가심의1_도급,실행(02.2.16)_08-2)목동파라곤기계설비가실행내역-신대리검토(02.07.30)_01.논현로얄팰리스 실행내역(040322)" xfId="3754"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5" xr:uid="{00000000-0005-0000-0000-00009D0E0000}"/>
    <cellStyle name="_사전원가심의1_도급,실행(02.2.16)_08-2)목동파라곤기계설비가실행내역-신대리검토(02.07.30)_050615 토산관광지구 휴양콘도미니엄 2차(제주 샤인빌2차)" xfId="3756" xr:uid="{00000000-0005-0000-0000-00009E0E0000}"/>
    <cellStyle name="_사전원가심의1_도급,실행(02.2.16)_08-2)목동파라곤기계설비가실행내역-신대리검토(02.07.30)_견적실행내역" xfId="3757" xr:uid="{00000000-0005-0000-0000-00009F0E0000}"/>
    <cellStyle name="_사전원가심의1_도급,실행(02.2.16)_08-2)목동파라곤기계설비가실행내역-신대리검토(02.07.30)_청담동견적실행" xfId="3758" xr:uid="{00000000-0005-0000-0000-0000A00E0000}"/>
    <cellStyle name="_사전원가심의1_도급,실행(02.2.16)_견적실행내역" xfId="3759" xr:uid="{00000000-0005-0000-0000-0000A10E0000}"/>
    <cellStyle name="_사전원가심의1_도급,실행(02.2.16)_문래동파라곤현장설명(위생,소화)-현장작성" xfId="3760" xr:uid="{00000000-0005-0000-0000-0000A20E0000}"/>
    <cellStyle name="_사전원가심의1_도급,실행(02.2.16)_문래동파라곤현장설명(위생,소화)-현장작성_01(1).부천동양파라곤 실행내역(041129,실행검토)" xfId="3761" xr:uid="{00000000-0005-0000-0000-0000A30E0000}"/>
    <cellStyle name="_사전원가심의1_도급,실행(02.2.16)_문래동파라곤현장설명(위생,소화)-현장작성_01.논현로얄팰리스 실행내역(040322)" xfId="3762" xr:uid="{00000000-0005-0000-0000-0000A40E0000}"/>
    <cellStyle name="_사전원가심의1_도급,실행(02.2.16)_문래동파라곤현장설명(위생,소화)-현장작성_청담동견적실행" xfId="3763" xr:uid="{00000000-0005-0000-0000-0000A50E0000}"/>
    <cellStyle name="_사전원가심의1_도급,실행(02.2.16)_정산내역서-평촌트레벨(기계설비)" xfId="3764" xr:uid="{00000000-0005-0000-0000-0000A60E0000}"/>
    <cellStyle name="_사전원가심의1_도급,실행(02.2.16)_청담동견적실행" xfId="3765" xr:uid="{00000000-0005-0000-0000-0000A70E0000}"/>
    <cellStyle name="_사전원가심의1_도급,실행(02.2.16)_현장설명서-종로숭인동파라빌1" xfId="3766" xr:uid="{00000000-0005-0000-0000-0000A80E0000}"/>
    <cellStyle name="_사전원가심의1_문래동파라곤현장설명(위생,소화)-현장작성" xfId="3767" xr:uid="{00000000-0005-0000-0000-0000A90E0000}"/>
    <cellStyle name="_사전원가심의1_문래동파라곤현장설명(위생,소화)-현장작성_01(1).부천동양파라곤 실행내역(041129,실행검토)" xfId="3768" xr:uid="{00000000-0005-0000-0000-0000AA0E0000}"/>
    <cellStyle name="_사전원가심의1_문래동파라곤현장설명(위생,소화)-현장작성_01.논현로얄팰리스 실행내역(040322)" xfId="3769" xr:uid="{00000000-0005-0000-0000-0000AB0E0000}"/>
    <cellStyle name="_사전원가심의1_문래동파라곤현장설명(위생,소화)-현장작성_청담동견적실행" xfId="3770" xr:uid="{00000000-0005-0000-0000-0000AC0E0000}"/>
    <cellStyle name="_사전원가심의1_분당정자동동양파라곤(ABC블럭설비도급실행)" xfId="3771" xr:uid="{00000000-0005-0000-0000-0000AD0E0000}"/>
    <cellStyle name="_사전원가심의1_분당정자동동양파라곤(ABC블럭설비도급실행)_01(1).부천동양파라곤 실행내역(041129,실행검토)" xfId="3772" xr:uid="{00000000-0005-0000-0000-0000AE0E0000}"/>
    <cellStyle name="_사전원가심의1_분당정자동동양파라곤(ABC블럭설비도급실행)_041122 부천시 원미구 상동 542-3,4번기 주상복합(모델하우스,2층오피스텔6실 근생화,기계재견적)" xfId="3773" xr:uid="{00000000-0005-0000-0000-0000AF0E0000}"/>
    <cellStyle name="_사전원가심의1_분당정자동동양파라곤(ABC블럭설비도급실행)_050615 토산관광지구 휴양콘도미니엄 2차(제주 샤인빌2차)" xfId="3774" xr:uid="{00000000-0005-0000-0000-0000B00E0000}"/>
    <cellStyle name="_사전원가심의1_분당정자동동양파라곤(ABC블럭설비도급실행)_청담동견적실행" xfId="3775" xr:uid="{00000000-0005-0000-0000-0000B10E0000}"/>
    <cellStyle name="_사전원가심의1_분당정자동동양파라곤(ABC블럭설비도급실행)-검토" xfId="3776" xr:uid="{00000000-0005-0000-0000-0000B20E0000}"/>
    <cellStyle name="_사전원가심의1_분당정자동동양파라곤(ABC블럭설비도급실행)-검토_01(1).부천동양파라곤 실행내역(041129,실행검토)" xfId="3777" xr:uid="{00000000-0005-0000-0000-0000B30E0000}"/>
    <cellStyle name="_사전원가심의1_분당정자동동양파라곤(ABC블럭설비도급실행)-검토_041122 부천시 원미구 상동 542-3,4번기 주상복합(모델하우스,2층오피스텔6실 근생화,기계재견적)" xfId="3778" xr:uid="{00000000-0005-0000-0000-0000B40E0000}"/>
    <cellStyle name="_사전원가심의1_분당정자동동양파라곤(ABC블럭설비도급실행)-검토_050615 토산관광지구 휴양콘도미니엄 2차(제주 샤인빌2차)" xfId="3779" xr:uid="{00000000-0005-0000-0000-0000B50E0000}"/>
    <cellStyle name="_사전원가심의1_분당정자동동양파라곤(ABC블럭설비도급실행)-검토_청담동견적실행" xfId="3780" xr:uid="{00000000-0005-0000-0000-0000B60E0000}"/>
    <cellStyle name="_사전원가심의1_분당파크뷰(도급-실행-02.16)" xfId="3781" xr:uid="{00000000-0005-0000-0000-0000B70E0000}"/>
    <cellStyle name="_사전원가심의1_분당파크뷰(도급-실행-02.16)_00.공사비분석(실행대비)" xfId="3782" xr:uid="{00000000-0005-0000-0000-0000B80E0000}"/>
    <cellStyle name="_사전원가심의1_분당파크뷰(도급-실행-02.16)_01(1).부천동양파라곤 실행내역(041129,실행검토)" xfId="3783" xr:uid="{00000000-0005-0000-0000-0000B90E0000}"/>
    <cellStyle name="_사전원가심의1_분당파크뷰(도급-실행-02.16)_01)평촌그라테아가실행내역(2003.02.10~)" xfId="3784" xr:uid="{00000000-0005-0000-0000-0000BA0E0000}"/>
    <cellStyle name="_사전원가심의1_분당파크뷰(도급-실행-02.16)_01)평촌그라테아가실행내역(2003.02.10~)_01(1).부천동양파라곤 실행내역(041129,실행검토)" xfId="3785" xr:uid="{00000000-0005-0000-0000-0000BB0E0000}"/>
    <cellStyle name="_사전원가심의1_분당파크뷰(도급-실행-02.16)_01)평촌그라테아가실행내역(2003.02.10~)_01.논현로얄팰리스 실행내역(040322)" xfId="3786" xr:uid="{00000000-0005-0000-0000-0000BC0E0000}"/>
    <cellStyle name="_사전원가심의1_분당파크뷰(도급-실행-02.16)_01)평촌그라테아가실행내역(2003.02.10~)_041122 부천시 원미구 상동 542-3,4번기 주상복합(모델하우스,2층오피스텔6실 근생화,기계재견적)" xfId="3787" xr:uid="{00000000-0005-0000-0000-0000BD0E0000}"/>
    <cellStyle name="_사전원가심의1_분당파크뷰(도급-실행-02.16)_01)평촌그라테아가실행내역(2003.02.10~)_견적실행내역" xfId="3788" xr:uid="{00000000-0005-0000-0000-0000BE0E0000}"/>
    <cellStyle name="_사전원가심의1_분당파크뷰(도급-실행-02.16)_01)평촌그라테아가실행내역(2003.02.10~)_청담동견적실행" xfId="3789" xr:uid="{00000000-0005-0000-0000-0000BF0E0000}"/>
    <cellStyle name="_사전원가심의1_분당파크뷰(도급-실행-02.16)_01.논현로얄팰리스 실행내역(040322)" xfId="3790" xr:uid="{00000000-0005-0000-0000-0000C00E0000}"/>
    <cellStyle name="_사전원가심의1_분당파크뷰(도급-실행-02.16)_01.실행내역서-목동파라곤(02.08.23)" xfId="3791" xr:uid="{00000000-0005-0000-0000-0000C10E0000}"/>
    <cellStyle name="_사전원가심의1_분당파크뷰(도급-실행-02.16)_01.실행내역서-목동파라곤(02.08.23)_01(1).부천동양파라곤 실행내역(041129,실행검토)" xfId="3792" xr:uid="{00000000-0005-0000-0000-0000C20E0000}"/>
    <cellStyle name="_사전원가심의1_분당파크뷰(도급-실행-02.16)_01.실행내역서-목동파라곤(02.08.23)_01.논현로얄팰리스 실행내역(040322)" xfId="3793" xr:uid="{00000000-0005-0000-0000-0000C30E0000}"/>
    <cellStyle name="_사전원가심의1_분당파크뷰(도급-실행-02.16)_01.실행내역서-목동파라곤(02.08.23)_041122 부천시 원미구 상동 542-3,4번기 주상복합(모델하우스,2층오피스텔6실 근생화,기계재견적)" xfId="3794" xr:uid="{00000000-0005-0000-0000-0000C40E0000}"/>
    <cellStyle name="_사전원가심의1_분당파크뷰(도급-실행-02.16)_01.실행내역서-목동파라곤(02.08.23)_050615 토산관광지구 휴양콘도미니엄 2차(제주 샤인빌2차)" xfId="3795" xr:uid="{00000000-0005-0000-0000-0000C50E0000}"/>
    <cellStyle name="_사전원가심의1_분당파크뷰(도급-실행-02.16)_01.실행내역서-목동파라곤(02.08.23)_견적실행내역" xfId="3796" xr:uid="{00000000-0005-0000-0000-0000C60E0000}"/>
    <cellStyle name="_사전원가심의1_분당파크뷰(도급-실행-02.16)_01.실행내역서-목동파라곤(02.08.23)_청담동견적실행" xfId="3797" xr:uid="{00000000-0005-0000-0000-0000C70E0000}"/>
    <cellStyle name="_사전원가심의1_분당파크뷰(도급-실행-02.16)_020919 공사금액 변경-결재금액-절감방안" xfId="3798" xr:uid="{00000000-0005-0000-0000-0000C80E0000}"/>
    <cellStyle name="_사전원가심의1_분당파크뷰(도급-실행-02.16)_020919 공사금액 변경-결재금액-절감방안_01(1).부천동양파라곤 실행내역(041129,실행검토)" xfId="3799"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0" xr:uid="{00000000-0005-0000-0000-0000CA0E0000}"/>
    <cellStyle name="_사전원가심의1_분당파크뷰(도급-실행-02.16)_020919 공사금액 변경-결재금액-절감방안_050615 토산관광지구 휴양콘도미니엄 2차(제주 샤인빌2차)" xfId="3801" xr:uid="{00000000-0005-0000-0000-0000CB0E0000}"/>
    <cellStyle name="_사전원가심의1_분당파크뷰(도급-실행-02.16)_020919 공사금액 변경-결재금액-절감방안_청담동견적실행" xfId="3802" xr:uid="{00000000-0005-0000-0000-0000CC0E0000}"/>
    <cellStyle name="_사전원가심의1_분당파크뷰(도급-실행-02.16)_041122 부천시 원미구 상동 542-3,4번기 주상복합(모델하우스,2층오피스텔6실 근생화,기계재견적)" xfId="3803" xr:uid="{00000000-0005-0000-0000-0000CD0E0000}"/>
    <cellStyle name="_사전원가심의1_분당파크뷰(도급-실행-02.16)_050615 토산관광지구 휴양콘도미니엄 2차(제주 샤인빌2차)" xfId="3804" xr:uid="{00000000-0005-0000-0000-0000CE0E0000}"/>
    <cellStyle name="_사전원가심의1_분당파크뷰(도급-실행-02.16)_08-2)목동파라곤기계설비가실행내역-신대리검토(02.07.30)" xfId="3805" xr:uid="{00000000-0005-0000-0000-0000CF0E0000}"/>
    <cellStyle name="_사전원가심의1_분당파크뷰(도급-실행-02.16)_08-2)목동파라곤기계설비가실행내역-신대리검토(02.07.30)_01(1).부천동양파라곤 실행내역(041129,실행검토)" xfId="3806" xr:uid="{00000000-0005-0000-0000-0000D00E0000}"/>
    <cellStyle name="_사전원가심의1_분당파크뷰(도급-실행-02.16)_08-2)목동파라곤기계설비가실행내역-신대리검토(02.07.30)_01.논현로얄팰리스 실행내역(040322)" xfId="3807"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8" xr:uid="{00000000-0005-0000-0000-0000D20E0000}"/>
    <cellStyle name="_사전원가심의1_분당파크뷰(도급-실행-02.16)_08-2)목동파라곤기계설비가실행내역-신대리검토(02.07.30)_050615 토산관광지구 휴양콘도미니엄 2차(제주 샤인빌2차)" xfId="3809" xr:uid="{00000000-0005-0000-0000-0000D30E0000}"/>
    <cellStyle name="_사전원가심의1_분당파크뷰(도급-실행-02.16)_08-2)목동파라곤기계설비가실행내역-신대리검토(02.07.30)_견적실행내역" xfId="3810" xr:uid="{00000000-0005-0000-0000-0000D40E0000}"/>
    <cellStyle name="_사전원가심의1_분당파크뷰(도급-실행-02.16)_08-2)목동파라곤기계설비가실행내역-신대리검토(02.07.30)_청담동견적실행" xfId="3811" xr:uid="{00000000-0005-0000-0000-0000D50E0000}"/>
    <cellStyle name="_사전원가심의1_분당파크뷰(도급-실행-02.16)_견적실행내역" xfId="3812" xr:uid="{00000000-0005-0000-0000-0000D60E0000}"/>
    <cellStyle name="_사전원가심의1_분당파크뷰(도급-실행-02.16)_문래동파라곤현장설명(위생,소화)-현장작성" xfId="3813" xr:uid="{00000000-0005-0000-0000-0000D70E0000}"/>
    <cellStyle name="_사전원가심의1_분당파크뷰(도급-실행-02.16)_문래동파라곤현장설명(위생,소화)-현장작성_01(1).부천동양파라곤 실행내역(041129,실행검토)" xfId="3814" xr:uid="{00000000-0005-0000-0000-0000D80E0000}"/>
    <cellStyle name="_사전원가심의1_분당파크뷰(도급-실행-02.16)_문래동파라곤현장설명(위생,소화)-현장작성_01.논현로얄팰리스 실행내역(040322)" xfId="3815" xr:uid="{00000000-0005-0000-0000-0000D90E0000}"/>
    <cellStyle name="_사전원가심의1_분당파크뷰(도급-실행-02.16)_문래동파라곤현장설명(위생,소화)-현장작성_청담동견적실행" xfId="3816" xr:uid="{00000000-0005-0000-0000-0000DA0E0000}"/>
    <cellStyle name="_사전원가심의1_분당파크뷰(도급-실행-02.16)_정산내역서-평촌트레벨(기계설비)" xfId="3817" xr:uid="{00000000-0005-0000-0000-0000DB0E0000}"/>
    <cellStyle name="_사전원가심의1_분당파크뷰(도급-실행-02.16)_청담동견적실행" xfId="3818" xr:uid="{00000000-0005-0000-0000-0000DC0E0000}"/>
    <cellStyle name="_사전원가심의1_분당파크뷰(도급-실행-02.16)_현장설명서-종로숭인동파라빌1" xfId="3819" xr:uid="{00000000-0005-0000-0000-0000DD0E0000}"/>
    <cellStyle name="_사전원가심의1_정산내역서-평촌트레벨(기계설비)" xfId="3820" xr:uid="{00000000-0005-0000-0000-0000DE0E0000}"/>
    <cellStyle name="_사전원가심의1_청담동견적실행" xfId="3821" xr:uid="{00000000-0005-0000-0000-0000DF0E0000}"/>
    <cellStyle name="_사전원가심의1_파크뷰위생" xfId="3822" xr:uid="{00000000-0005-0000-0000-0000E00E0000}"/>
    <cellStyle name="_사전원가심의1_파크뷰위생_01(1).부천동양파라곤 실행내역(041129,실행검토)" xfId="3823" xr:uid="{00000000-0005-0000-0000-0000E10E0000}"/>
    <cellStyle name="_사전원가심의1_파크뷰위생_01)평촌그라테아가실행내역(2003.02.10~)" xfId="3824" xr:uid="{00000000-0005-0000-0000-0000E20E0000}"/>
    <cellStyle name="_사전원가심의1_파크뷰위생_01)평촌그라테아가실행내역(2003.02.10~)_01(1).부천동양파라곤 실행내역(041129,실행검토)" xfId="3825" xr:uid="{00000000-0005-0000-0000-0000E30E0000}"/>
    <cellStyle name="_사전원가심의1_파크뷰위생_01)평촌그라테아가실행내역(2003.02.10~)_01.논현로얄팰리스 실행내역(040322)" xfId="3826" xr:uid="{00000000-0005-0000-0000-0000E40E0000}"/>
    <cellStyle name="_사전원가심의1_파크뷰위생_01)평촌그라테아가실행내역(2003.02.10~)_041122 부천시 원미구 상동 542-3,4번기 주상복합(모델하우스,2층오피스텔6실 근생화,기계재견적)" xfId="3827" xr:uid="{00000000-0005-0000-0000-0000E50E0000}"/>
    <cellStyle name="_사전원가심의1_파크뷰위생_01)평촌그라테아가실행내역(2003.02.10~)_견적실행내역" xfId="3828" xr:uid="{00000000-0005-0000-0000-0000E60E0000}"/>
    <cellStyle name="_사전원가심의1_파크뷰위생_01)평촌그라테아가실행내역(2003.02.10~)_청담동견적실행" xfId="3829" xr:uid="{00000000-0005-0000-0000-0000E70E0000}"/>
    <cellStyle name="_사전원가심의1_파크뷰위생_01.논현로얄팰리스 실행내역(040322)" xfId="3830" xr:uid="{00000000-0005-0000-0000-0000E80E0000}"/>
    <cellStyle name="_사전원가심의1_파크뷰위생_03.파크뷰도급실행내역 02.04.02" xfId="3831" xr:uid="{00000000-0005-0000-0000-0000E90E0000}"/>
    <cellStyle name="_사전원가심의1_파크뷰위생_03.파크뷰도급실행내역 02.04.02_01(1).부천동양파라곤 실행내역(041129,실행검토)" xfId="3832" xr:uid="{00000000-0005-0000-0000-0000EA0E0000}"/>
    <cellStyle name="_사전원가심의1_파크뷰위생_03.파크뷰도급실행내역 02.04.02_01)평촌그라테아가실행내역(2003.02.10~)" xfId="3833" xr:uid="{00000000-0005-0000-0000-0000EB0E0000}"/>
    <cellStyle name="_사전원가심의1_파크뷰위생_03.파크뷰도급실행내역 02.04.02_01)평촌그라테아가실행내역(2003.02.10~)_01(1).부천동양파라곤 실행내역(041129,실행검토)" xfId="3834" xr:uid="{00000000-0005-0000-0000-0000EC0E0000}"/>
    <cellStyle name="_사전원가심의1_파크뷰위생_03.파크뷰도급실행내역 02.04.02_01)평촌그라테아가실행내역(2003.02.10~)_01.논현로얄팰리스 실행내역(040322)" xfId="3835"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6" xr:uid="{00000000-0005-0000-0000-0000EE0E0000}"/>
    <cellStyle name="_사전원가심의1_파크뷰위생_03.파크뷰도급실행내역 02.04.02_01)평촌그라테아가실행내역(2003.02.10~)_견적실행내역" xfId="3837" xr:uid="{00000000-0005-0000-0000-0000EF0E0000}"/>
    <cellStyle name="_사전원가심의1_파크뷰위생_03.파크뷰도급실행내역 02.04.02_01)평촌그라테아가실행내역(2003.02.10~)_청담동견적실행" xfId="3838" xr:uid="{00000000-0005-0000-0000-0000F00E0000}"/>
    <cellStyle name="_사전원가심의1_파크뷰위생_03.파크뷰도급실행내역 02.04.02_01.논현로얄팰리스 실행내역(040322)" xfId="3839" xr:uid="{00000000-0005-0000-0000-0000F10E0000}"/>
    <cellStyle name="_사전원가심의1_파크뷰위생_03.파크뷰도급실행내역 02.04.02_041122 부천시 원미구 상동 542-3,4번기 주상복합(모델하우스,2층오피스텔6실 근생화,기계재견적)" xfId="3840" xr:uid="{00000000-0005-0000-0000-0000F20E0000}"/>
    <cellStyle name="_사전원가심의1_파크뷰위생_03.파크뷰도급실행내역 02.04.02_050615 토산관광지구 휴양콘도미니엄 2차(제주 샤인빌2차)" xfId="3841" xr:uid="{00000000-0005-0000-0000-0000F30E0000}"/>
    <cellStyle name="_사전원가심의1_파크뷰위생_03.파크뷰도급실행내역 02.04.02_견적실행내역" xfId="3842" xr:uid="{00000000-0005-0000-0000-0000F40E0000}"/>
    <cellStyle name="_사전원가심의1_파크뷰위생_03.파크뷰도급실행내역 02.04.02_견적실행양식" xfId="3843" xr:uid="{00000000-0005-0000-0000-0000F50E0000}"/>
    <cellStyle name="_사전원가심의1_파크뷰위생_03.파크뷰도급실행내역 02.04.02_문래동파라곤현장설명(위생,소화)-현장작성" xfId="3844" xr:uid="{00000000-0005-0000-0000-0000F60E0000}"/>
    <cellStyle name="_사전원가심의1_파크뷰위생_03.파크뷰도급실행내역 02.04.02_문래동파라곤현장설명(위생,소화)-현장작성_01(1).부천동양파라곤 실행내역(041129,실행검토)" xfId="3845" xr:uid="{00000000-0005-0000-0000-0000F70E0000}"/>
    <cellStyle name="_사전원가심의1_파크뷰위생_03.파크뷰도급실행내역 02.04.02_문래동파라곤현장설명(위생,소화)-현장작성_01.논현로얄팰리스 실행내역(040322)" xfId="3846" xr:uid="{00000000-0005-0000-0000-0000F80E0000}"/>
    <cellStyle name="_사전원가심의1_파크뷰위생_03.파크뷰도급실행내역 02.04.02_문래동파라곤현장설명(위생,소화)-현장작성_청담동견적실행" xfId="3847" xr:uid="{00000000-0005-0000-0000-0000F90E0000}"/>
    <cellStyle name="_사전원가심의1_파크뷰위생_03.파크뷰도급실행내역 02.04.02_분당정자동동양파라곤(ABC블럭설비도급실행)" xfId="3848" xr:uid="{00000000-0005-0000-0000-0000FA0E0000}"/>
    <cellStyle name="_사전원가심의1_파크뷰위생_03.파크뷰도급실행내역 02.04.02_분당정자동동양파라곤(ABC블럭설비도급실행)_01(1).부천동양파라곤 실행내역(041129,실행검토)" xfId="3849"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0" xr:uid="{00000000-0005-0000-0000-0000FC0E0000}"/>
    <cellStyle name="_사전원가심의1_파크뷰위생_03.파크뷰도급실행내역 02.04.02_분당정자동동양파라곤(ABC블럭설비도급실행)_050615 토산관광지구 휴양콘도미니엄 2차(제주 샤인빌2차)" xfId="3851" xr:uid="{00000000-0005-0000-0000-0000FD0E0000}"/>
    <cellStyle name="_사전원가심의1_파크뷰위생_03.파크뷰도급실행내역 02.04.02_분당정자동동양파라곤(ABC블럭설비도급실행)_청담동견적실행" xfId="3852" xr:uid="{00000000-0005-0000-0000-0000FE0E0000}"/>
    <cellStyle name="_사전원가심의1_파크뷰위생_03.파크뷰도급실행내역 02.04.02_분당정자동동양파라곤(ABC블럭설비도급실행)-검토" xfId="3853" xr:uid="{00000000-0005-0000-0000-0000FF0E0000}"/>
    <cellStyle name="_사전원가심의1_파크뷰위생_03.파크뷰도급실행내역 02.04.02_분당정자동동양파라곤(ABC블럭설비도급실행)-검토_01(1).부천동양파라곤 실행내역(041129,실행검토)" xfId="3854"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5" xr:uid="{00000000-0005-0000-0000-0000010F0000}"/>
    <cellStyle name="_사전원가심의1_파크뷰위생_03.파크뷰도급실행내역 02.04.02_분당정자동동양파라곤(ABC블럭설비도급실행)-검토_050615 토산관광지구 휴양콘도미니엄 2차(제주 샤인빌2차)" xfId="3856" xr:uid="{00000000-0005-0000-0000-0000020F0000}"/>
    <cellStyle name="_사전원가심의1_파크뷰위생_03.파크뷰도급실행내역 02.04.02_분당정자동동양파라곤(ABC블럭설비도급실행)-검토_청담동견적실행" xfId="3857" xr:uid="{00000000-0005-0000-0000-0000030F0000}"/>
    <cellStyle name="_사전원가심의1_파크뷰위생_03.파크뷰도급실행내역 02.04.02_숭인동실행" xfId="3858" xr:uid="{00000000-0005-0000-0000-0000040F0000}"/>
    <cellStyle name="_사전원가심의1_파크뷰위생_03.파크뷰도급실행내역 02.04.02_정산내역서-평촌트레벨(기계설비)" xfId="3859" xr:uid="{00000000-0005-0000-0000-0000050F0000}"/>
    <cellStyle name="_사전원가심의1_파크뷰위생_03.파크뷰도급실행내역 02.04.02_청담동견적실행" xfId="3860" xr:uid="{00000000-0005-0000-0000-0000060F0000}"/>
    <cellStyle name="_사전원가심의1_파크뷰위생_03.파크뷰도급실행내역 02.04.02_현장설명서-종로숭인동파라빌1" xfId="3861" xr:uid="{00000000-0005-0000-0000-0000070F0000}"/>
    <cellStyle name="_사전원가심의1_파크뷰위생_041122 부천시 원미구 상동 542-3,4번기 주상복합(모델하우스,2층오피스텔6실 근생화,기계재견적)" xfId="3862" xr:uid="{00000000-0005-0000-0000-0000080F0000}"/>
    <cellStyle name="_사전원가심의1_파크뷰위생_050615 토산관광지구 휴양콘도미니엄 2차(제주 샤인빌2차)" xfId="3863" xr:uid="{00000000-0005-0000-0000-0000090F0000}"/>
    <cellStyle name="_사전원가심의1_파크뷰위생_견적실행내역" xfId="3864" xr:uid="{00000000-0005-0000-0000-00000A0F0000}"/>
    <cellStyle name="_사전원가심의1_파크뷰위생_견적실행양식" xfId="3865" xr:uid="{00000000-0005-0000-0000-00000B0F0000}"/>
    <cellStyle name="_사전원가심의1_파크뷰위생_문래동파라곤현장설명(위생,소화)-현장작성" xfId="3866" xr:uid="{00000000-0005-0000-0000-00000C0F0000}"/>
    <cellStyle name="_사전원가심의1_파크뷰위생_문래동파라곤현장설명(위생,소화)-현장작성_01(1).부천동양파라곤 실행내역(041129,실행검토)" xfId="3867" xr:uid="{00000000-0005-0000-0000-00000D0F0000}"/>
    <cellStyle name="_사전원가심의1_파크뷰위생_문래동파라곤현장설명(위생,소화)-현장작성_01.논현로얄팰리스 실행내역(040322)" xfId="3868" xr:uid="{00000000-0005-0000-0000-00000E0F0000}"/>
    <cellStyle name="_사전원가심의1_파크뷰위생_문래동파라곤현장설명(위생,소화)-현장작성_청담동견적실행" xfId="3869" xr:uid="{00000000-0005-0000-0000-00000F0F0000}"/>
    <cellStyle name="_사전원가심의1_파크뷰위생_분당정자동동양파라곤(ABC블럭설비도급실행)" xfId="3870" xr:uid="{00000000-0005-0000-0000-0000100F0000}"/>
    <cellStyle name="_사전원가심의1_파크뷰위생_분당정자동동양파라곤(ABC블럭설비도급실행)_01(1).부천동양파라곤 실행내역(041129,실행검토)" xfId="3871" xr:uid="{00000000-0005-0000-0000-0000110F0000}"/>
    <cellStyle name="_사전원가심의1_파크뷰위생_분당정자동동양파라곤(ABC블럭설비도급실행)_041122 부천시 원미구 상동 542-3,4번기 주상복합(모델하우스,2층오피스텔6실 근생화,기계재견적)" xfId="3872" xr:uid="{00000000-0005-0000-0000-0000120F0000}"/>
    <cellStyle name="_사전원가심의1_파크뷰위생_분당정자동동양파라곤(ABC블럭설비도급실행)_050615 토산관광지구 휴양콘도미니엄 2차(제주 샤인빌2차)" xfId="3873" xr:uid="{00000000-0005-0000-0000-0000130F0000}"/>
    <cellStyle name="_사전원가심의1_파크뷰위생_분당정자동동양파라곤(ABC블럭설비도급실행)_청담동견적실행" xfId="3874" xr:uid="{00000000-0005-0000-0000-0000140F0000}"/>
    <cellStyle name="_사전원가심의1_파크뷰위생_분당정자동동양파라곤(ABC블럭설비도급실행)-검토" xfId="3875" xr:uid="{00000000-0005-0000-0000-0000150F0000}"/>
    <cellStyle name="_사전원가심의1_파크뷰위생_분당정자동동양파라곤(ABC블럭설비도급실행)-검토_01(1).부천동양파라곤 실행내역(041129,실행검토)" xfId="3876"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7" xr:uid="{00000000-0005-0000-0000-0000170F0000}"/>
    <cellStyle name="_사전원가심의1_파크뷰위생_분당정자동동양파라곤(ABC블럭설비도급실행)-검토_050615 토산관광지구 휴양콘도미니엄 2차(제주 샤인빌2차)" xfId="3878" xr:uid="{00000000-0005-0000-0000-0000180F0000}"/>
    <cellStyle name="_사전원가심의1_파크뷰위생_분당정자동동양파라곤(ABC블럭설비도급실행)-검토_청담동견적실행" xfId="3879" xr:uid="{00000000-0005-0000-0000-0000190F0000}"/>
    <cellStyle name="_사전원가심의1_파크뷰위생_숭인동실행" xfId="3880" xr:uid="{00000000-0005-0000-0000-00001A0F0000}"/>
    <cellStyle name="_사전원가심의1_파크뷰위생_정산내역서-평촌트레벨(기계설비)" xfId="3881" xr:uid="{00000000-0005-0000-0000-00001B0F0000}"/>
    <cellStyle name="_사전원가심의1_파크뷰위생_청담동견적실행" xfId="3882" xr:uid="{00000000-0005-0000-0000-00001C0F0000}"/>
    <cellStyle name="_사전원가심의1_파크뷰위생_현장설명서-종로숭인동파라빌1" xfId="3883" xr:uid="{00000000-0005-0000-0000-00001D0F0000}"/>
    <cellStyle name="_산출집계표(서구청)" xfId="3884" xr:uid="{00000000-0005-0000-0000-00001E0F0000}"/>
    <cellStyle name="_상남수목원 가실행 내역 ver_12(정열).14" xfId="3885" xr:uid="{00000000-0005-0000-0000-00001F0F0000}"/>
    <cellStyle name="_상남수목원_도급내역_080121" xfId="3886" xr:uid="{00000000-0005-0000-0000-0000200F0000}"/>
    <cellStyle name="_상도,본동4원가계산서" xfId="3887" xr:uid="{00000000-0005-0000-0000-0000210F0000}"/>
    <cellStyle name="_서울 중앙우체국 인테리어공사(03.10.08)" xfId="3888" xr:uid="{00000000-0005-0000-0000-0000220F0000}"/>
    <cellStyle name="_서울 중앙우체국 인테리어공사(04.03.29)철희실행(0417)" xfId="3889" xr:uid="{00000000-0005-0000-0000-0000230F0000}"/>
    <cellStyle name="_서초R&amp;DCampus신축공사(2)(1)" xfId="3890" xr:uid="{00000000-0005-0000-0000-0000240F0000}"/>
    <cellStyle name="_설비BM1" xfId="3891" xr:uid="{00000000-0005-0000-0000-0000250F0000}"/>
    <cellStyle name="_설비내역" xfId="3892" xr:uid="{00000000-0005-0000-0000-0000260F0000}"/>
    <cellStyle name="_설비분담내역(남성)" xfId="3893" xr:uid="{00000000-0005-0000-0000-0000270F0000}"/>
    <cellStyle name="_설비분담내역(동영)" xfId="3894" xr:uid="{00000000-0005-0000-0000-0000280F0000}"/>
    <cellStyle name="_설치인건비" xfId="3895" xr:uid="{00000000-0005-0000-0000-0000290F0000}"/>
    <cellStyle name="_소방전기실행내역" xfId="3896" xr:uid="{00000000-0005-0000-0000-00002A0F0000}"/>
    <cellStyle name="_수량산출서-한보기공" xfId="3897" xr:uid="{00000000-0005-0000-0000-00002B0F0000}"/>
    <cellStyle name="_신림1공구내역1" xfId="3898" xr:uid="{00000000-0005-0000-0000-00002C0F0000}"/>
    <cellStyle name="_신봉2변경내역서" xfId="3899" xr:uid="{00000000-0005-0000-0000-00002D0F0000}"/>
    <cellStyle name="_신봉2차(실행)" xfId="3900" xr:uid="{00000000-0005-0000-0000-00002E0F0000}"/>
    <cellStyle name="_실행-1" xfId="3901" xr:uid="{00000000-0005-0000-0000-00002F0F0000}"/>
    <cellStyle name="_실행내역(1)" xfId="3902" xr:uid="{00000000-0005-0000-0000-0000300F0000}"/>
    <cellStyle name="_실행-마곡푸르지오" xfId="3903" xr:uid="{00000000-0005-0000-0000-0000310F0000}"/>
    <cellStyle name="_실행보고(전력저압반공사)-자료포함" xfId="3904" xr:uid="{00000000-0005-0000-0000-0000320F0000}"/>
    <cellStyle name="_실행예산서(전주대화장실)" xfId="3905" xr:uid="{00000000-0005-0000-0000-0000330F0000}"/>
    <cellStyle name="_실행편성(CNS)" xfId="3906" xr:uid="{00000000-0005-0000-0000-0000340F0000}"/>
    <cellStyle name="_실행편성기준_2007년(서브원)_서초R&amp;D센터(1)" xfId="3907" xr:uid="{00000000-0005-0000-0000-0000350F0000}"/>
    <cellStyle name="_양식" xfId="3908" xr:uid="{00000000-0005-0000-0000-0000360F0000}"/>
    <cellStyle name="_양식_1" xfId="3909" xr:uid="{00000000-0005-0000-0000-0000370F0000}"/>
    <cellStyle name="_양식_2" xfId="3910" xr:uid="{00000000-0005-0000-0000-0000380F0000}"/>
    <cellStyle name="_에이스사옥견적실행(1216)" xfId="3911" xr:uid="{00000000-0005-0000-0000-0000390F0000}"/>
    <cellStyle name="_엔진별 인치별 재료비 관리_060331" xfId="3912" xr:uid="{00000000-0005-0000-0000-00003A0F0000}"/>
    <cellStyle name="_영흥34호기 설계내역서(sump pump)R2(060410)" xfId="3913" xr:uid="{00000000-0005-0000-0000-00003B0F0000}"/>
    <cellStyle name="_영흥34호기 설계내역서(품검토)R7(060405_권동한감독 발송용_최종)" xfId="3914" xr:uid="{00000000-0005-0000-0000-00003C0F0000}"/>
    <cellStyle name="_예가분석-원본" xfId="3915" xr:uid="{00000000-0005-0000-0000-00003D0F0000}"/>
    <cellStyle name="_예가분석-원본_고창장성3공구(가실행-최종)" xfId="3916" xr:uid="{00000000-0005-0000-0000-00003E0F0000}"/>
    <cellStyle name="_예가분석-원본_고창장성3공구(가실행-최종)_기성내역서(01회)" xfId="3917" xr:uid="{00000000-0005-0000-0000-00003F0F0000}"/>
    <cellStyle name="_예가분석-원본_고창장성3공구(가실행-최종)_내역서(정리)" xfId="3918" xr:uid="{00000000-0005-0000-0000-0000400F0000}"/>
    <cellStyle name="_예가분석-원본_고창장성3공구(가실행-최종)_도급기성(2003년12월)" xfId="3919" xr:uid="{00000000-0005-0000-0000-0000410F0000}"/>
    <cellStyle name="_예가분석-원본_고창장성3공구(가실행-최종)_도급기성(2003년4월)" xfId="3920" xr:uid="{00000000-0005-0000-0000-0000420F0000}"/>
    <cellStyle name="_예가분석-원본_고창장성3공구(가실행-최종)_도급기성(2003년5월)" xfId="3921" xr:uid="{00000000-0005-0000-0000-0000430F0000}"/>
    <cellStyle name="_예가분석-원본_고창장성3공구(가실행-최종)_도급기성(2003년9월)" xfId="3922" xr:uid="{00000000-0005-0000-0000-0000440F0000}"/>
    <cellStyle name="_예가분석-원본_고창장성3공구(가실행-최종)_도급내역서" xfId="3923" xr:uid="{00000000-0005-0000-0000-0000450F0000}"/>
    <cellStyle name="_예가분석-원본_고창장성3공구(가실행-최종)_도급내역서(고창-장성3공구)" xfId="3924" xr:uid="{00000000-0005-0000-0000-0000460F0000}"/>
    <cellStyle name="_예가분석-원본_고창장성3공구(가실행-최종)_발주설계서(2003년)" xfId="3925" xr:uid="{00000000-0005-0000-0000-0000470F0000}"/>
    <cellStyle name="_예가분석-원본_고창장성3공구(가실행-최종)_설계예산서" xfId="3926" xr:uid="{00000000-0005-0000-0000-0000480F0000}"/>
    <cellStyle name="_예가분석-원본_고창장성3공구(가실행-최종)_실행내역서(정리)" xfId="3927" xr:uid="{00000000-0005-0000-0000-0000490F0000}"/>
    <cellStyle name="_예가분석-원본_하도급내역서(1,2공구)" xfId="3928" xr:uid="{00000000-0005-0000-0000-00004A0F0000}"/>
    <cellStyle name="_예가분석-원본_하도급내역서(1,2공구)_기성내역서(01회)" xfId="3929" xr:uid="{00000000-0005-0000-0000-00004B0F0000}"/>
    <cellStyle name="_예가분석-원본_하도급내역서(1,2공구)_내역서(정리)" xfId="3930" xr:uid="{00000000-0005-0000-0000-00004C0F0000}"/>
    <cellStyle name="_예가분석-원본_하도급내역서(1,2공구)_도급기성(2003년12월)" xfId="3931" xr:uid="{00000000-0005-0000-0000-00004D0F0000}"/>
    <cellStyle name="_예가분석-원본_하도급내역서(1,2공구)_도급기성(2003년4월)" xfId="3932" xr:uid="{00000000-0005-0000-0000-00004E0F0000}"/>
    <cellStyle name="_예가분석-원본_하도급내역서(1,2공구)_도급기성(2003년5월)" xfId="3933" xr:uid="{00000000-0005-0000-0000-00004F0F0000}"/>
    <cellStyle name="_예가분석-원본_하도급내역서(1,2공구)_도급기성(2003년9월)" xfId="3934" xr:uid="{00000000-0005-0000-0000-0000500F0000}"/>
    <cellStyle name="_예가분석-원본_하도급내역서(1,2공구)_도급내역서" xfId="3935" xr:uid="{00000000-0005-0000-0000-0000510F0000}"/>
    <cellStyle name="_예가분석-원본_하도급내역서(1,2공구)_도급내역서(고창-장성3공구)" xfId="3936" xr:uid="{00000000-0005-0000-0000-0000520F0000}"/>
    <cellStyle name="_예가분석-원본_하도급내역서(1,2공구)_발주설계서(2003년)" xfId="3937" xr:uid="{00000000-0005-0000-0000-0000530F0000}"/>
    <cellStyle name="_예가분석-원본_하도급내역서(1,2공구)_설계예산서" xfId="3938" xr:uid="{00000000-0005-0000-0000-0000540F0000}"/>
    <cellStyle name="_예가분석-원본_하도급내역서(1,2공구)_실행내역서(정리)" xfId="3939" xr:uid="{00000000-0005-0000-0000-0000550F0000}"/>
    <cellStyle name="_예상실적 정리(060609)-임준현" xfId="3940" xr:uid="{00000000-0005-0000-0000-0000560F0000}"/>
    <cellStyle name="_예상실적 정리(060609)-임준현_★07년+6월+관리비용항목+1차+070611" xfId="3941" xr:uid="{00000000-0005-0000-0000-0000570F0000}"/>
    <cellStyle name="_예상실적 정리(060620)-강정구-재송부" xfId="3942" xr:uid="{00000000-0005-0000-0000-0000580F0000}"/>
    <cellStyle name="_예상실적 정리(060620)-강정구-재송부_★07년+6월+관리비용항목+1차+070611" xfId="3943" xr:uid="{00000000-0005-0000-0000-0000590F0000}"/>
    <cellStyle name="_예상실적 정리(060711)-강정구" xfId="3944" xr:uid="{00000000-0005-0000-0000-00005A0F0000}"/>
    <cellStyle name="_예상실적 정리(060711)-강정구_★07년+6월+관리비용항목+1차+070611" xfId="3945" xr:uid="{00000000-0005-0000-0000-00005B0F0000}"/>
    <cellStyle name="_예상실적 정리(060811)" xfId="3946" xr:uid="{00000000-0005-0000-0000-00005C0F0000}"/>
    <cellStyle name="_예상실적 정리(060811)_★07년+6월+관리비용항목+1차+070611" xfId="3947" xr:uid="{00000000-0005-0000-0000-00005D0F0000}"/>
    <cellStyle name="_예상실적 정리(060811)_CI 금액(10~12월예상)_1101_LCDTV(11월2일)" xfId="3948" xr:uid="{00000000-0005-0000-0000-00005E0F0000}"/>
    <cellStyle name="_예상실적 정리(060811)_CI 금액(10~12월예상)_1101_LCDTV(11월2일)_★07년+6월+관리비용항목+1차+070611" xfId="3949" xr:uid="{00000000-0005-0000-0000-00005F0F0000}"/>
    <cellStyle name="_예상실적 정리(060811)_CI 금액(10~12월예상)_1101_LCDTV(11월2일)_관리비용_강정구_061220" xfId="3950" xr:uid="{00000000-0005-0000-0000-0000600F0000}"/>
    <cellStyle name="_예상실적 정리(060811)_관리비용_강정구_061220" xfId="3951" xr:uid="{00000000-0005-0000-0000-0000610F0000}"/>
    <cellStyle name="_예상실적 정리(060912)-강정구" xfId="3952" xr:uid="{00000000-0005-0000-0000-0000620F0000}"/>
    <cellStyle name="_예상실적 정리(060912)-강정구_★07년+6월+관리비용항목+1차+070611" xfId="3953" xr:uid="{00000000-0005-0000-0000-0000630F0000}"/>
    <cellStyle name="_예상실적정리(061027)-광학" xfId="3954" xr:uid="{00000000-0005-0000-0000-0000640F0000}"/>
    <cellStyle name="_예상실적정리(061027)-광학_★07년+6월+관리비용항목+1차+070611" xfId="3955" xr:uid="{00000000-0005-0000-0000-0000650F0000}"/>
    <cellStyle name="_예상실적정리(061027)-광학_관리비용_강정구_061220" xfId="3956" xr:uid="{00000000-0005-0000-0000-0000660F0000}"/>
    <cellStyle name="_용문동예촌빌딩신축공사(기계설비)-ver0" xfId="3957" xr:uid="{00000000-0005-0000-0000-0000670F0000}"/>
    <cellStyle name="_원가계산(금회분)" xfId="3958" xr:uid="{00000000-0005-0000-0000-0000680F0000}"/>
    <cellStyle name="_유첨3(서식)" xfId="3959" xr:uid="{00000000-0005-0000-0000-0000690F0000}"/>
    <cellStyle name="_유첨3(서식)_1" xfId="3960" xr:uid="{00000000-0005-0000-0000-00006A0F0000}"/>
    <cellStyle name="_익산-포항6공구" xfId="3961" xr:uid="{00000000-0005-0000-0000-00006B0F0000}"/>
    <cellStyle name="_익산-포항6공구_고창장성3공구(가실행-최종)" xfId="3962" xr:uid="{00000000-0005-0000-0000-00006C0F0000}"/>
    <cellStyle name="_익산-포항6공구_고창장성3공구(가실행-최종)_기성내역서(01회)" xfId="3963" xr:uid="{00000000-0005-0000-0000-00006D0F0000}"/>
    <cellStyle name="_익산-포항6공구_고창장성3공구(가실행-최종)_내역서(정리)" xfId="3964" xr:uid="{00000000-0005-0000-0000-00006E0F0000}"/>
    <cellStyle name="_익산-포항6공구_고창장성3공구(가실행-최종)_도급기성(2003년12월)" xfId="3965" xr:uid="{00000000-0005-0000-0000-00006F0F0000}"/>
    <cellStyle name="_익산-포항6공구_고창장성3공구(가실행-최종)_도급기성(2003년4월)" xfId="3966" xr:uid="{00000000-0005-0000-0000-0000700F0000}"/>
    <cellStyle name="_익산-포항6공구_고창장성3공구(가실행-최종)_도급기성(2003년5월)" xfId="3967" xr:uid="{00000000-0005-0000-0000-0000710F0000}"/>
    <cellStyle name="_익산-포항6공구_고창장성3공구(가실행-최종)_도급기성(2003년9월)" xfId="3968" xr:uid="{00000000-0005-0000-0000-0000720F0000}"/>
    <cellStyle name="_익산-포항6공구_고창장성3공구(가실행-최종)_도급내역서" xfId="3969" xr:uid="{00000000-0005-0000-0000-0000730F0000}"/>
    <cellStyle name="_익산-포항6공구_고창장성3공구(가실행-최종)_도급내역서(고창-장성3공구)" xfId="3970" xr:uid="{00000000-0005-0000-0000-0000740F0000}"/>
    <cellStyle name="_익산-포항6공구_고창장성3공구(가실행-최종)_발주설계서(2003년)" xfId="3971" xr:uid="{00000000-0005-0000-0000-0000750F0000}"/>
    <cellStyle name="_익산-포항6공구_고창장성3공구(가실행-최종)_설계예산서" xfId="3972" xr:uid="{00000000-0005-0000-0000-0000760F0000}"/>
    <cellStyle name="_익산-포항6공구_고창장성3공구(가실행-최종)_실행내역서(정리)" xfId="3973" xr:uid="{00000000-0005-0000-0000-0000770F0000}"/>
    <cellStyle name="_익산-포항6공구_하도급내역서(1,2공구)" xfId="3974" xr:uid="{00000000-0005-0000-0000-0000780F0000}"/>
    <cellStyle name="_익산-포항6공구_하도급내역서(1,2공구)_기성내역서(01회)" xfId="3975" xr:uid="{00000000-0005-0000-0000-0000790F0000}"/>
    <cellStyle name="_익산-포항6공구_하도급내역서(1,2공구)_내역서(정리)" xfId="3976" xr:uid="{00000000-0005-0000-0000-00007A0F0000}"/>
    <cellStyle name="_익산-포항6공구_하도급내역서(1,2공구)_도급기성(2003년12월)" xfId="3977" xr:uid="{00000000-0005-0000-0000-00007B0F0000}"/>
    <cellStyle name="_익산-포항6공구_하도급내역서(1,2공구)_도급기성(2003년4월)" xfId="3978" xr:uid="{00000000-0005-0000-0000-00007C0F0000}"/>
    <cellStyle name="_익산-포항6공구_하도급내역서(1,2공구)_도급기성(2003년5월)" xfId="3979" xr:uid="{00000000-0005-0000-0000-00007D0F0000}"/>
    <cellStyle name="_익산-포항6공구_하도급내역서(1,2공구)_도급기성(2003년9월)" xfId="3980" xr:uid="{00000000-0005-0000-0000-00007E0F0000}"/>
    <cellStyle name="_익산-포항6공구_하도급내역서(1,2공구)_도급내역서" xfId="3981" xr:uid="{00000000-0005-0000-0000-00007F0F0000}"/>
    <cellStyle name="_익산-포항6공구_하도급내역서(1,2공구)_도급내역서(고창-장성3공구)" xfId="3982" xr:uid="{00000000-0005-0000-0000-0000800F0000}"/>
    <cellStyle name="_익산-포항6공구_하도급내역서(1,2공구)_발주설계서(2003년)" xfId="3983" xr:uid="{00000000-0005-0000-0000-0000810F0000}"/>
    <cellStyle name="_익산-포항6공구_하도급내역서(1,2공구)_설계예산서" xfId="3984" xr:uid="{00000000-0005-0000-0000-0000820F0000}"/>
    <cellStyle name="_익산-포항6공구_하도급내역서(1,2공구)_실행내역서(정리)" xfId="3985" xr:uid="{00000000-0005-0000-0000-0000830F0000}"/>
    <cellStyle name="_인원계획표 " xfId="3986" xr:uid="{00000000-0005-0000-0000-0000840F0000}"/>
    <cellStyle name="_인원계획표 _BM(전기)-동남권-현대산업개발" xfId="3987" xr:uid="{00000000-0005-0000-0000-0000850F0000}"/>
    <cellStyle name="_인원계획표 _검암2차사전공사(본사검토) " xfId="3988" xr:uid="{00000000-0005-0000-0000-0000860F0000}"/>
    <cellStyle name="_인원계획표 _검암2차사전공사(본사검토) _BM(전기)-동남권-현대산업개발" xfId="3989" xr:uid="{00000000-0005-0000-0000-0000870F0000}"/>
    <cellStyle name="_인원계획표 _검암2차사전공사(본사검토) _파일사전공사본사최종" xfId="3990" xr:uid="{00000000-0005-0000-0000-0000880F0000}"/>
    <cellStyle name="_인원계획표 _검암2차사전공사(본사검토) _파일사전공사본사최종_BM(전기)-동남권-현대산업개발" xfId="3991" xr:uid="{00000000-0005-0000-0000-0000890F0000}"/>
    <cellStyle name="_인원계획표 _고창장성3공구(가실행-최종)" xfId="3992" xr:uid="{00000000-0005-0000-0000-00008A0F0000}"/>
    <cellStyle name="_인원계획표 _고창장성3공구(가실행-최종)_기성내역서(01회)" xfId="3993" xr:uid="{00000000-0005-0000-0000-00008B0F0000}"/>
    <cellStyle name="_인원계획표 _고창장성3공구(가실행-최종)_내역서(정리)" xfId="3994" xr:uid="{00000000-0005-0000-0000-00008C0F0000}"/>
    <cellStyle name="_인원계획표 _고창장성3공구(가실행-최종)_도급기성(2003년12월)" xfId="3995" xr:uid="{00000000-0005-0000-0000-00008D0F0000}"/>
    <cellStyle name="_인원계획표 _고창장성3공구(가실행-최종)_도급기성(2003년4월)" xfId="3996" xr:uid="{00000000-0005-0000-0000-00008E0F0000}"/>
    <cellStyle name="_인원계획표 _고창장성3공구(가실행-최종)_도급기성(2003년5월)" xfId="3997" xr:uid="{00000000-0005-0000-0000-00008F0F0000}"/>
    <cellStyle name="_인원계획표 _고창장성3공구(가실행-최종)_도급기성(2003년9월)" xfId="3998" xr:uid="{00000000-0005-0000-0000-0000900F0000}"/>
    <cellStyle name="_인원계획표 _고창장성3공구(가실행-최종)_도급내역서" xfId="3999" xr:uid="{00000000-0005-0000-0000-0000910F0000}"/>
    <cellStyle name="_인원계획표 _고창장성3공구(가실행-최종)_도급내역서(고창-장성3공구)" xfId="4000" xr:uid="{00000000-0005-0000-0000-0000920F0000}"/>
    <cellStyle name="_인원계획표 _고창장성3공구(가실행-최종)_발주설계서(2003년)" xfId="4001" xr:uid="{00000000-0005-0000-0000-0000930F0000}"/>
    <cellStyle name="_인원계획표 _고창장성3공구(가실행-최종)_설계예산서" xfId="4002" xr:uid="{00000000-0005-0000-0000-0000940F0000}"/>
    <cellStyle name="_인원계획표 _고창장성3공구(가실행-최종)_실행내역서(정리)" xfId="4003" xr:uid="{00000000-0005-0000-0000-0000950F0000}"/>
    <cellStyle name="_인원계획표 _사전공사(토목본사검토) " xfId="4004" xr:uid="{00000000-0005-0000-0000-0000960F0000}"/>
    <cellStyle name="_인원계획표 _사전공사(토목본사검토) _BM(전기)-동남권-현대산업개발" xfId="4005" xr:uid="{00000000-0005-0000-0000-0000970F0000}"/>
    <cellStyle name="_인원계획표 _사전공사(토목본사검토) _송도파일" xfId="4006" xr:uid="{00000000-0005-0000-0000-0000980F0000}"/>
    <cellStyle name="_인원계획표 _사전공사(토목본사검토) _송도파일_BM(전기)-동남권-현대산업개발" xfId="4007" xr:uid="{00000000-0005-0000-0000-0000990F0000}"/>
    <cellStyle name="_인원계획표 _사전공사(토목본사검토) _일주파일" xfId="4008" xr:uid="{00000000-0005-0000-0000-00009A0F0000}"/>
    <cellStyle name="_인원계획표 _사전공사(토목본사검토) _일주파일_BM(전기)-동남권-현대산업개발" xfId="4009" xr:uid="{00000000-0005-0000-0000-00009B0F0000}"/>
    <cellStyle name="_인원계획표 _사전공사(토목본사검토) _파일공사" xfId="4010" xr:uid="{00000000-0005-0000-0000-00009C0F0000}"/>
    <cellStyle name="_인원계획표 _사전공사(토목본사검토) _파일공사(30M)" xfId="4011" xr:uid="{00000000-0005-0000-0000-00009D0F0000}"/>
    <cellStyle name="_인원계획표 _사전공사(토목본사검토) _파일공사(30M)_BM(전기)-동남권-현대산업개발" xfId="4012" xr:uid="{00000000-0005-0000-0000-00009E0F0000}"/>
    <cellStyle name="_인원계획표 _사전공사(토목본사검토) _파일공사_BM(전기)-동남권-현대산업개발" xfId="4013" xr:uid="{00000000-0005-0000-0000-00009F0F0000}"/>
    <cellStyle name="_인원계획표 _사전공사(토목본사검토) _파일사전공사본사최종" xfId="4014" xr:uid="{00000000-0005-0000-0000-0000A00F0000}"/>
    <cellStyle name="_인원계획표 _사전공사(토목본사검토) _파일사전공사본사최종_BM(전기)-동남권-현대산업개발" xfId="4015" xr:uid="{00000000-0005-0000-0000-0000A10F0000}"/>
    <cellStyle name="_인원계획표 _송도파일" xfId="4016" xr:uid="{00000000-0005-0000-0000-0000A20F0000}"/>
    <cellStyle name="_인원계획표 _송도파일_BM(전기)-동남권-현대산업개발" xfId="4017" xr:uid="{00000000-0005-0000-0000-0000A30F0000}"/>
    <cellStyle name="_인원계획표 _일주파일" xfId="4018" xr:uid="{00000000-0005-0000-0000-0000A40F0000}"/>
    <cellStyle name="_인원계획표 _일주파일_BM(전기)-동남권-현대산업개발" xfId="4019" xr:uid="{00000000-0005-0000-0000-0000A50F0000}"/>
    <cellStyle name="_인원계획표 _적격 " xfId="4020" xr:uid="{00000000-0005-0000-0000-0000A60F0000}"/>
    <cellStyle name="_인원계획표 _적격 _BM(전기)-동남권-현대산업개발" xfId="4021" xr:uid="{00000000-0005-0000-0000-0000A70F0000}"/>
    <cellStyle name="_인원계획표 _적격 _고창장성3공구(가실행-최종)" xfId="4022" xr:uid="{00000000-0005-0000-0000-0000A80F0000}"/>
    <cellStyle name="_인원계획표 _적격 _고창장성3공구(가실행-최종)_기성내역서(01회)" xfId="4023" xr:uid="{00000000-0005-0000-0000-0000A90F0000}"/>
    <cellStyle name="_인원계획표 _적격 _고창장성3공구(가실행-최종)_내역서(정리)" xfId="4024" xr:uid="{00000000-0005-0000-0000-0000AA0F0000}"/>
    <cellStyle name="_인원계획표 _적격 _고창장성3공구(가실행-최종)_도급기성(2003년12월)" xfId="4025" xr:uid="{00000000-0005-0000-0000-0000AB0F0000}"/>
    <cellStyle name="_인원계획표 _적격 _고창장성3공구(가실행-최종)_도급기성(2003년4월)" xfId="4026" xr:uid="{00000000-0005-0000-0000-0000AC0F0000}"/>
    <cellStyle name="_인원계획표 _적격 _고창장성3공구(가실행-최종)_도급기성(2003년5월)" xfId="4027" xr:uid="{00000000-0005-0000-0000-0000AD0F0000}"/>
    <cellStyle name="_인원계획표 _적격 _고창장성3공구(가실행-최종)_도급기성(2003년9월)" xfId="4028" xr:uid="{00000000-0005-0000-0000-0000AE0F0000}"/>
    <cellStyle name="_인원계획표 _적격 _고창장성3공구(가실행-최종)_도급내역서" xfId="4029" xr:uid="{00000000-0005-0000-0000-0000AF0F0000}"/>
    <cellStyle name="_인원계획표 _적격 _고창장성3공구(가실행-최종)_도급내역서(고창-장성3공구)" xfId="4030" xr:uid="{00000000-0005-0000-0000-0000B00F0000}"/>
    <cellStyle name="_인원계획표 _적격 _고창장성3공구(가실행-최종)_발주설계서(2003년)" xfId="4031" xr:uid="{00000000-0005-0000-0000-0000B10F0000}"/>
    <cellStyle name="_인원계획표 _적격 _고창장성3공구(가실행-최종)_설계예산서" xfId="4032" xr:uid="{00000000-0005-0000-0000-0000B20F0000}"/>
    <cellStyle name="_인원계획표 _적격 _고창장성3공구(가실행-최종)_실행내역서(정리)" xfId="4033" xr:uid="{00000000-0005-0000-0000-0000B30F0000}"/>
    <cellStyle name="_인원계획표 _적격 _파일사전공사본사최종" xfId="4034" xr:uid="{00000000-0005-0000-0000-0000B40F0000}"/>
    <cellStyle name="_인원계획표 _적격 _파일사전공사본사최종_BM(전기)-동남권-현대산업개발" xfId="4035" xr:uid="{00000000-0005-0000-0000-0000B50F0000}"/>
    <cellStyle name="_인원계획표 _적격 _하도급내역서(1,2공구)" xfId="4036" xr:uid="{00000000-0005-0000-0000-0000B60F0000}"/>
    <cellStyle name="_인원계획표 _적격 _하도급내역서(1,2공구)_기성내역서(01회)" xfId="4037" xr:uid="{00000000-0005-0000-0000-0000B70F0000}"/>
    <cellStyle name="_인원계획표 _적격 _하도급내역서(1,2공구)_내역서(정리)" xfId="4038" xr:uid="{00000000-0005-0000-0000-0000B80F0000}"/>
    <cellStyle name="_인원계획표 _적격 _하도급내역서(1,2공구)_도급기성(2003년12월)" xfId="4039" xr:uid="{00000000-0005-0000-0000-0000B90F0000}"/>
    <cellStyle name="_인원계획표 _적격 _하도급내역서(1,2공구)_도급기성(2003년4월)" xfId="4040" xr:uid="{00000000-0005-0000-0000-0000BA0F0000}"/>
    <cellStyle name="_인원계획표 _적격 _하도급내역서(1,2공구)_도급기성(2003년5월)" xfId="4041" xr:uid="{00000000-0005-0000-0000-0000BB0F0000}"/>
    <cellStyle name="_인원계획표 _적격 _하도급내역서(1,2공구)_도급기성(2003년9월)" xfId="4042" xr:uid="{00000000-0005-0000-0000-0000BC0F0000}"/>
    <cellStyle name="_인원계획표 _적격 _하도급내역서(1,2공구)_도급내역서" xfId="4043" xr:uid="{00000000-0005-0000-0000-0000BD0F0000}"/>
    <cellStyle name="_인원계획표 _적격 _하도급내역서(1,2공구)_도급내역서(고창-장성3공구)" xfId="4044" xr:uid="{00000000-0005-0000-0000-0000BE0F0000}"/>
    <cellStyle name="_인원계획표 _적격 _하도급내역서(1,2공구)_발주설계서(2003년)" xfId="4045" xr:uid="{00000000-0005-0000-0000-0000BF0F0000}"/>
    <cellStyle name="_인원계획표 _적격 _하도급내역서(1,2공구)_설계예산서" xfId="4046" xr:uid="{00000000-0005-0000-0000-0000C00F0000}"/>
    <cellStyle name="_인원계획표 _적격 _하도급내역서(1,2공구)_실행내역서(정리)" xfId="4047" xr:uid="{00000000-0005-0000-0000-0000C10F0000}"/>
    <cellStyle name="_인원계획표 _파일공사" xfId="4048" xr:uid="{00000000-0005-0000-0000-0000C20F0000}"/>
    <cellStyle name="_인원계획표 _파일공사(30M)" xfId="4049" xr:uid="{00000000-0005-0000-0000-0000C30F0000}"/>
    <cellStyle name="_인원계획표 _파일공사(30M)_BM(전기)-동남권-현대산업개발" xfId="4050" xr:uid="{00000000-0005-0000-0000-0000C40F0000}"/>
    <cellStyle name="_인원계획표 _파일공사_BM(전기)-동남권-현대산업개발" xfId="4051" xr:uid="{00000000-0005-0000-0000-0000C50F0000}"/>
    <cellStyle name="_인원계획표 _파일사전공사본사최종" xfId="4052" xr:uid="{00000000-0005-0000-0000-0000C60F0000}"/>
    <cellStyle name="_인원계획표 _파일사전공사본사최종_BM(전기)-동남권-현대산업개발" xfId="4053" xr:uid="{00000000-0005-0000-0000-0000C70F0000}"/>
    <cellStyle name="_인원계획표 _하도급내역서(1,2공구)" xfId="4054" xr:uid="{00000000-0005-0000-0000-0000C80F0000}"/>
    <cellStyle name="_인원계획표 _하도급내역서(1,2공구)_기성내역서(01회)" xfId="4055" xr:uid="{00000000-0005-0000-0000-0000C90F0000}"/>
    <cellStyle name="_인원계획표 _하도급내역서(1,2공구)_내역서(정리)" xfId="4056" xr:uid="{00000000-0005-0000-0000-0000CA0F0000}"/>
    <cellStyle name="_인원계획표 _하도급내역서(1,2공구)_도급기성(2003년12월)" xfId="4057" xr:uid="{00000000-0005-0000-0000-0000CB0F0000}"/>
    <cellStyle name="_인원계획표 _하도급내역서(1,2공구)_도급기성(2003년4월)" xfId="4058" xr:uid="{00000000-0005-0000-0000-0000CC0F0000}"/>
    <cellStyle name="_인원계획표 _하도급내역서(1,2공구)_도급기성(2003년5월)" xfId="4059" xr:uid="{00000000-0005-0000-0000-0000CD0F0000}"/>
    <cellStyle name="_인원계획표 _하도급내역서(1,2공구)_도급기성(2003년9월)" xfId="4060" xr:uid="{00000000-0005-0000-0000-0000CE0F0000}"/>
    <cellStyle name="_인원계획표 _하도급내역서(1,2공구)_도급내역서" xfId="4061" xr:uid="{00000000-0005-0000-0000-0000CF0F0000}"/>
    <cellStyle name="_인원계획표 _하도급내역서(1,2공구)_도급내역서(고창-장성3공구)" xfId="4062" xr:uid="{00000000-0005-0000-0000-0000D00F0000}"/>
    <cellStyle name="_인원계획표 _하도급내역서(1,2공구)_발주설계서(2003년)" xfId="4063" xr:uid="{00000000-0005-0000-0000-0000D10F0000}"/>
    <cellStyle name="_인원계획표 _하도급내역서(1,2공구)_설계예산서" xfId="4064" xr:uid="{00000000-0005-0000-0000-0000D20F0000}"/>
    <cellStyle name="_인원계획표 _하도급내역서(1,2공구)_실행내역서(정리)" xfId="4065" xr:uid="{00000000-0005-0000-0000-0000D30F0000}"/>
    <cellStyle name="_입찰서0901" xfId="4066" xr:uid="{00000000-0005-0000-0000-0000D40F0000}"/>
    <cellStyle name="_입찰서1016" xfId="4067" xr:uid="{00000000-0005-0000-0000-0000D50F0000}"/>
    <cellStyle name="_입찰표지 " xfId="4068" xr:uid="{00000000-0005-0000-0000-0000D60F0000}"/>
    <cellStyle name="_입찰표지 _BM(전기)-동남권-현대산업개발" xfId="4069" xr:uid="{00000000-0005-0000-0000-0000D70F0000}"/>
    <cellStyle name="_입찰표지 _검암2차사전공사(본사검토) " xfId="4070" xr:uid="{00000000-0005-0000-0000-0000D80F0000}"/>
    <cellStyle name="_입찰표지 _검암2차사전공사(본사검토) _BM(전기)-동남권-현대산업개발" xfId="4071" xr:uid="{00000000-0005-0000-0000-0000D90F0000}"/>
    <cellStyle name="_입찰표지 _검암2차사전공사(본사검토) _파일사전공사본사최종" xfId="4072" xr:uid="{00000000-0005-0000-0000-0000DA0F0000}"/>
    <cellStyle name="_입찰표지 _검암2차사전공사(본사검토) _파일사전공사본사최종_BM(전기)-동남권-현대산업개발" xfId="4073" xr:uid="{00000000-0005-0000-0000-0000DB0F0000}"/>
    <cellStyle name="_입찰표지 _고창장성3공구(가실행-최종)" xfId="4074" xr:uid="{00000000-0005-0000-0000-0000DC0F0000}"/>
    <cellStyle name="_입찰표지 _고창장성3공구(가실행-최종)_기성내역서(01회)" xfId="4075" xr:uid="{00000000-0005-0000-0000-0000DD0F0000}"/>
    <cellStyle name="_입찰표지 _고창장성3공구(가실행-최종)_내역서(정리)" xfId="4076" xr:uid="{00000000-0005-0000-0000-0000DE0F0000}"/>
    <cellStyle name="_입찰표지 _고창장성3공구(가실행-최종)_도급기성(2003년12월)" xfId="4077" xr:uid="{00000000-0005-0000-0000-0000DF0F0000}"/>
    <cellStyle name="_입찰표지 _고창장성3공구(가실행-최종)_도급기성(2003년4월)" xfId="4078" xr:uid="{00000000-0005-0000-0000-0000E00F0000}"/>
    <cellStyle name="_입찰표지 _고창장성3공구(가실행-최종)_도급기성(2003년5월)" xfId="4079" xr:uid="{00000000-0005-0000-0000-0000E10F0000}"/>
    <cellStyle name="_입찰표지 _고창장성3공구(가실행-최종)_도급기성(2003년9월)" xfId="4080" xr:uid="{00000000-0005-0000-0000-0000E20F0000}"/>
    <cellStyle name="_입찰표지 _고창장성3공구(가실행-최종)_도급내역서" xfId="4081" xr:uid="{00000000-0005-0000-0000-0000E30F0000}"/>
    <cellStyle name="_입찰표지 _고창장성3공구(가실행-최종)_도급내역서(고창-장성3공구)" xfId="4082" xr:uid="{00000000-0005-0000-0000-0000E40F0000}"/>
    <cellStyle name="_입찰표지 _고창장성3공구(가실행-최종)_발주설계서(2003년)" xfId="4083" xr:uid="{00000000-0005-0000-0000-0000E50F0000}"/>
    <cellStyle name="_입찰표지 _고창장성3공구(가실행-최종)_설계예산서" xfId="4084" xr:uid="{00000000-0005-0000-0000-0000E60F0000}"/>
    <cellStyle name="_입찰표지 _고창장성3공구(가실행-최종)_실행내역서(정리)" xfId="4085" xr:uid="{00000000-0005-0000-0000-0000E70F0000}"/>
    <cellStyle name="_입찰표지 _사전공사(토목본사검토) " xfId="4086" xr:uid="{00000000-0005-0000-0000-0000E80F0000}"/>
    <cellStyle name="_입찰표지 _사전공사(토목본사검토) _BM(전기)-동남권-현대산업개발" xfId="4087" xr:uid="{00000000-0005-0000-0000-0000E90F0000}"/>
    <cellStyle name="_입찰표지 _사전공사(토목본사검토) _송도파일" xfId="4088" xr:uid="{00000000-0005-0000-0000-0000EA0F0000}"/>
    <cellStyle name="_입찰표지 _사전공사(토목본사검토) _송도파일_BM(전기)-동남권-현대산업개발" xfId="4089" xr:uid="{00000000-0005-0000-0000-0000EB0F0000}"/>
    <cellStyle name="_입찰표지 _사전공사(토목본사검토) _일주파일" xfId="4090" xr:uid="{00000000-0005-0000-0000-0000EC0F0000}"/>
    <cellStyle name="_입찰표지 _사전공사(토목본사검토) _일주파일_BM(전기)-동남권-현대산업개발" xfId="4091" xr:uid="{00000000-0005-0000-0000-0000ED0F0000}"/>
    <cellStyle name="_입찰표지 _사전공사(토목본사검토) _파일공사" xfId="4092" xr:uid="{00000000-0005-0000-0000-0000EE0F0000}"/>
    <cellStyle name="_입찰표지 _사전공사(토목본사검토) _파일공사(30M)" xfId="4093" xr:uid="{00000000-0005-0000-0000-0000EF0F0000}"/>
    <cellStyle name="_입찰표지 _사전공사(토목본사검토) _파일공사(30M)_BM(전기)-동남권-현대산업개발" xfId="4094" xr:uid="{00000000-0005-0000-0000-0000F00F0000}"/>
    <cellStyle name="_입찰표지 _사전공사(토목본사검토) _파일공사_BM(전기)-동남권-현대산업개발" xfId="4095" xr:uid="{00000000-0005-0000-0000-0000F10F0000}"/>
    <cellStyle name="_입찰표지 _사전공사(토목본사검토) _파일사전공사본사최종" xfId="4096" xr:uid="{00000000-0005-0000-0000-0000F20F0000}"/>
    <cellStyle name="_입찰표지 _사전공사(토목본사검토) _파일사전공사본사최종_BM(전기)-동남권-현대산업개발" xfId="4097" xr:uid="{00000000-0005-0000-0000-0000F30F0000}"/>
    <cellStyle name="_입찰표지 _송도파일" xfId="4098" xr:uid="{00000000-0005-0000-0000-0000F40F0000}"/>
    <cellStyle name="_입찰표지 _송도파일_BM(전기)-동남권-현대산업개발" xfId="4099" xr:uid="{00000000-0005-0000-0000-0000F50F0000}"/>
    <cellStyle name="_입찰표지 _일주파일" xfId="4100" xr:uid="{00000000-0005-0000-0000-0000F60F0000}"/>
    <cellStyle name="_입찰표지 _일주파일_BM(전기)-동남권-현대산업개발" xfId="4101" xr:uid="{00000000-0005-0000-0000-0000F70F0000}"/>
    <cellStyle name="_입찰표지 _파일공사" xfId="4102" xr:uid="{00000000-0005-0000-0000-0000F80F0000}"/>
    <cellStyle name="_입찰표지 _파일공사(30M)" xfId="4103" xr:uid="{00000000-0005-0000-0000-0000F90F0000}"/>
    <cellStyle name="_입찰표지 _파일공사(30M)_BM(전기)-동남권-현대산업개발" xfId="4104" xr:uid="{00000000-0005-0000-0000-0000FA0F0000}"/>
    <cellStyle name="_입찰표지 _파일공사_BM(전기)-동남권-현대산업개발" xfId="4105" xr:uid="{00000000-0005-0000-0000-0000FB0F0000}"/>
    <cellStyle name="_입찰표지 _파일사전공사본사최종" xfId="4106" xr:uid="{00000000-0005-0000-0000-0000FC0F0000}"/>
    <cellStyle name="_입찰표지 _파일사전공사본사최종_BM(전기)-동남권-현대산업개발" xfId="4107" xr:uid="{00000000-0005-0000-0000-0000FD0F0000}"/>
    <cellStyle name="_입찰표지 _하도급내역서(1,2공구)" xfId="4108" xr:uid="{00000000-0005-0000-0000-0000FE0F0000}"/>
    <cellStyle name="_입찰표지 _하도급내역서(1,2공구)_기성내역서(01회)" xfId="4109" xr:uid="{00000000-0005-0000-0000-0000FF0F0000}"/>
    <cellStyle name="_입찰표지 _하도급내역서(1,2공구)_내역서(정리)" xfId="4110" xr:uid="{00000000-0005-0000-0000-000000100000}"/>
    <cellStyle name="_입찰표지 _하도급내역서(1,2공구)_도급기성(2003년12월)" xfId="4111" xr:uid="{00000000-0005-0000-0000-000001100000}"/>
    <cellStyle name="_입찰표지 _하도급내역서(1,2공구)_도급기성(2003년4월)" xfId="4112" xr:uid="{00000000-0005-0000-0000-000002100000}"/>
    <cellStyle name="_입찰표지 _하도급내역서(1,2공구)_도급기성(2003년5월)" xfId="4113" xr:uid="{00000000-0005-0000-0000-000003100000}"/>
    <cellStyle name="_입찰표지 _하도급내역서(1,2공구)_도급기성(2003년9월)" xfId="4114" xr:uid="{00000000-0005-0000-0000-000004100000}"/>
    <cellStyle name="_입찰표지 _하도급내역서(1,2공구)_도급내역서" xfId="4115" xr:uid="{00000000-0005-0000-0000-000005100000}"/>
    <cellStyle name="_입찰표지 _하도급내역서(1,2공구)_도급내역서(고창-장성3공구)" xfId="4116" xr:uid="{00000000-0005-0000-0000-000006100000}"/>
    <cellStyle name="_입찰표지 _하도급내역서(1,2공구)_발주설계서(2003년)" xfId="4117" xr:uid="{00000000-0005-0000-0000-000007100000}"/>
    <cellStyle name="_입찰표지 _하도급내역서(1,2공구)_설계예산서" xfId="4118" xr:uid="{00000000-0005-0000-0000-000008100000}"/>
    <cellStyle name="_입찰표지 _하도급내역서(1,2공구)_실행내역서(정리)" xfId="4119" xr:uid="{00000000-0005-0000-0000-000009100000}"/>
    <cellStyle name="_입찰품의" xfId="4120" xr:uid="{00000000-0005-0000-0000-00000A100000}"/>
    <cellStyle name="_입찰품의(HANG LUNG)" xfId="4121" xr:uid="{00000000-0005-0000-0000-00000B100000}"/>
    <cellStyle name="_입찰품의(HANG LUNG-Rev1)" xfId="4122" xr:uid="{00000000-0005-0000-0000-00000C100000}"/>
    <cellStyle name="_입찰품의(KIL)" xfId="4123" xr:uid="{00000000-0005-0000-0000-00000D100000}"/>
    <cellStyle name="_자동제어_설계변경제출" xfId="4124" xr:uid="{00000000-0005-0000-0000-00000E100000}"/>
    <cellStyle name="_자재시~1" xfId="4125" xr:uid="{00000000-0005-0000-0000-00000F100000}"/>
    <cellStyle name="_장현중(내역서+개요)" xfId="4126" xr:uid="{00000000-0005-0000-0000-000010100000}"/>
    <cellStyle name="_적격 " xfId="4127" xr:uid="{00000000-0005-0000-0000-000011100000}"/>
    <cellStyle name="_적격 _BM(전기)-동남권-현대산업개발" xfId="4128" xr:uid="{00000000-0005-0000-0000-000012100000}"/>
    <cellStyle name="_적격 _고창장성3공구(가실행-최종)" xfId="4129" xr:uid="{00000000-0005-0000-0000-000013100000}"/>
    <cellStyle name="_적격 _고창장성3공구(가실행-최종)_기성내역서(01회)" xfId="4130" xr:uid="{00000000-0005-0000-0000-000014100000}"/>
    <cellStyle name="_적격 _고창장성3공구(가실행-최종)_내역서(정리)" xfId="4131" xr:uid="{00000000-0005-0000-0000-000015100000}"/>
    <cellStyle name="_적격 _고창장성3공구(가실행-최종)_도급기성(2003년12월)" xfId="4132" xr:uid="{00000000-0005-0000-0000-000016100000}"/>
    <cellStyle name="_적격 _고창장성3공구(가실행-최종)_도급기성(2003년4월)" xfId="4133" xr:uid="{00000000-0005-0000-0000-000017100000}"/>
    <cellStyle name="_적격 _고창장성3공구(가실행-최종)_도급기성(2003년5월)" xfId="4134" xr:uid="{00000000-0005-0000-0000-000018100000}"/>
    <cellStyle name="_적격 _고창장성3공구(가실행-최종)_도급기성(2003년9월)" xfId="4135" xr:uid="{00000000-0005-0000-0000-000019100000}"/>
    <cellStyle name="_적격 _고창장성3공구(가실행-최종)_도급내역서" xfId="4136" xr:uid="{00000000-0005-0000-0000-00001A100000}"/>
    <cellStyle name="_적격 _고창장성3공구(가실행-최종)_도급내역서(고창-장성3공구)" xfId="4137" xr:uid="{00000000-0005-0000-0000-00001B100000}"/>
    <cellStyle name="_적격 _고창장성3공구(가실행-최종)_발주설계서(2003년)" xfId="4138" xr:uid="{00000000-0005-0000-0000-00001C100000}"/>
    <cellStyle name="_적격 _고창장성3공구(가실행-최종)_설계예산서" xfId="4139" xr:uid="{00000000-0005-0000-0000-00001D100000}"/>
    <cellStyle name="_적격 _고창장성3공구(가실행-최종)_실행내역서(정리)" xfId="4140" xr:uid="{00000000-0005-0000-0000-00001E100000}"/>
    <cellStyle name="_적격 _집행갑지 " xfId="4141" xr:uid="{00000000-0005-0000-0000-00001F100000}"/>
    <cellStyle name="_적격 _집행갑지 _BM(전기)-동남권-현대산업개발" xfId="4142" xr:uid="{00000000-0005-0000-0000-000020100000}"/>
    <cellStyle name="_적격 _집행갑지 _파일사전공사본사최종" xfId="4143" xr:uid="{00000000-0005-0000-0000-000021100000}"/>
    <cellStyle name="_적격 _집행갑지 _파일사전공사본사최종_BM(전기)-동남권-현대산업개발" xfId="4144" xr:uid="{00000000-0005-0000-0000-000022100000}"/>
    <cellStyle name="_적격 _파일사전공사본사최종" xfId="4145" xr:uid="{00000000-0005-0000-0000-000023100000}"/>
    <cellStyle name="_적격 _파일사전공사본사최종_BM(전기)-동남권-현대산업개발" xfId="4146" xr:uid="{00000000-0005-0000-0000-000024100000}"/>
    <cellStyle name="_적격 _하도급내역서(1,2공구)" xfId="4147" xr:uid="{00000000-0005-0000-0000-000025100000}"/>
    <cellStyle name="_적격 _하도급내역서(1,2공구)_기성내역서(01회)" xfId="4148" xr:uid="{00000000-0005-0000-0000-000026100000}"/>
    <cellStyle name="_적격 _하도급내역서(1,2공구)_내역서(정리)" xfId="4149" xr:uid="{00000000-0005-0000-0000-000027100000}"/>
    <cellStyle name="_적격 _하도급내역서(1,2공구)_도급기성(2003년12월)" xfId="4150" xr:uid="{00000000-0005-0000-0000-000028100000}"/>
    <cellStyle name="_적격 _하도급내역서(1,2공구)_도급기성(2003년4월)" xfId="4151" xr:uid="{00000000-0005-0000-0000-000029100000}"/>
    <cellStyle name="_적격 _하도급내역서(1,2공구)_도급기성(2003년5월)" xfId="4152" xr:uid="{00000000-0005-0000-0000-00002A100000}"/>
    <cellStyle name="_적격 _하도급내역서(1,2공구)_도급기성(2003년9월)" xfId="4153" xr:uid="{00000000-0005-0000-0000-00002B100000}"/>
    <cellStyle name="_적격 _하도급내역서(1,2공구)_도급내역서" xfId="4154" xr:uid="{00000000-0005-0000-0000-00002C100000}"/>
    <cellStyle name="_적격 _하도급내역서(1,2공구)_도급내역서(고창-장성3공구)" xfId="4155" xr:uid="{00000000-0005-0000-0000-00002D100000}"/>
    <cellStyle name="_적격 _하도급내역서(1,2공구)_발주설계서(2003년)" xfId="4156" xr:uid="{00000000-0005-0000-0000-00002E100000}"/>
    <cellStyle name="_적격 _하도급내역서(1,2공구)_설계예산서" xfId="4157" xr:uid="{00000000-0005-0000-0000-00002F100000}"/>
    <cellStyle name="_적격 _하도급내역서(1,2공구)_실행내역서(정리)" xfId="4158" xr:uid="{00000000-0005-0000-0000-000030100000}"/>
    <cellStyle name="_적격(화산) " xfId="4159" xr:uid="{00000000-0005-0000-0000-000031100000}"/>
    <cellStyle name="_적격(화산) _BM(전기)-동남권-현대산업개발" xfId="4160" xr:uid="{00000000-0005-0000-0000-000032100000}"/>
    <cellStyle name="_적격(화산) _검암2차사전공사(본사검토) " xfId="4161" xr:uid="{00000000-0005-0000-0000-000033100000}"/>
    <cellStyle name="_적격(화산) _검암2차사전공사(본사검토) _BM(전기)-동남권-현대산업개발" xfId="4162" xr:uid="{00000000-0005-0000-0000-000034100000}"/>
    <cellStyle name="_적격(화산) _검암2차사전공사(본사검토) _파일사전공사본사최종" xfId="4163" xr:uid="{00000000-0005-0000-0000-000035100000}"/>
    <cellStyle name="_적격(화산) _검암2차사전공사(본사검토) _파일사전공사본사최종_BM(전기)-동남권-현대산업개발" xfId="4164" xr:uid="{00000000-0005-0000-0000-000036100000}"/>
    <cellStyle name="_적격(화산) _고창장성3공구(가실행-최종)" xfId="4165" xr:uid="{00000000-0005-0000-0000-000037100000}"/>
    <cellStyle name="_적격(화산) _고창장성3공구(가실행-최종)_기성내역서(01회)" xfId="4166" xr:uid="{00000000-0005-0000-0000-000038100000}"/>
    <cellStyle name="_적격(화산) _고창장성3공구(가실행-최종)_내역서(정리)" xfId="4167" xr:uid="{00000000-0005-0000-0000-000039100000}"/>
    <cellStyle name="_적격(화산) _고창장성3공구(가실행-최종)_도급기성(2003년12월)" xfId="4168" xr:uid="{00000000-0005-0000-0000-00003A100000}"/>
    <cellStyle name="_적격(화산) _고창장성3공구(가실행-최종)_도급기성(2003년4월)" xfId="4169" xr:uid="{00000000-0005-0000-0000-00003B100000}"/>
    <cellStyle name="_적격(화산) _고창장성3공구(가실행-최종)_도급기성(2003년5월)" xfId="4170" xr:uid="{00000000-0005-0000-0000-00003C100000}"/>
    <cellStyle name="_적격(화산) _고창장성3공구(가실행-최종)_도급기성(2003년9월)" xfId="4171" xr:uid="{00000000-0005-0000-0000-00003D100000}"/>
    <cellStyle name="_적격(화산) _고창장성3공구(가실행-최종)_도급내역서" xfId="4172" xr:uid="{00000000-0005-0000-0000-00003E100000}"/>
    <cellStyle name="_적격(화산) _고창장성3공구(가실행-최종)_도급내역서(고창-장성3공구)" xfId="4173" xr:uid="{00000000-0005-0000-0000-00003F100000}"/>
    <cellStyle name="_적격(화산) _고창장성3공구(가실행-최종)_발주설계서(2003년)" xfId="4174" xr:uid="{00000000-0005-0000-0000-000040100000}"/>
    <cellStyle name="_적격(화산) _고창장성3공구(가실행-최종)_설계예산서" xfId="4175" xr:uid="{00000000-0005-0000-0000-000041100000}"/>
    <cellStyle name="_적격(화산) _고창장성3공구(가실행-최종)_실행내역서(정리)" xfId="4176" xr:uid="{00000000-0005-0000-0000-000042100000}"/>
    <cellStyle name="_적격(화산) _사전공사(토목본사검토) " xfId="4177" xr:uid="{00000000-0005-0000-0000-000043100000}"/>
    <cellStyle name="_적격(화산) _사전공사(토목본사검토) _BM(전기)-동남권-현대산업개발" xfId="4178" xr:uid="{00000000-0005-0000-0000-000044100000}"/>
    <cellStyle name="_적격(화산) _사전공사(토목본사검토) _송도파일" xfId="4179" xr:uid="{00000000-0005-0000-0000-000045100000}"/>
    <cellStyle name="_적격(화산) _사전공사(토목본사검토) _송도파일_BM(전기)-동남권-현대산업개발" xfId="4180" xr:uid="{00000000-0005-0000-0000-000046100000}"/>
    <cellStyle name="_적격(화산) _사전공사(토목본사검토) _일주파일" xfId="4181" xr:uid="{00000000-0005-0000-0000-000047100000}"/>
    <cellStyle name="_적격(화산) _사전공사(토목본사검토) _일주파일_BM(전기)-동남권-현대산업개발" xfId="4182" xr:uid="{00000000-0005-0000-0000-000048100000}"/>
    <cellStyle name="_적격(화산) _사전공사(토목본사검토) _파일공사" xfId="4183" xr:uid="{00000000-0005-0000-0000-000049100000}"/>
    <cellStyle name="_적격(화산) _사전공사(토목본사검토) _파일공사(30M)" xfId="4184" xr:uid="{00000000-0005-0000-0000-00004A100000}"/>
    <cellStyle name="_적격(화산) _사전공사(토목본사검토) _파일공사(30M)_BM(전기)-동남권-현대산업개발" xfId="4185" xr:uid="{00000000-0005-0000-0000-00004B100000}"/>
    <cellStyle name="_적격(화산) _사전공사(토목본사검토) _파일공사_BM(전기)-동남권-현대산업개발" xfId="4186" xr:uid="{00000000-0005-0000-0000-00004C100000}"/>
    <cellStyle name="_적격(화산) _사전공사(토목본사검토) _파일사전공사본사최종" xfId="4187" xr:uid="{00000000-0005-0000-0000-00004D100000}"/>
    <cellStyle name="_적격(화산) _사전공사(토목본사검토) _파일사전공사본사최종_BM(전기)-동남권-현대산업개발" xfId="4188" xr:uid="{00000000-0005-0000-0000-00004E100000}"/>
    <cellStyle name="_적격(화산) _송도파일" xfId="4189" xr:uid="{00000000-0005-0000-0000-00004F100000}"/>
    <cellStyle name="_적격(화산) _송도파일_BM(전기)-동남권-현대산업개발" xfId="4190" xr:uid="{00000000-0005-0000-0000-000050100000}"/>
    <cellStyle name="_적격(화산) _일주파일" xfId="4191" xr:uid="{00000000-0005-0000-0000-000051100000}"/>
    <cellStyle name="_적격(화산) _일주파일_BM(전기)-동남권-현대산업개발" xfId="4192" xr:uid="{00000000-0005-0000-0000-000052100000}"/>
    <cellStyle name="_적격(화산) _파일공사" xfId="4193" xr:uid="{00000000-0005-0000-0000-000053100000}"/>
    <cellStyle name="_적격(화산) _파일공사(30M)" xfId="4194" xr:uid="{00000000-0005-0000-0000-000054100000}"/>
    <cellStyle name="_적격(화산) _파일공사(30M)_BM(전기)-동남권-현대산업개발" xfId="4195" xr:uid="{00000000-0005-0000-0000-000055100000}"/>
    <cellStyle name="_적격(화산) _파일공사_BM(전기)-동남권-현대산업개발" xfId="4196" xr:uid="{00000000-0005-0000-0000-000056100000}"/>
    <cellStyle name="_적격(화산) _파일사전공사본사최종" xfId="4197" xr:uid="{00000000-0005-0000-0000-000057100000}"/>
    <cellStyle name="_적격(화산) _파일사전공사본사최종_BM(전기)-동남권-현대산업개발" xfId="4198" xr:uid="{00000000-0005-0000-0000-000058100000}"/>
    <cellStyle name="_적격(화산) _하도급내역서(1,2공구)" xfId="4199" xr:uid="{00000000-0005-0000-0000-000059100000}"/>
    <cellStyle name="_적격(화산) _하도급내역서(1,2공구)_기성내역서(01회)" xfId="4200" xr:uid="{00000000-0005-0000-0000-00005A100000}"/>
    <cellStyle name="_적격(화산) _하도급내역서(1,2공구)_내역서(정리)" xfId="4201" xr:uid="{00000000-0005-0000-0000-00005B100000}"/>
    <cellStyle name="_적격(화산) _하도급내역서(1,2공구)_도급기성(2003년12월)" xfId="4202" xr:uid="{00000000-0005-0000-0000-00005C100000}"/>
    <cellStyle name="_적격(화산) _하도급내역서(1,2공구)_도급기성(2003년4월)" xfId="4203" xr:uid="{00000000-0005-0000-0000-00005D100000}"/>
    <cellStyle name="_적격(화산) _하도급내역서(1,2공구)_도급기성(2003년5월)" xfId="4204" xr:uid="{00000000-0005-0000-0000-00005E100000}"/>
    <cellStyle name="_적격(화산) _하도급내역서(1,2공구)_도급기성(2003년9월)" xfId="4205" xr:uid="{00000000-0005-0000-0000-00005F100000}"/>
    <cellStyle name="_적격(화산) _하도급내역서(1,2공구)_도급내역서" xfId="4206" xr:uid="{00000000-0005-0000-0000-000060100000}"/>
    <cellStyle name="_적격(화산) _하도급내역서(1,2공구)_도급내역서(고창-장성3공구)" xfId="4207" xr:uid="{00000000-0005-0000-0000-000061100000}"/>
    <cellStyle name="_적격(화산) _하도급내역서(1,2공구)_발주설계서(2003년)" xfId="4208" xr:uid="{00000000-0005-0000-0000-000062100000}"/>
    <cellStyle name="_적격(화산) _하도급내역서(1,2공구)_설계예산서" xfId="4209" xr:uid="{00000000-0005-0000-0000-000063100000}"/>
    <cellStyle name="_적격(화산) _하도급내역서(1,2공구)_실행내역서(정리)" xfId="4210" xr:uid="{00000000-0005-0000-0000-000064100000}"/>
    <cellStyle name="_적격예상투찰" xfId="4211" xr:uid="{00000000-0005-0000-0000-000065100000}"/>
    <cellStyle name="_적격예상투찰_고창장성3공구(가실행-최종)" xfId="4212" xr:uid="{00000000-0005-0000-0000-000066100000}"/>
    <cellStyle name="_적격예상투찰_고창장성3공구(가실행-최종)_기성내역서(01회)" xfId="4213" xr:uid="{00000000-0005-0000-0000-000067100000}"/>
    <cellStyle name="_적격예상투찰_고창장성3공구(가실행-최종)_내역서(정리)" xfId="4214" xr:uid="{00000000-0005-0000-0000-000068100000}"/>
    <cellStyle name="_적격예상투찰_고창장성3공구(가실행-최종)_도급기성(2003년12월)" xfId="4215" xr:uid="{00000000-0005-0000-0000-000069100000}"/>
    <cellStyle name="_적격예상투찰_고창장성3공구(가실행-최종)_도급기성(2003년4월)" xfId="4216" xr:uid="{00000000-0005-0000-0000-00006A100000}"/>
    <cellStyle name="_적격예상투찰_고창장성3공구(가실행-최종)_도급기성(2003년5월)" xfId="4217" xr:uid="{00000000-0005-0000-0000-00006B100000}"/>
    <cellStyle name="_적격예상투찰_고창장성3공구(가실행-최종)_도급기성(2003년9월)" xfId="4218" xr:uid="{00000000-0005-0000-0000-00006C100000}"/>
    <cellStyle name="_적격예상투찰_고창장성3공구(가실행-최종)_도급내역서" xfId="4219" xr:uid="{00000000-0005-0000-0000-00006D100000}"/>
    <cellStyle name="_적격예상투찰_고창장성3공구(가실행-최종)_도급내역서(고창-장성3공구)" xfId="4220" xr:uid="{00000000-0005-0000-0000-00006E100000}"/>
    <cellStyle name="_적격예상투찰_고창장성3공구(가실행-최종)_발주설계서(2003년)" xfId="4221" xr:uid="{00000000-0005-0000-0000-00006F100000}"/>
    <cellStyle name="_적격예상투찰_고창장성3공구(가실행-최종)_설계예산서" xfId="4222" xr:uid="{00000000-0005-0000-0000-000070100000}"/>
    <cellStyle name="_적격예상투찰_고창장성3공구(가실행-최종)_실행내역서(정리)" xfId="4223" xr:uid="{00000000-0005-0000-0000-000071100000}"/>
    <cellStyle name="_적격예상투찰_하도급내역서(1,2공구)" xfId="4224" xr:uid="{00000000-0005-0000-0000-000072100000}"/>
    <cellStyle name="_적격예상투찰_하도급내역서(1,2공구)_기성내역서(01회)" xfId="4225" xr:uid="{00000000-0005-0000-0000-000073100000}"/>
    <cellStyle name="_적격예상투찰_하도급내역서(1,2공구)_내역서(정리)" xfId="4226" xr:uid="{00000000-0005-0000-0000-000074100000}"/>
    <cellStyle name="_적격예상투찰_하도급내역서(1,2공구)_도급기성(2003년12월)" xfId="4227" xr:uid="{00000000-0005-0000-0000-000075100000}"/>
    <cellStyle name="_적격예상투찰_하도급내역서(1,2공구)_도급기성(2003년4월)" xfId="4228" xr:uid="{00000000-0005-0000-0000-000076100000}"/>
    <cellStyle name="_적격예상투찰_하도급내역서(1,2공구)_도급기성(2003년5월)" xfId="4229" xr:uid="{00000000-0005-0000-0000-000077100000}"/>
    <cellStyle name="_적격예상투찰_하도급내역서(1,2공구)_도급기성(2003년9월)" xfId="4230" xr:uid="{00000000-0005-0000-0000-000078100000}"/>
    <cellStyle name="_적격예상투찰_하도급내역서(1,2공구)_도급내역서" xfId="4231" xr:uid="{00000000-0005-0000-0000-000079100000}"/>
    <cellStyle name="_적격예상투찰_하도급내역서(1,2공구)_도급내역서(고창-장성3공구)" xfId="4232" xr:uid="{00000000-0005-0000-0000-00007A100000}"/>
    <cellStyle name="_적격예상투찰_하도급내역서(1,2공구)_발주설계서(2003년)" xfId="4233" xr:uid="{00000000-0005-0000-0000-00007B100000}"/>
    <cellStyle name="_적격예상투찰_하도급내역서(1,2공구)_설계예산서" xfId="4234" xr:uid="{00000000-0005-0000-0000-00007C100000}"/>
    <cellStyle name="_적격예상투찰_하도급내역서(1,2공구)_실행내역서(정리)" xfId="4235" xr:uid="{00000000-0005-0000-0000-00007D100000}"/>
    <cellStyle name="_전기공사 가실행내역서(rev 1)" xfId="4236" xr:uid="{00000000-0005-0000-0000-00007E100000}"/>
    <cellStyle name="_전기공사실행(전체)내역" xfId="4237" xr:uid="{00000000-0005-0000-0000-00007F100000}"/>
    <cellStyle name="_전기소자 06년 하반기 CI 전략(060721)_회로" xfId="4238" xr:uid="{00000000-0005-0000-0000-000080100000}"/>
    <cellStyle name="_전력내역" xfId="4239" xr:uid="{00000000-0005-0000-0000-000081100000}"/>
    <cellStyle name="_전력분담내역(동영)" xfId="4240" xr:uid="{00000000-0005-0000-0000-000082100000}"/>
    <cellStyle name="_전력분담내역(세이브)" xfId="4241" xr:uid="{00000000-0005-0000-0000-000083100000}"/>
    <cellStyle name="_전월 대비" xfId="4242" xr:uid="{00000000-0005-0000-0000-000084100000}"/>
    <cellStyle name="_전주대학교(예술관)-12월30일" xfId="4243" xr:uid="{00000000-0005-0000-0000-000085100000}"/>
    <cellStyle name="_전체공사내역서" xfId="4244" xr:uid="{00000000-0005-0000-0000-000086100000}"/>
    <cellStyle name="_정문술빌딩 전기공사 견적서-2002.05.28" xfId="4245" xr:uid="{00000000-0005-0000-0000-000087100000}"/>
    <cellStyle name="_조은정형외과 신축전기공사-213,500,000" xfId="4246" xr:uid="{00000000-0005-0000-0000-000088100000}"/>
    <cellStyle name="_조적설변(최종)" xfId="4247" xr:uid="{00000000-0005-0000-0000-000089100000}"/>
    <cellStyle name="_지정과제1분기실적(확정990408)" xfId="4248" xr:uid="{00000000-0005-0000-0000-00008A100000}"/>
    <cellStyle name="_지정과제1분기실적(확정990408)_1" xfId="4249" xr:uid="{00000000-0005-0000-0000-00008B100000}"/>
    <cellStyle name="_지정과제2차심의list" xfId="4250" xr:uid="{00000000-0005-0000-0000-00008C100000}"/>
    <cellStyle name="_지정과제2차심의list_1" xfId="4251" xr:uid="{00000000-0005-0000-0000-00008D100000}"/>
    <cellStyle name="_지정과제2차심의list_2" xfId="4252" xr:uid="{00000000-0005-0000-0000-00008E100000}"/>
    <cellStyle name="_지정과제2차심의결과" xfId="4253" xr:uid="{00000000-0005-0000-0000-00008F100000}"/>
    <cellStyle name="_지정과제2차심의결과(금액조정후최종)" xfId="4254" xr:uid="{00000000-0005-0000-0000-000090100000}"/>
    <cellStyle name="_지정과제2차심의결과(금액조정후최종)_1" xfId="4255" xr:uid="{00000000-0005-0000-0000-000091100000}"/>
    <cellStyle name="_지정과제2차심의결과(금액조정후최종)_1_경영개선실적보고(전주공장)" xfId="4256" xr:uid="{00000000-0005-0000-0000-000092100000}"/>
    <cellStyle name="_지정과제2차심의결과(금액조정후최종)_1_별첨1_2" xfId="4257" xr:uid="{00000000-0005-0000-0000-000093100000}"/>
    <cellStyle name="_지정과제2차심의결과(금액조정후최종)_1_제안과제집계표(공장전체)" xfId="4258" xr:uid="{00000000-0005-0000-0000-000094100000}"/>
    <cellStyle name="_지정과제2차심의결과(금액조정후최종)_경영개선실적보고(전주공장)" xfId="4259" xr:uid="{00000000-0005-0000-0000-000095100000}"/>
    <cellStyle name="_지정과제2차심의결과(금액조정후최종)_별첨1_2" xfId="4260" xr:uid="{00000000-0005-0000-0000-000096100000}"/>
    <cellStyle name="_지정과제2차심의결과(금액조정후최종)_제안과제집계표(공장전체)" xfId="4261" xr:uid="{00000000-0005-0000-0000-000097100000}"/>
    <cellStyle name="_지정과제2차심의결과_1" xfId="4262" xr:uid="{00000000-0005-0000-0000-000098100000}"/>
    <cellStyle name="_집중관리(981231)" xfId="4263" xr:uid="{00000000-0005-0000-0000-000099100000}"/>
    <cellStyle name="_집중관리(981231)_1" xfId="4264" xr:uid="{00000000-0005-0000-0000-00009A100000}"/>
    <cellStyle name="_집중관리(지정과제및 양식)" xfId="4265" xr:uid="{00000000-0005-0000-0000-00009B100000}"/>
    <cellStyle name="_집중관리(지정과제및 양식)_1" xfId="4266" xr:uid="{00000000-0005-0000-0000-00009C100000}"/>
    <cellStyle name="_집행갑지 " xfId="4267" xr:uid="{00000000-0005-0000-0000-00009D100000}"/>
    <cellStyle name="_집행갑지 _BM(전기)-동남권-현대산업개발" xfId="4268" xr:uid="{00000000-0005-0000-0000-00009E100000}"/>
    <cellStyle name="_집행갑지 _파일사전공사본사최종" xfId="4269" xr:uid="{00000000-0005-0000-0000-00009F100000}"/>
    <cellStyle name="_집행갑지 _파일사전공사본사최종_BM(전기)-동남권-현대산업개발" xfId="4270" xr:uid="{00000000-0005-0000-0000-0000A0100000}"/>
    <cellStyle name="_천동00빌딩신축공사(기계설비)-VER0" xfId="4271" xr:uid="{00000000-0005-0000-0000-0000A1100000}"/>
    <cellStyle name="_천동00빌딩신축공사(기계설비)-VER0 2" xfId="4272" xr:uid="{00000000-0005-0000-0000-0000A2100000}"/>
    <cellStyle name="_철골비교" xfId="4273" xr:uid="{00000000-0005-0000-0000-0000A3100000}"/>
    <cellStyle name="_첨단 방사선 내역(설비)" xfId="4274" xr:uid="{00000000-0005-0000-0000-0000A4100000}"/>
    <cellStyle name="_첨단 방사선 내역(전력)" xfId="4275" xr:uid="{00000000-0005-0000-0000-0000A5100000}"/>
    <cellStyle name="_청문당 내역보완" xfId="4276" xr:uid="{00000000-0005-0000-0000-0000A6100000}"/>
    <cellStyle name="_청주우회(남면-북면)" xfId="4277" xr:uid="{00000000-0005-0000-0000-0000A7100000}"/>
    <cellStyle name="_청주우회(남면-북면)_고창장성3공구(가실행-최종)" xfId="4278" xr:uid="{00000000-0005-0000-0000-0000A8100000}"/>
    <cellStyle name="_청주우회(남면-북면)_고창장성3공구(가실행-최종)_기성내역서(01회)" xfId="4279" xr:uid="{00000000-0005-0000-0000-0000A9100000}"/>
    <cellStyle name="_청주우회(남면-북면)_고창장성3공구(가실행-최종)_내역서(정리)" xfId="4280" xr:uid="{00000000-0005-0000-0000-0000AA100000}"/>
    <cellStyle name="_청주우회(남면-북면)_고창장성3공구(가실행-최종)_도급기성(2003년12월)" xfId="4281" xr:uid="{00000000-0005-0000-0000-0000AB100000}"/>
    <cellStyle name="_청주우회(남면-북면)_고창장성3공구(가실행-최종)_도급기성(2003년4월)" xfId="4282" xr:uid="{00000000-0005-0000-0000-0000AC100000}"/>
    <cellStyle name="_청주우회(남면-북면)_고창장성3공구(가실행-최종)_도급기성(2003년5월)" xfId="4283" xr:uid="{00000000-0005-0000-0000-0000AD100000}"/>
    <cellStyle name="_청주우회(남면-북면)_고창장성3공구(가실행-최종)_도급기성(2003년9월)" xfId="4284" xr:uid="{00000000-0005-0000-0000-0000AE100000}"/>
    <cellStyle name="_청주우회(남면-북면)_고창장성3공구(가실행-최종)_도급내역서" xfId="4285" xr:uid="{00000000-0005-0000-0000-0000AF100000}"/>
    <cellStyle name="_청주우회(남면-북면)_고창장성3공구(가실행-최종)_도급내역서(고창-장성3공구)" xfId="4286" xr:uid="{00000000-0005-0000-0000-0000B0100000}"/>
    <cellStyle name="_청주우회(남면-북면)_고창장성3공구(가실행-최종)_발주설계서(2003년)" xfId="4287" xr:uid="{00000000-0005-0000-0000-0000B1100000}"/>
    <cellStyle name="_청주우회(남면-북면)_고창장성3공구(가실행-최종)_설계예산서" xfId="4288" xr:uid="{00000000-0005-0000-0000-0000B2100000}"/>
    <cellStyle name="_청주우회(남면-북면)_고창장성3공구(가실행-최종)_실행내역서(정리)" xfId="4289" xr:uid="{00000000-0005-0000-0000-0000B3100000}"/>
    <cellStyle name="_청주우회(남면-북면)_하도급내역서(1,2공구)" xfId="4290" xr:uid="{00000000-0005-0000-0000-0000B4100000}"/>
    <cellStyle name="_청주우회(남면-북면)_하도급내역서(1,2공구)_기성내역서(01회)" xfId="4291" xr:uid="{00000000-0005-0000-0000-0000B5100000}"/>
    <cellStyle name="_청주우회(남면-북면)_하도급내역서(1,2공구)_내역서(정리)" xfId="4292" xr:uid="{00000000-0005-0000-0000-0000B6100000}"/>
    <cellStyle name="_청주우회(남면-북면)_하도급내역서(1,2공구)_도급기성(2003년12월)" xfId="4293" xr:uid="{00000000-0005-0000-0000-0000B7100000}"/>
    <cellStyle name="_청주우회(남면-북면)_하도급내역서(1,2공구)_도급기성(2003년4월)" xfId="4294" xr:uid="{00000000-0005-0000-0000-0000B8100000}"/>
    <cellStyle name="_청주우회(남면-북면)_하도급내역서(1,2공구)_도급기성(2003년5월)" xfId="4295" xr:uid="{00000000-0005-0000-0000-0000B9100000}"/>
    <cellStyle name="_청주우회(남면-북면)_하도급내역서(1,2공구)_도급기성(2003년9월)" xfId="4296" xr:uid="{00000000-0005-0000-0000-0000BA100000}"/>
    <cellStyle name="_청주우회(남면-북면)_하도급내역서(1,2공구)_도급내역서" xfId="4297" xr:uid="{00000000-0005-0000-0000-0000BB100000}"/>
    <cellStyle name="_청주우회(남면-북면)_하도급내역서(1,2공구)_도급내역서(고창-장성3공구)" xfId="4298" xr:uid="{00000000-0005-0000-0000-0000BC100000}"/>
    <cellStyle name="_청주우회(남면-북면)_하도급내역서(1,2공구)_발주설계서(2003년)" xfId="4299" xr:uid="{00000000-0005-0000-0000-0000BD100000}"/>
    <cellStyle name="_청주우회(남면-북면)_하도급내역서(1,2공구)_설계예산서" xfId="4300" xr:uid="{00000000-0005-0000-0000-0000BE100000}"/>
    <cellStyle name="_청주우회(남면-북면)_하도급내역서(1,2공구)_실행내역서(정리)" xfId="4301" xr:uid="{00000000-0005-0000-0000-0000BF100000}"/>
    <cellStyle name="_총괄공사대갑 " xfId="4302" xr:uid="{00000000-0005-0000-0000-0000C0100000}"/>
    <cellStyle name="_총괄내역서" xfId="4303" xr:uid="{00000000-0005-0000-0000-0000C1100000}"/>
    <cellStyle name="_총괄대갑내역서(0327)" xfId="4304" xr:uid="{00000000-0005-0000-0000-0000C2100000}"/>
    <cellStyle name="_추가CI계획(12월1주차)_기구구매" xfId="4305" xr:uid="{00000000-0005-0000-0000-0000C3100000}"/>
    <cellStyle name="_추가CI계획_061031_기구 Final" xfId="4306" xr:uid="{00000000-0005-0000-0000-0000C4100000}"/>
    <cellStyle name="_추가CI계획_12월3주차_기구구매" xfId="4307" xr:uid="{00000000-0005-0000-0000-0000C5100000}"/>
    <cellStyle name="_추가견적서" xfId="4308" xr:uid="{00000000-0005-0000-0000-0000C6100000}"/>
    <cellStyle name="_춘천전화국증축통신+개요" xfId="4309" xr:uid="{00000000-0005-0000-0000-0000C7100000}"/>
    <cellStyle name="_춘천합동내역+개요(수정한최종)" xfId="4310" xr:uid="{00000000-0005-0000-0000-0000C8100000}"/>
    <cellStyle name="_측량하도승인요청" xfId="4311" xr:uid="{00000000-0005-0000-0000-0000C9100000}"/>
    <cellStyle name="_치매설변 (증가분일위대가)" xfId="4312" xr:uid="{00000000-0005-0000-0000-0000CA100000}"/>
    <cellStyle name="_치매설변5(0103014)당초+치매(2차제출)" xfId="4313" xr:uid="{00000000-0005-0000-0000-0000CB100000}"/>
    <cellStyle name="_태종대1차" xfId="4314" xr:uid="{00000000-0005-0000-0000-0000CC100000}"/>
    <cellStyle name="_태종대2차" xfId="4315" xr:uid="{00000000-0005-0000-0000-0000CD100000}"/>
    <cellStyle name="_토목" xfId="4316" xr:uid="{00000000-0005-0000-0000-0000CE100000}"/>
    <cellStyle name="_토목계약서(정릉)" xfId="4317" xr:uid="{00000000-0005-0000-0000-0000CF100000}"/>
    <cellStyle name="_토목하도승인요청" xfId="4318" xr:uid="{00000000-0005-0000-0000-0000D0100000}"/>
    <cellStyle name="_토목하도승인요청_BM(전기)-동남권-현대산업개발" xfId="4319" xr:uid="{00000000-0005-0000-0000-0000D1100000}"/>
    <cellStyle name="_토목하도승인요청_송도파일" xfId="4320" xr:uid="{00000000-0005-0000-0000-0000D2100000}"/>
    <cellStyle name="_토목하도승인요청_송도파일_BM(전기)-동남권-현대산업개발" xfId="4321" xr:uid="{00000000-0005-0000-0000-0000D3100000}"/>
    <cellStyle name="_토목하도승인요청_일주파일" xfId="4322" xr:uid="{00000000-0005-0000-0000-0000D4100000}"/>
    <cellStyle name="_토목하도승인요청_일주파일_BM(전기)-동남권-현대산업개발" xfId="4323" xr:uid="{00000000-0005-0000-0000-0000D5100000}"/>
    <cellStyle name="_토목하도승인요청_파일공사" xfId="4324" xr:uid="{00000000-0005-0000-0000-0000D6100000}"/>
    <cellStyle name="_토목하도승인요청_파일공사(30M)" xfId="4325" xr:uid="{00000000-0005-0000-0000-0000D7100000}"/>
    <cellStyle name="_토목하도승인요청_파일공사(30M)_BM(전기)-동남권-현대산업개발" xfId="4326" xr:uid="{00000000-0005-0000-0000-0000D8100000}"/>
    <cellStyle name="_토목하도승인요청_파일공사_BM(전기)-동남권-현대산업개발" xfId="4327" xr:uid="{00000000-0005-0000-0000-0000D9100000}"/>
    <cellStyle name="_통합DDC+MNT" xfId="4328" xr:uid="{00000000-0005-0000-0000-0000DA100000}"/>
    <cellStyle name="_파일사전공사본사최종" xfId="4329" xr:uid="{00000000-0005-0000-0000-0000DB100000}"/>
    <cellStyle name="_파일사전공사본사최종_BM(전기)-동남권-현대산업개발" xfId="4330" xr:uid="{00000000-0005-0000-0000-0000DC100000}"/>
    <cellStyle name="_파일사전공사승인(본사)" xfId="4331" xr:uid="{00000000-0005-0000-0000-0000DD100000}"/>
    <cellStyle name="_파일사전공사승인(본사)_BM(전기)-동남권-현대산업개발" xfId="4332" xr:uid="{00000000-0005-0000-0000-0000DE100000}"/>
    <cellStyle name="_파일사전공사승인(본사)_송도파일" xfId="4333" xr:uid="{00000000-0005-0000-0000-0000DF100000}"/>
    <cellStyle name="_파일사전공사승인(본사)_송도파일_BM(전기)-동남권-현대산업개발" xfId="4334" xr:uid="{00000000-0005-0000-0000-0000E0100000}"/>
    <cellStyle name="_파일사전공사승인(본사)_일주파일" xfId="4335" xr:uid="{00000000-0005-0000-0000-0000E1100000}"/>
    <cellStyle name="_파일사전공사승인(본사)_일주파일_BM(전기)-동남권-현대산업개발" xfId="4336" xr:uid="{00000000-0005-0000-0000-0000E2100000}"/>
    <cellStyle name="_파일사전공사승인(본사)_파일공사" xfId="4337" xr:uid="{00000000-0005-0000-0000-0000E3100000}"/>
    <cellStyle name="_파일사전공사승인(본사)_파일공사(30M)" xfId="4338" xr:uid="{00000000-0005-0000-0000-0000E4100000}"/>
    <cellStyle name="_파일사전공사승인(본사)_파일공사(30M)_BM(전기)-동남권-현대산업개발" xfId="4339" xr:uid="{00000000-0005-0000-0000-0000E5100000}"/>
    <cellStyle name="_파일사전공사승인(본사)_파일공사_BM(전기)-동남권-현대산업개발" xfId="4340" xr:uid="{00000000-0005-0000-0000-0000E6100000}"/>
    <cellStyle name="_펌프흡입배관교체" xfId="4341" xr:uid="{00000000-0005-0000-0000-0000E7100000}"/>
    <cellStyle name="_페어견적" xfId="4342" xr:uid="{00000000-0005-0000-0000-0000E8100000}"/>
    <cellStyle name="_평내설비실행내역서_1_15" xfId="4343" xr:uid="{00000000-0005-0000-0000-0000E9100000}"/>
    <cellStyle name="_평창하이테크-제출" xfId="4344" xr:uid="{00000000-0005-0000-0000-0000EA100000}"/>
    <cellStyle name="_풍림현장공사개요" xfId="4345" xr:uid="{00000000-0005-0000-0000-0000EB100000}"/>
    <cellStyle name="_하반기CI목표재수립_060620_기구구매최종본(623)" xfId="4346" xr:uid="{00000000-0005-0000-0000-0000EC100000}"/>
    <cellStyle name="_한스콤-이정-견적서-060803-1" xfId="4347" xr:uid="{00000000-0005-0000-0000-0000ED100000}"/>
    <cellStyle name="_항만해운청전기산출근거" xfId="4348" xr:uid="{00000000-0005-0000-0000-0000EE100000}"/>
    <cellStyle name="_호계실행내역_본사최종_6_7" xfId="4349" xr:uid="{00000000-0005-0000-0000-0000EF100000}"/>
    <cellStyle name="_화양변전소(실행)" xfId="4350" xr:uid="{00000000-0005-0000-0000-0000F0100000}"/>
    <cellStyle name="_회로_1차_회로구매Gr 1~12월 CI plan 06 06 19" xfId="4351" xr:uid="{00000000-0005-0000-0000-0000F1100000}"/>
    <cellStyle name="_회로구매Gr 1~12월 CI plan 06 08 07" xfId="4352" xr:uid="{00000000-0005-0000-0000-0000F2100000}"/>
    <cellStyle name="_회로구매Gr 1~12월 CI plan 06 09 08" xfId="4353" xr:uid="{00000000-0005-0000-0000-0000F3100000}"/>
    <cellStyle name="_흙막이공사(일위)" xfId="4354" xr:uid="{00000000-0005-0000-0000-0000F4100000}"/>
    <cellStyle name="¡ " xfId="4355" xr:uid="{00000000-0005-0000-0000-0000F5100000}"/>
    <cellStyle name="´þ" xfId="4356" xr:uid="{00000000-0005-0000-0000-0000F6100000}"/>
    <cellStyle name="´Þ·¯" xfId="4357" xr:uid="{00000000-0005-0000-0000-0000F7100000}"/>
    <cellStyle name="’?? [0.00]_bonusL" xfId="4358" xr:uid="{00000000-0005-0000-0000-0000F8100000}"/>
    <cellStyle name="’??_bonusL" xfId="4359" xr:uid="{00000000-0005-0000-0000-0000F9100000}"/>
    <cellStyle name="’E‰Y [0.00]_laroux" xfId="4360" xr:uid="{00000000-0005-0000-0000-0000FA100000}"/>
    <cellStyle name="’E‰Y_laroux" xfId="4361" xr:uid="{00000000-0005-0000-0000-0000FB100000}"/>
    <cellStyle name="¤@?e_TEST-1 " xfId="4362" xr:uid="{00000000-0005-0000-0000-0000FC100000}"/>
    <cellStyle name="+,-,0" xfId="4363" xr:uid="{00000000-0005-0000-0000-0000FD100000}"/>
    <cellStyle name="△ []" xfId="4364" xr:uid="{00000000-0005-0000-0000-0000FE100000}"/>
    <cellStyle name="△ [0]" xfId="4365" xr:uid="{00000000-0005-0000-0000-0000FF100000}"/>
    <cellStyle name="△ [0] 2" xfId="4366" xr:uid="{00000000-0005-0000-0000-000000110000}"/>
    <cellStyle name="△백분율" xfId="4367" xr:uid="{00000000-0005-0000-0000-000001110000}"/>
    <cellStyle name="△콤마" xfId="4368" xr:uid="{00000000-0005-0000-0000-000002110000}"/>
    <cellStyle name="°ia¤¼o " xfId="4369" xr:uid="{00000000-0005-0000-0000-000003110000}"/>
    <cellStyle name="°íÁ¤¼Ò¼ýÁ¡" xfId="4370" xr:uid="{00000000-0005-0000-0000-000004110000}"/>
    <cellStyle name="°ia¤aa " xfId="4371" xr:uid="{00000000-0005-0000-0000-000005110000}"/>
    <cellStyle name="°íÁ¤Ãâ·Â1" xfId="4372" xr:uid="{00000000-0005-0000-0000-000006110000}"/>
    <cellStyle name="°íÁ¤Ãâ·Â2" xfId="4373" xr:uid="{00000000-0005-0000-0000-000007110000}"/>
    <cellStyle name="•W€_bonusL" xfId="4374" xr:uid="{00000000-0005-0000-0000-000008110000}"/>
    <cellStyle name="" xfId="4375" xr:uid="{00000000-0005-0000-0000-000009110000}"/>
    <cellStyle name="…??? [0.00]_bonusL" xfId="4376" xr:uid="{00000000-0005-0000-0000-00000A110000}"/>
    <cellStyle name="…???_bonusL" xfId="4377" xr:uid="{00000000-0005-0000-0000-00000B110000}"/>
    <cellStyle name="W_STDFOR" xfId="4378" xr:uid="{00000000-0005-0000-0000-00000C110000}"/>
    <cellStyle name="0" xfId="4379" xr:uid="{00000000-0005-0000-0000-00000D110000}"/>
    <cellStyle name="0%" xfId="4380" xr:uid="{00000000-0005-0000-0000-00000E110000}"/>
    <cellStyle name="0,0_x000a__x000a_NA_x000a__x000a_" xfId="4381" xr:uid="{00000000-0005-0000-0000-00000F110000}"/>
    <cellStyle name="0,0_x000d__x000a_NA_x000d__x000a_" xfId="4382" xr:uid="{00000000-0005-0000-0000-000010110000}"/>
    <cellStyle name="0,0_x000d__x000a_NA_x000d__x000a_ 2" xfId="4383" xr:uid="{00000000-0005-0000-0000-000011110000}"/>
    <cellStyle name="0,0_x000d__x000a_NA_x000d__x000a_ 3" xfId="4384" xr:uid="{00000000-0005-0000-0000-000012110000}"/>
    <cellStyle name="0,0_x000d__x000a_NA_x000d__x000a_ 4" xfId="4385" xr:uid="{00000000-0005-0000-0000-000013110000}"/>
    <cellStyle name="0,0_x000d__x000a_NA_x000d__x000a_ 5" xfId="4386" xr:uid="{00000000-0005-0000-0000-000014110000}"/>
    <cellStyle name="0,0_x000d__x000a_NA_x000d__x000a_ 6" xfId="4387" xr:uid="{00000000-0005-0000-0000-000015110000}"/>
    <cellStyle name="0,0_x000d__x000a_NA_x000d__x000a_ 7" xfId="4388" xr:uid="{00000000-0005-0000-0000-000016110000}"/>
    <cellStyle name="0.0" xfId="4389" xr:uid="{00000000-0005-0000-0000-000017110000}"/>
    <cellStyle name="0.0%" xfId="4390" xr:uid="{00000000-0005-0000-0000-000018110000}"/>
    <cellStyle name="0.00" xfId="4391" xr:uid="{00000000-0005-0000-0000-000019110000}"/>
    <cellStyle name="0.00%" xfId="4392" xr:uid="{00000000-0005-0000-0000-00001A110000}"/>
    <cellStyle name="0.000%" xfId="4393" xr:uid="{00000000-0005-0000-0000-00001B110000}"/>
    <cellStyle name="0.0000%" xfId="4394" xr:uid="{00000000-0005-0000-0000-00001C110000}"/>
    <cellStyle name="0_용인보라4공구(최종안실행)" xfId="4395" xr:uid="{00000000-0005-0000-0000-00001D110000}"/>
    <cellStyle name="00" xfId="4396" xr:uid="{00000000-0005-0000-0000-00001E110000}"/>
    <cellStyle name="0000.0" xfId="4397" xr:uid="{00000000-0005-0000-0000-00001F110000}"/>
    <cellStyle name="¾È°ÇÈ¸°è¹ýÀÎ" xfId="4398" xr:uid="{00000000-0005-0000-0000-000020110000}"/>
    <cellStyle name="1" xfId="4399" xr:uid="{00000000-0005-0000-0000-000021110000}"/>
    <cellStyle name="1 000 Kč_RESULTS" xfId="4400" xr:uid="{00000000-0005-0000-0000-000022110000}"/>
    <cellStyle name="1_02.도급내역서(보훈회관)" xfId="4401" xr:uid="{00000000-0005-0000-0000-000023110000}"/>
    <cellStyle name="1_1.전산장비관급내역서" xfId="4402" xr:uid="{00000000-0005-0000-0000-000024110000}"/>
    <cellStyle name="1_BCG(기계-실행)2차-VER1" xfId="4403" xr:uid="{00000000-0005-0000-0000-000025110000}"/>
    <cellStyle name="1_공무원교육원전기내역서" xfId="4404" xr:uid="{00000000-0005-0000-0000-000026110000}"/>
    <cellStyle name="1_공무원교육원통신내역서" xfId="4405" xr:uid="{00000000-0005-0000-0000-000027110000}"/>
    <cellStyle name="1_광명동건축" xfId="4406" xr:uid="{00000000-0005-0000-0000-000028110000}"/>
    <cellStyle name="1_광장" xfId="4407" xr:uid="{00000000-0005-0000-0000-000029110000}"/>
    <cellStyle name="1_광주수완지구(각층상가설비제외)-VER0" xfId="4408" xr:uid="{00000000-0005-0000-0000-00002A110000}"/>
    <cellStyle name="1_구즉초-기계설비(내역) VER-0" xfId="4409" xr:uid="{00000000-0005-0000-0000-00002B110000}"/>
    <cellStyle name="1_단가조사표" xfId="4410" xr:uid="{00000000-0005-0000-0000-00002C110000}"/>
    <cellStyle name="1_설비가스공내역(동관)" xfId="4411" xr:uid="{00000000-0005-0000-0000-00002D110000}"/>
    <cellStyle name="1_시민계략공사" xfId="4412" xr:uid="{00000000-0005-0000-0000-00002E110000}"/>
    <cellStyle name="1_시민계략공사 2" xfId="4413" xr:uid="{00000000-0005-0000-0000-00002F110000}"/>
    <cellStyle name="1_시민계략공사_전기-한남" xfId="4414" xr:uid="{00000000-0005-0000-0000-000030110000}"/>
    <cellStyle name="1_용문동예촌빌딩신축공사(기계설비)-ver0" xfId="4415" xr:uid="{00000000-0005-0000-0000-000031110000}"/>
    <cellStyle name="1_용문동예촌빌딩신축공사(기계설비)-ver1" xfId="4416" xr:uid="{00000000-0005-0000-0000-000032110000}"/>
    <cellStyle name="1_주례여고다목적강당통신도급내역서(070626)" xfId="4417" xr:uid="{00000000-0005-0000-0000-000033110000}"/>
    <cellStyle name="1_중앙병원관절전문쎈터리모델링공사(기계설비)(실행)" xfId="4418" xr:uid="{00000000-0005-0000-0000-000034110000}"/>
    <cellStyle name="1_차세대기계(설변-가로업)원흥" xfId="4419" xr:uid="{00000000-0005-0000-0000-000035110000}"/>
    <cellStyle name="1_천동00빌딩신축공사(기계설비)-VER0" xfId="4420" xr:uid="{00000000-0005-0000-0000-000036110000}"/>
    <cellStyle name="1_함안건축" xfId="4421" xr:uid="{00000000-0005-0000-0000-000037110000}"/>
    <cellStyle name="19990216" xfId="4422" xr:uid="{00000000-0005-0000-0000-000038110000}"/>
    <cellStyle name="19990216 10" xfId="4423" xr:uid="{00000000-0005-0000-0000-000039110000}"/>
    <cellStyle name="19990216 11" xfId="4424" xr:uid="{00000000-0005-0000-0000-00003A110000}"/>
    <cellStyle name="19990216 12" xfId="4425" xr:uid="{00000000-0005-0000-0000-00003B110000}"/>
    <cellStyle name="19990216 13" xfId="4426" xr:uid="{00000000-0005-0000-0000-00003C110000}"/>
    <cellStyle name="19990216 14" xfId="4427" xr:uid="{00000000-0005-0000-0000-00003D110000}"/>
    <cellStyle name="19990216 15" xfId="4428" xr:uid="{00000000-0005-0000-0000-00003E110000}"/>
    <cellStyle name="19990216 16" xfId="4429" xr:uid="{00000000-0005-0000-0000-00003F110000}"/>
    <cellStyle name="19990216 17" xfId="4430" xr:uid="{00000000-0005-0000-0000-000040110000}"/>
    <cellStyle name="19990216 18" xfId="4431" xr:uid="{00000000-0005-0000-0000-000041110000}"/>
    <cellStyle name="19990216 19" xfId="4432" xr:uid="{00000000-0005-0000-0000-000042110000}"/>
    <cellStyle name="19990216 2" xfId="4433" xr:uid="{00000000-0005-0000-0000-000043110000}"/>
    <cellStyle name="19990216 2 2" xfId="4434" xr:uid="{00000000-0005-0000-0000-000044110000}"/>
    <cellStyle name="19990216 2 3" xfId="4435" xr:uid="{00000000-0005-0000-0000-000045110000}"/>
    <cellStyle name="19990216 2 4" xfId="4436" xr:uid="{00000000-0005-0000-0000-000046110000}"/>
    <cellStyle name="19990216 20" xfId="4437" xr:uid="{00000000-0005-0000-0000-000047110000}"/>
    <cellStyle name="19990216 21" xfId="4438" xr:uid="{00000000-0005-0000-0000-000048110000}"/>
    <cellStyle name="19990216 22" xfId="4439" xr:uid="{00000000-0005-0000-0000-000049110000}"/>
    <cellStyle name="19990216 23" xfId="4440" xr:uid="{00000000-0005-0000-0000-00004A110000}"/>
    <cellStyle name="19990216 24" xfId="4441" xr:uid="{00000000-0005-0000-0000-00004B110000}"/>
    <cellStyle name="19990216 25" xfId="4442" xr:uid="{00000000-0005-0000-0000-00004C110000}"/>
    <cellStyle name="19990216 26" xfId="4443" xr:uid="{00000000-0005-0000-0000-00004D110000}"/>
    <cellStyle name="19990216 27" xfId="4444" xr:uid="{00000000-0005-0000-0000-00004E110000}"/>
    <cellStyle name="19990216 28" xfId="4445" xr:uid="{00000000-0005-0000-0000-00004F110000}"/>
    <cellStyle name="19990216 29" xfId="4446" xr:uid="{00000000-0005-0000-0000-000050110000}"/>
    <cellStyle name="19990216 3" xfId="4447" xr:uid="{00000000-0005-0000-0000-000051110000}"/>
    <cellStyle name="19990216 3 2" xfId="4448" xr:uid="{00000000-0005-0000-0000-000052110000}"/>
    <cellStyle name="19990216 3 3" xfId="4449" xr:uid="{00000000-0005-0000-0000-000053110000}"/>
    <cellStyle name="19990216 3 4" xfId="4450" xr:uid="{00000000-0005-0000-0000-000054110000}"/>
    <cellStyle name="19990216 30" xfId="4451" xr:uid="{00000000-0005-0000-0000-000055110000}"/>
    <cellStyle name="19990216 31" xfId="4452" xr:uid="{00000000-0005-0000-0000-000056110000}"/>
    <cellStyle name="19990216 32" xfId="4453" xr:uid="{00000000-0005-0000-0000-000057110000}"/>
    <cellStyle name="19990216 33" xfId="4454" xr:uid="{00000000-0005-0000-0000-000058110000}"/>
    <cellStyle name="19990216 34" xfId="4455" xr:uid="{00000000-0005-0000-0000-000059110000}"/>
    <cellStyle name="19990216 35" xfId="4456" xr:uid="{00000000-0005-0000-0000-00005A110000}"/>
    <cellStyle name="19990216 36" xfId="4457" xr:uid="{00000000-0005-0000-0000-00005B110000}"/>
    <cellStyle name="19990216 37" xfId="4458" xr:uid="{00000000-0005-0000-0000-00005C110000}"/>
    <cellStyle name="19990216 38" xfId="4459" xr:uid="{00000000-0005-0000-0000-00005D110000}"/>
    <cellStyle name="19990216 39" xfId="4460" xr:uid="{00000000-0005-0000-0000-00005E110000}"/>
    <cellStyle name="19990216 4" xfId="4461" xr:uid="{00000000-0005-0000-0000-00005F110000}"/>
    <cellStyle name="19990216 4 2" xfId="4462" xr:uid="{00000000-0005-0000-0000-000060110000}"/>
    <cellStyle name="19990216 4 3" xfId="4463" xr:uid="{00000000-0005-0000-0000-000061110000}"/>
    <cellStyle name="19990216 4 4" xfId="4464" xr:uid="{00000000-0005-0000-0000-000062110000}"/>
    <cellStyle name="19990216 40" xfId="4465" xr:uid="{00000000-0005-0000-0000-000063110000}"/>
    <cellStyle name="19990216 41" xfId="4466" xr:uid="{00000000-0005-0000-0000-000064110000}"/>
    <cellStyle name="19990216 42" xfId="4467" xr:uid="{00000000-0005-0000-0000-000065110000}"/>
    <cellStyle name="19990216 43" xfId="4468" xr:uid="{00000000-0005-0000-0000-000066110000}"/>
    <cellStyle name="19990216 44" xfId="4469" xr:uid="{00000000-0005-0000-0000-000067110000}"/>
    <cellStyle name="19990216 45" xfId="4470" xr:uid="{00000000-0005-0000-0000-000068110000}"/>
    <cellStyle name="19990216 46" xfId="4471" xr:uid="{00000000-0005-0000-0000-000069110000}"/>
    <cellStyle name="19990216 5" xfId="4472" xr:uid="{00000000-0005-0000-0000-00006A110000}"/>
    <cellStyle name="19990216 6" xfId="4473" xr:uid="{00000000-0005-0000-0000-00006B110000}"/>
    <cellStyle name="19990216 7" xfId="4474" xr:uid="{00000000-0005-0000-0000-00006C110000}"/>
    <cellStyle name="19990216 8" xfId="4475" xr:uid="{00000000-0005-0000-0000-00006D110000}"/>
    <cellStyle name="19990216 9" xfId="4476" xr:uid="{00000000-0005-0000-0000-00006E110000}"/>
    <cellStyle name="19990216_업체조사_평택사업장시설기술_0127" xfId="4477" xr:uid="{00000000-0005-0000-0000-00006F110000}"/>
    <cellStyle name="¹eº" xfId="4478" xr:uid="{00000000-0005-0000-0000-000070110000}"/>
    <cellStyle name="¹éºÐÀ²_¿îÀüÀÚ±Ý" xfId="4479" xr:uid="{00000000-0005-0000-0000-000071110000}"/>
    <cellStyle name="¹eºÐA²_AIAIC°AuCoE² " xfId="4480" xr:uid="{00000000-0005-0000-0000-000072110000}"/>
    <cellStyle name="2" xfId="4481" xr:uid="{00000000-0005-0000-0000-000073110000}"/>
    <cellStyle name="²" xfId="4482" xr:uid="{00000000-0005-0000-0000-000074110000}"/>
    <cellStyle name="2)" xfId="4483" xr:uid="{00000000-0005-0000-0000-000075110000}"/>
    <cellStyle name="2_단가조사표" xfId="4484" xr:uid="{00000000-0005-0000-0000-000076110000}"/>
    <cellStyle name="20% - Accent1" xfId="4485" xr:uid="{00000000-0005-0000-0000-000077110000}"/>
    <cellStyle name="20% - Accent1 10" xfId="4486" xr:uid="{00000000-0005-0000-0000-000078110000}"/>
    <cellStyle name="20% - Accent1 11" xfId="4487" xr:uid="{00000000-0005-0000-0000-000079110000}"/>
    <cellStyle name="20% - Accent1 12" xfId="4488" xr:uid="{00000000-0005-0000-0000-00007A110000}"/>
    <cellStyle name="20% - Accent1 13" xfId="4489" xr:uid="{00000000-0005-0000-0000-00007B110000}"/>
    <cellStyle name="20% - Accent1 14" xfId="4490" xr:uid="{00000000-0005-0000-0000-00007C110000}"/>
    <cellStyle name="20% - Accent1 2" xfId="4491" xr:uid="{00000000-0005-0000-0000-00007D110000}"/>
    <cellStyle name="20% - Accent1 3" xfId="4492" xr:uid="{00000000-0005-0000-0000-00007E110000}"/>
    <cellStyle name="20% - Accent1 4" xfId="4493" xr:uid="{00000000-0005-0000-0000-00007F110000}"/>
    <cellStyle name="20% - Accent1 5" xfId="4494" xr:uid="{00000000-0005-0000-0000-000080110000}"/>
    <cellStyle name="20% - Accent1 6" xfId="4495" xr:uid="{00000000-0005-0000-0000-000081110000}"/>
    <cellStyle name="20% - Accent1 7" xfId="4496" xr:uid="{00000000-0005-0000-0000-000082110000}"/>
    <cellStyle name="20% - Accent1 8" xfId="4497" xr:uid="{00000000-0005-0000-0000-000083110000}"/>
    <cellStyle name="20% - Accent1 9" xfId="4498" xr:uid="{00000000-0005-0000-0000-000084110000}"/>
    <cellStyle name="20% - Accent2" xfId="4499" xr:uid="{00000000-0005-0000-0000-000085110000}"/>
    <cellStyle name="20% - Accent2 10" xfId="4500" xr:uid="{00000000-0005-0000-0000-000086110000}"/>
    <cellStyle name="20% - Accent2 11" xfId="4501" xr:uid="{00000000-0005-0000-0000-000087110000}"/>
    <cellStyle name="20% - Accent2 12" xfId="4502" xr:uid="{00000000-0005-0000-0000-000088110000}"/>
    <cellStyle name="20% - Accent2 13" xfId="4503" xr:uid="{00000000-0005-0000-0000-000089110000}"/>
    <cellStyle name="20% - Accent2 14" xfId="4504" xr:uid="{00000000-0005-0000-0000-00008A110000}"/>
    <cellStyle name="20% - Accent2 2" xfId="4505" xr:uid="{00000000-0005-0000-0000-00008B110000}"/>
    <cellStyle name="20% - Accent2 3" xfId="4506" xr:uid="{00000000-0005-0000-0000-00008C110000}"/>
    <cellStyle name="20% - Accent2 4" xfId="4507" xr:uid="{00000000-0005-0000-0000-00008D110000}"/>
    <cellStyle name="20% - Accent2 5" xfId="4508" xr:uid="{00000000-0005-0000-0000-00008E110000}"/>
    <cellStyle name="20% - Accent2 6" xfId="4509" xr:uid="{00000000-0005-0000-0000-00008F110000}"/>
    <cellStyle name="20% - Accent2 7" xfId="4510" xr:uid="{00000000-0005-0000-0000-000090110000}"/>
    <cellStyle name="20% - Accent2 8" xfId="4511" xr:uid="{00000000-0005-0000-0000-000091110000}"/>
    <cellStyle name="20% - Accent2 9" xfId="4512" xr:uid="{00000000-0005-0000-0000-000092110000}"/>
    <cellStyle name="20% - Accent3" xfId="4513" xr:uid="{00000000-0005-0000-0000-000093110000}"/>
    <cellStyle name="20% - Accent3 10" xfId="4514" xr:uid="{00000000-0005-0000-0000-000094110000}"/>
    <cellStyle name="20% - Accent3 11" xfId="4515" xr:uid="{00000000-0005-0000-0000-000095110000}"/>
    <cellStyle name="20% - Accent3 12" xfId="4516" xr:uid="{00000000-0005-0000-0000-000096110000}"/>
    <cellStyle name="20% - Accent3 13" xfId="4517" xr:uid="{00000000-0005-0000-0000-000097110000}"/>
    <cellStyle name="20% - Accent3 14" xfId="4518" xr:uid="{00000000-0005-0000-0000-000098110000}"/>
    <cellStyle name="20% - Accent3 2" xfId="4519" xr:uid="{00000000-0005-0000-0000-000099110000}"/>
    <cellStyle name="20% - Accent3 3" xfId="4520" xr:uid="{00000000-0005-0000-0000-00009A110000}"/>
    <cellStyle name="20% - Accent3 4" xfId="4521" xr:uid="{00000000-0005-0000-0000-00009B110000}"/>
    <cellStyle name="20% - Accent3 5" xfId="4522" xr:uid="{00000000-0005-0000-0000-00009C110000}"/>
    <cellStyle name="20% - Accent3 6" xfId="4523" xr:uid="{00000000-0005-0000-0000-00009D110000}"/>
    <cellStyle name="20% - Accent3 7" xfId="4524" xr:uid="{00000000-0005-0000-0000-00009E110000}"/>
    <cellStyle name="20% - Accent3 8" xfId="4525" xr:uid="{00000000-0005-0000-0000-00009F110000}"/>
    <cellStyle name="20% - Accent3 9" xfId="4526" xr:uid="{00000000-0005-0000-0000-0000A0110000}"/>
    <cellStyle name="20% - Accent4" xfId="4527" xr:uid="{00000000-0005-0000-0000-0000A1110000}"/>
    <cellStyle name="20% - Accent4 10" xfId="4528" xr:uid="{00000000-0005-0000-0000-0000A2110000}"/>
    <cellStyle name="20% - Accent4 11" xfId="4529" xr:uid="{00000000-0005-0000-0000-0000A3110000}"/>
    <cellStyle name="20% - Accent4 12" xfId="4530" xr:uid="{00000000-0005-0000-0000-0000A4110000}"/>
    <cellStyle name="20% - Accent4 13" xfId="4531" xr:uid="{00000000-0005-0000-0000-0000A5110000}"/>
    <cellStyle name="20% - Accent4 14" xfId="4532" xr:uid="{00000000-0005-0000-0000-0000A6110000}"/>
    <cellStyle name="20% - Accent4 2" xfId="4533" xr:uid="{00000000-0005-0000-0000-0000A7110000}"/>
    <cellStyle name="20% - Accent4 3" xfId="4534" xr:uid="{00000000-0005-0000-0000-0000A8110000}"/>
    <cellStyle name="20% - Accent4 4" xfId="4535" xr:uid="{00000000-0005-0000-0000-0000A9110000}"/>
    <cellStyle name="20% - Accent4 5" xfId="4536" xr:uid="{00000000-0005-0000-0000-0000AA110000}"/>
    <cellStyle name="20% - Accent4 6" xfId="4537" xr:uid="{00000000-0005-0000-0000-0000AB110000}"/>
    <cellStyle name="20% - Accent4 7" xfId="4538" xr:uid="{00000000-0005-0000-0000-0000AC110000}"/>
    <cellStyle name="20% - Accent4 8" xfId="4539" xr:uid="{00000000-0005-0000-0000-0000AD110000}"/>
    <cellStyle name="20% - Accent4 9" xfId="4540" xr:uid="{00000000-0005-0000-0000-0000AE110000}"/>
    <cellStyle name="20% - Accent5" xfId="4541" xr:uid="{00000000-0005-0000-0000-0000AF110000}"/>
    <cellStyle name="20% - Accent5 10" xfId="4542" xr:uid="{00000000-0005-0000-0000-0000B0110000}"/>
    <cellStyle name="20% - Accent5 11" xfId="4543" xr:uid="{00000000-0005-0000-0000-0000B1110000}"/>
    <cellStyle name="20% - Accent5 12" xfId="4544" xr:uid="{00000000-0005-0000-0000-0000B2110000}"/>
    <cellStyle name="20% - Accent5 13" xfId="4545" xr:uid="{00000000-0005-0000-0000-0000B3110000}"/>
    <cellStyle name="20% - Accent5 14" xfId="4546" xr:uid="{00000000-0005-0000-0000-0000B4110000}"/>
    <cellStyle name="20% - Accent5 2" xfId="4547" xr:uid="{00000000-0005-0000-0000-0000B5110000}"/>
    <cellStyle name="20% - Accent5 3" xfId="4548" xr:uid="{00000000-0005-0000-0000-0000B6110000}"/>
    <cellStyle name="20% - Accent5 4" xfId="4549" xr:uid="{00000000-0005-0000-0000-0000B7110000}"/>
    <cellStyle name="20% - Accent5 5" xfId="4550" xr:uid="{00000000-0005-0000-0000-0000B8110000}"/>
    <cellStyle name="20% - Accent5 6" xfId="4551" xr:uid="{00000000-0005-0000-0000-0000B9110000}"/>
    <cellStyle name="20% - Accent5 7" xfId="4552" xr:uid="{00000000-0005-0000-0000-0000BA110000}"/>
    <cellStyle name="20% - Accent5 8" xfId="4553" xr:uid="{00000000-0005-0000-0000-0000BB110000}"/>
    <cellStyle name="20% - Accent5 9" xfId="4554" xr:uid="{00000000-0005-0000-0000-0000BC110000}"/>
    <cellStyle name="20% - Accent6" xfId="4555" xr:uid="{00000000-0005-0000-0000-0000BD110000}"/>
    <cellStyle name="20% - Accent6 10" xfId="4556" xr:uid="{00000000-0005-0000-0000-0000BE110000}"/>
    <cellStyle name="20% - Accent6 11" xfId="4557" xr:uid="{00000000-0005-0000-0000-0000BF110000}"/>
    <cellStyle name="20% - Accent6 12" xfId="4558" xr:uid="{00000000-0005-0000-0000-0000C0110000}"/>
    <cellStyle name="20% - Accent6 13" xfId="4559" xr:uid="{00000000-0005-0000-0000-0000C1110000}"/>
    <cellStyle name="20% - Accent6 14" xfId="4560" xr:uid="{00000000-0005-0000-0000-0000C2110000}"/>
    <cellStyle name="20% - Accent6 2" xfId="4561" xr:uid="{00000000-0005-0000-0000-0000C3110000}"/>
    <cellStyle name="20% - Accent6 3" xfId="4562" xr:uid="{00000000-0005-0000-0000-0000C4110000}"/>
    <cellStyle name="20% - Accent6 4" xfId="4563" xr:uid="{00000000-0005-0000-0000-0000C5110000}"/>
    <cellStyle name="20% - Accent6 5" xfId="4564" xr:uid="{00000000-0005-0000-0000-0000C6110000}"/>
    <cellStyle name="20% - Accent6 6" xfId="4565" xr:uid="{00000000-0005-0000-0000-0000C7110000}"/>
    <cellStyle name="20% - Accent6 7" xfId="4566" xr:uid="{00000000-0005-0000-0000-0000C8110000}"/>
    <cellStyle name="20% - Accent6 8" xfId="4567" xr:uid="{00000000-0005-0000-0000-0000C9110000}"/>
    <cellStyle name="20% - Accent6 9" xfId="4568" xr:uid="{00000000-0005-0000-0000-0000CA110000}"/>
    <cellStyle name="20% - 강조색1 2" xfId="4569" xr:uid="{00000000-0005-0000-0000-0000CB110000}"/>
    <cellStyle name="20% - 강조색1 2 2" xfId="4570" xr:uid="{00000000-0005-0000-0000-0000CC110000}"/>
    <cellStyle name="20% - 강조색1 2 3" xfId="4571" xr:uid="{00000000-0005-0000-0000-0000CD110000}"/>
    <cellStyle name="20% - 강조색1 2 4" xfId="4572" xr:uid="{00000000-0005-0000-0000-0000CE110000}"/>
    <cellStyle name="20% - 강조색1 2 5" xfId="4573" xr:uid="{00000000-0005-0000-0000-0000CF110000}"/>
    <cellStyle name="20% - 강조색1 2 6" xfId="4574" xr:uid="{00000000-0005-0000-0000-0000D0110000}"/>
    <cellStyle name="20% - 강조색1 3 2" xfId="4575" xr:uid="{00000000-0005-0000-0000-0000D1110000}"/>
    <cellStyle name="20% - 강조색1 3 3" xfId="4576" xr:uid="{00000000-0005-0000-0000-0000D2110000}"/>
    <cellStyle name="20% - 강조색1 3 4" xfId="4577" xr:uid="{00000000-0005-0000-0000-0000D3110000}"/>
    <cellStyle name="20% - 강조색1 3 5" xfId="4578" xr:uid="{00000000-0005-0000-0000-0000D4110000}"/>
    <cellStyle name="20% - 강조색1 3 6" xfId="4579" xr:uid="{00000000-0005-0000-0000-0000D5110000}"/>
    <cellStyle name="20% - 강조색1 4 2" xfId="4580" xr:uid="{00000000-0005-0000-0000-0000D6110000}"/>
    <cellStyle name="20% - 강조색1 4 3" xfId="4581" xr:uid="{00000000-0005-0000-0000-0000D7110000}"/>
    <cellStyle name="20% - 강조색1 4 4" xfId="4582" xr:uid="{00000000-0005-0000-0000-0000D8110000}"/>
    <cellStyle name="20% - 강조색1 4 5" xfId="4583" xr:uid="{00000000-0005-0000-0000-0000D9110000}"/>
    <cellStyle name="20% - 강조색1 4 6" xfId="4584" xr:uid="{00000000-0005-0000-0000-0000DA110000}"/>
    <cellStyle name="20% - 강조색1 5 2" xfId="4585" xr:uid="{00000000-0005-0000-0000-0000DB110000}"/>
    <cellStyle name="20% - 강조색1 5 3" xfId="4586" xr:uid="{00000000-0005-0000-0000-0000DC110000}"/>
    <cellStyle name="20% - 강조색1 5 4" xfId="4587" xr:uid="{00000000-0005-0000-0000-0000DD110000}"/>
    <cellStyle name="20% - 강조색1 5 5" xfId="4588" xr:uid="{00000000-0005-0000-0000-0000DE110000}"/>
    <cellStyle name="20% - 강조색1 5 6" xfId="4589" xr:uid="{00000000-0005-0000-0000-0000DF110000}"/>
    <cellStyle name="20% - 강조색2 2" xfId="4590" xr:uid="{00000000-0005-0000-0000-0000E0110000}"/>
    <cellStyle name="20% - 강조색2 2 2" xfId="4591" xr:uid="{00000000-0005-0000-0000-0000E1110000}"/>
    <cellStyle name="20% - 강조색2 2 3" xfId="4592" xr:uid="{00000000-0005-0000-0000-0000E2110000}"/>
    <cellStyle name="20% - 강조색2 2 4" xfId="4593" xr:uid="{00000000-0005-0000-0000-0000E3110000}"/>
    <cellStyle name="20% - 강조색2 2 5" xfId="4594" xr:uid="{00000000-0005-0000-0000-0000E4110000}"/>
    <cellStyle name="20% - 강조색2 2 6" xfId="4595" xr:uid="{00000000-0005-0000-0000-0000E5110000}"/>
    <cellStyle name="20% - 강조색2 3 2" xfId="4596" xr:uid="{00000000-0005-0000-0000-0000E6110000}"/>
    <cellStyle name="20% - 강조색2 3 3" xfId="4597" xr:uid="{00000000-0005-0000-0000-0000E7110000}"/>
    <cellStyle name="20% - 강조색2 3 4" xfId="4598" xr:uid="{00000000-0005-0000-0000-0000E8110000}"/>
    <cellStyle name="20% - 강조색2 3 5" xfId="4599" xr:uid="{00000000-0005-0000-0000-0000E9110000}"/>
    <cellStyle name="20% - 강조색2 3 6" xfId="4600" xr:uid="{00000000-0005-0000-0000-0000EA110000}"/>
    <cellStyle name="20% - 강조색2 4 2" xfId="4601" xr:uid="{00000000-0005-0000-0000-0000EB110000}"/>
    <cellStyle name="20% - 강조색2 4 3" xfId="4602" xr:uid="{00000000-0005-0000-0000-0000EC110000}"/>
    <cellStyle name="20% - 강조색2 4 4" xfId="4603" xr:uid="{00000000-0005-0000-0000-0000ED110000}"/>
    <cellStyle name="20% - 강조색2 4 5" xfId="4604" xr:uid="{00000000-0005-0000-0000-0000EE110000}"/>
    <cellStyle name="20% - 강조색2 4 6" xfId="4605" xr:uid="{00000000-0005-0000-0000-0000EF110000}"/>
    <cellStyle name="20% - 강조색2 5 2" xfId="4606" xr:uid="{00000000-0005-0000-0000-0000F0110000}"/>
    <cellStyle name="20% - 강조색2 5 3" xfId="4607" xr:uid="{00000000-0005-0000-0000-0000F1110000}"/>
    <cellStyle name="20% - 강조색2 5 4" xfId="4608" xr:uid="{00000000-0005-0000-0000-0000F2110000}"/>
    <cellStyle name="20% - 강조색2 5 5" xfId="4609" xr:uid="{00000000-0005-0000-0000-0000F3110000}"/>
    <cellStyle name="20% - 강조색2 5 6" xfId="4610" xr:uid="{00000000-0005-0000-0000-0000F4110000}"/>
    <cellStyle name="20% - 강조색3 2" xfId="4611" xr:uid="{00000000-0005-0000-0000-0000F5110000}"/>
    <cellStyle name="20% - 강조색3 2 2" xfId="4612" xr:uid="{00000000-0005-0000-0000-0000F6110000}"/>
    <cellStyle name="20% - 강조색3 2 3" xfId="4613" xr:uid="{00000000-0005-0000-0000-0000F7110000}"/>
    <cellStyle name="20% - 강조색3 2 4" xfId="4614" xr:uid="{00000000-0005-0000-0000-0000F8110000}"/>
    <cellStyle name="20% - 강조색3 2 5" xfId="4615" xr:uid="{00000000-0005-0000-0000-0000F9110000}"/>
    <cellStyle name="20% - 강조색3 2 6" xfId="4616" xr:uid="{00000000-0005-0000-0000-0000FA110000}"/>
    <cellStyle name="20% - 강조색3 3 2" xfId="4617" xr:uid="{00000000-0005-0000-0000-0000FB110000}"/>
    <cellStyle name="20% - 강조색3 3 3" xfId="4618" xr:uid="{00000000-0005-0000-0000-0000FC110000}"/>
    <cellStyle name="20% - 강조색3 3 4" xfId="4619" xr:uid="{00000000-0005-0000-0000-0000FD110000}"/>
    <cellStyle name="20% - 강조색3 3 5" xfId="4620" xr:uid="{00000000-0005-0000-0000-0000FE110000}"/>
    <cellStyle name="20% - 강조색3 3 6" xfId="4621" xr:uid="{00000000-0005-0000-0000-0000FF110000}"/>
    <cellStyle name="20% - 강조색3 4 2" xfId="4622" xr:uid="{00000000-0005-0000-0000-000000120000}"/>
    <cellStyle name="20% - 강조색3 4 3" xfId="4623" xr:uid="{00000000-0005-0000-0000-000001120000}"/>
    <cellStyle name="20% - 강조색3 4 4" xfId="4624" xr:uid="{00000000-0005-0000-0000-000002120000}"/>
    <cellStyle name="20% - 강조색3 4 5" xfId="4625" xr:uid="{00000000-0005-0000-0000-000003120000}"/>
    <cellStyle name="20% - 강조색3 4 6" xfId="4626" xr:uid="{00000000-0005-0000-0000-000004120000}"/>
    <cellStyle name="20% - 강조색3 5 2" xfId="4627" xr:uid="{00000000-0005-0000-0000-000005120000}"/>
    <cellStyle name="20% - 강조색3 5 3" xfId="4628" xr:uid="{00000000-0005-0000-0000-000006120000}"/>
    <cellStyle name="20% - 강조색3 5 4" xfId="4629" xr:uid="{00000000-0005-0000-0000-000007120000}"/>
    <cellStyle name="20% - 강조색3 5 5" xfId="4630" xr:uid="{00000000-0005-0000-0000-000008120000}"/>
    <cellStyle name="20% - 강조색3 5 6" xfId="4631" xr:uid="{00000000-0005-0000-0000-000009120000}"/>
    <cellStyle name="20% - 강조색4 2" xfId="4632" xr:uid="{00000000-0005-0000-0000-00000A120000}"/>
    <cellStyle name="20% - 강조색4 2 2" xfId="4633" xr:uid="{00000000-0005-0000-0000-00000B120000}"/>
    <cellStyle name="20% - 강조색4 2 3" xfId="4634" xr:uid="{00000000-0005-0000-0000-00000C120000}"/>
    <cellStyle name="20% - 강조색4 2 4" xfId="4635" xr:uid="{00000000-0005-0000-0000-00000D120000}"/>
    <cellStyle name="20% - 강조색4 2 5" xfId="4636" xr:uid="{00000000-0005-0000-0000-00000E120000}"/>
    <cellStyle name="20% - 강조색4 2 6" xfId="4637" xr:uid="{00000000-0005-0000-0000-00000F120000}"/>
    <cellStyle name="20% - 강조색4 3 2" xfId="4638" xr:uid="{00000000-0005-0000-0000-000010120000}"/>
    <cellStyle name="20% - 강조색4 3 3" xfId="4639" xr:uid="{00000000-0005-0000-0000-000011120000}"/>
    <cellStyle name="20% - 강조색4 3 4" xfId="4640" xr:uid="{00000000-0005-0000-0000-000012120000}"/>
    <cellStyle name="20% - 강조색4 3 5" xfId="4641" xr:uid="{00000000-0005-0000-0000-000013120000}"/>
    <cellStyle name="20% - 강조색4 3 6" xfId="4642" xr:uid="{00000000-0005-0000-0000-000014120000}"/>
    <cellStyle name="20% - 강조색4 4 2" xfId="4643" xr:uid="{00000000-0005-0000-0000-000015120000}"/>
    <cellStyle name="20% - 강조색4 4 3" xfId="4644" xr:uid="{00000000-0005-0000-0000-000016120000}"/>
    <cellStyle name="20% - 강조색4 4 4" xfId="4645" xr:uid="{00000000-0005-0000-0000-000017120000}"/>
    <cellStyle name="20% - 강조색4 4 5" xfId="4646" xr:uid="{00000000-0005-0000-0000-000018120000}"/>
    <cellStyle name="20% - 강조색4 4 6" xfId="4647" xr:uid="{00000000-0005-0000-0000-000019120000}"/>
    <cellStyle name="20% - 강조색4 5 2" xfId="4648" xr:uid="{00000000-0005-0000-0000-00001A120000}"/>
    <cellStyle name="20% - 강조색4 5 3" xfId="4649" xr:uid="{00000000-0005-0000-0000-00001B120000}"/>
    <cellStyle name="20% - 강조색4 5 4" xfId="4650" xr:uid="{00000000-0005-0000-0000-00001C120000}"/>
    <cellStyle name="20% - 강조색4 5 5" xfId="4651" xr:uid="{00000000-0005-0000-0000-00001D120000}"/>
    <cellStyle name="20% - 강조색4 5 6" xfId="4652" xr:uid="{00000000-0005-0000-0000-00001E120000}"/>
    <cellStyle name="20% - 강조색5 2" xfId="4653" xr:uid="{00000000-0005-0000-0000-00001F120000}"/>
    <cellStyle name="20% - 강조색5 2 2" xfId="4654" xr:uid="{00000000-0005-0000-0000-000020120000}"/>
    <cellStyle name="20% - 강조색5 2 3" xfId="4655" xr:uid="{00000000-0005-0000-0000-000021120000}"/>
    <cellStyle name="20% - 강조색5 2 4" xfId="4656" xr:uid="{00000000-0005-0000-0000-000022120000}"/>
    <cellStyle name="20% - 강조색5 2 5" xfId="4657" xr:uid="{00000000-0005-0000-0000-000023120000}"/>
    <cellStyle name="20% - 강조색5 2 6" xfId="4658" xr:uid="{00000000-0005-0000-0000-000024120000}"/>
    <cellStyle name="20% - 강조색5 3 2" xfId="4659" xr:uid="{00000000-0005-0000-0000-000025120000}"/>
    <cellStyle name="20% - 강조색5 3 3" xfId="4660" xr:uid="{00000000-0005-0000-0000-000026120000}"/>
    <cellStyle name="20% - 강조색5 3 4" xfId="4661" xr:uid="{00000000-0005-0000-0000-000027120000}"/>
    <cellStyle name="20% - 강조색5 3 5" xfId="4662" xr:uid="{00000000-0005-0000-0000-000028120000}"/>
    <cellStyle name="20% - 강조색5 3 6" xfId="4663" xr:uid="{00000000-0005-0000-0000-000029120000}"/>
    <cellStyle name="20% - 강조색5 4 2" xfId="4664" xr:uid="{00000000-0005-0000-0000-00002A120000}"/>
    <cellStyle name="20% - 강조색5 4 3" xfId="4665" xr:uid="{00000000-0005-0000-0000-00002B120000}"/>
    <cellStyle name="20% - 강조색5 4 4" xfId="4666" xr:uid="{00000000-0005-0000-0000-00002C120000}"/>
    <cellStyle name="20% - 강조색5 4 5" xfId="4667" xr:uid="{00000000-0005-0000-0000-00002D120000}"/>
    <cellStyle name="20% - 강조색5 4 6" xfId="4668" xr:uid="{00000000-0005-0000-0000-00002E120000}"/>
    <cellStyle name="20% - 강조색5 5 2" xfId="4669" xr:uid="{00000000-0005-0000-0000-00002F120000}"/>
    <cellStyle name="20% - 강조색5 5 3" xfId="4670" xr:uid="{00000000-0005-0000-0000-000030120000}"/>
    <cellStyle name="20% - 강조색5 5 4" xfId="4671" xr:uid="{00000000-0005-0000-0000-000031120000}"/>
    <cellStyle name="20% - 강조색5 5 5" xfId="4672" xr:uid="{00000000-0005-0000-0000-000032120000}"/>
    <cellStyle name="20% - 강조색5 5 6" xfId="4673" xr:uid="{00000000-0005-0000-0000-000033120000}"/>
    <cellStyle name="20% - 강조색6 2" xfId="4674" xr:uid="{00000000-0005-0000-0000-000034120000}"/>
    <cellStyle name="20% - 강조색6 2 2" xfId="4675" xr:uid="{00000000-0005-0000-0000-000035120000}"/>
    <cellStyle name="20% - 강조색6 2 3" xfId="4676" xr:uid="{00000000-0005-0000-0000-000036120000}"/>
    <cellStyle name="20% - 강조색6 2 4" xfId="4677" xr:uid="{00000000-0005-0000-0000-000037120000}"/>
    <cellStyle name="20% - 강조색6 2 5" xfId="4678" xr:uid="{00000000-0005-0000-0000-000038120000}"/>
    <cellStyle name="20% - 강조색6 2 6" xfId="4679" xr:uid="{00000000-0005-0000-0000-000039120000}"/>
    <cellStyle name="20% - 강조색6 3 2" xfId="4680" xr:uid="{00000000-0005-0000-0000-00003A120000}"/>
    <cellStyle name="20% - 강조색6 3 3" xfId="4681" xr:uid="{00000000-0005-0000-0000-00003B120000}"/>
    <cellStyle name="20% - 강조색6 3 4" xfId="4682" xr:uid="{00000000-0005-0000-0000-00003C120000}"/>
    <cellStyle name="20% - 강조색6 3 5" xfId="4683" xr:uid="{00000000-0005-0000-0000-00003D120000}"/>
    <cellStyle name="20% - 강조색6 3 6" xfId="4684" xr:uid="{00000000-0005-0000-0000-00003E120000}"/>
    <cellStyle name="20% - 강조색6 4 2" xfId="4685" xr:uid="{00000000-0005-0000-0000-00003F120000}"/>
    <cellStyle name="20% - 강조색6 4 3" xfId="4686" xr:uid="{00000000-0005-0000-0000-000040120000}"/>
    <cellStyle name="20% - 강조색6 4 4" xfId="4687" xr:uid="{00000000-0005-0000-0000-000041120000}"/>
    <cellStyle name="20% - 강조색6 4 5" xfId="4688" xr:uid="{00000000-0005-0000-0000-000042120000}"/>
    <cellStyle name="20% - 강조색6 4 6" xfId="4689" xr:uid="{00000000-0005-0000-0000-000043120000}"/>
    <cellStyle name="20% - 강조색6 5 2" xfId="4690" xr:uid="{00000000-0005-0000-0000-000044120000}"/>
    <cellStyle name="20% - 강조색6 5 3" xfId="4691" xr:uid="{00000000-0005-0000-0000-000045120000}"/>
    <cellStyle name="20% - 강조색6 5 4" xfId="4692" xr:uid="{00000000-0005-0000-0000-000046120000}"/>
    <cellStyle name="20% - 강조색6 5 5" xfId="4693" xr:uid="{00000000-0005-0000-0000-000047120000}"/>
    <cellStyle name="20% - 강조색6 5 6" xfId="4694" xr:uid="{00000000-0005-0000-0000-000048120000}"/>
    <cellStyle name="212000002" xfId="4695" xr:uid="{00000000-0005-0000-0000-000049120000}"/>
    <cellStyle name="³?a" xfId="4696" xr:uid="{00000000-0005-0000-0000-00004A120000}"/>
    <cellStyle name="³¯Â¥" xfId="4697" xr:uid="{00000000-0005-0000-0000-00004B120000}"/>
    <cellStyle name="3자리" xfId="4698" xr:uid="{00000000-0005-0000-0000-00004C120000}"/>
    <cellStyle name="40% - Accent1" xfId="4699" xr:uid="{00000000-0005-0000-0000-00004D120000}"/>
    <cellStyle name="40% - Accent1 10" xfId="4700" xr:uid="{00000000-0005-0000-0000-00004E120000}"/>
    <cellStyle name="40% - Accent1 11" xfId="4701" xr:uid="{00000000-0005-0000-0000-00004F120000}"/>
    <cellStyle name="40% - Accent1 12" xfId="4702" xr:uid="{00000000-0005-0000-0000-000050120000}"/>
    <cellStyle name="40% - Accent1 13" xfId="4703" xr:uid="{00000000-0005-0000-0000-000051120000}"/>
    <cellStyle name="40% - Accent1 14" xfId="4704" xr:uid="{00000000-0005-0000-0000-000052120000}"/>
    <cellStyle name="40% - Accent1 2" xfId="4705" xr:uid="{00000000-0005-0000-0000-000053120000}"/>
    <cellStyle name="40% - Accent1 3" xfId="4706" xr:uid="{00000000-0005-0000-0000-000054120000}"/>
    <cellStyle name="40% - Accent1 4" xfId="4707" xr:uid="{00000000-0005-0000-0000-000055120000}"/>
    <cellStyle name="40% - Accent1 5" xfId="4708" xr:uid="{00000000-0005-0000-0000-000056120000}"/>
    <cellStyle name="40% - Accent1 6" xfId="4709" xr:uid="{00000000-0005-0000-0000-000057120000}"/>
    <cellStyle name="40% - Accent1 7" xfId="4710" xr:uid="{00000000-0005-0000-0000-000058120000}"/>
    <cellStyle name="40% - Accent1 8" xfId="4711" xr:uid="{00000000-0005-0000-0000-000059120000}"/>
    <cellStyle name="40% - Accent1 9" xfId="4712" xr:uid="{00000000-0005-0000-0000-00005A120000}"/>
    <cellStyle name="40% - Accent2" xfId="4713" xr:uid="{00000000-0005-0000-0000-00005B120000}"/>
    <cellStyle name="40% - Accent2 10" xfId="4714" xr:uid="{00000000-0005-0000-0000-00005C120000}"/>
    <cellStyle name="40% - Accent2 11" xfId="4715" xr:uid="{00000000-0005-0000-0000-00005D120000}"/>
    <cellStyle name="40% - Accent2 12" xfId="4716" xr:uid="{00000000-0005-0000-0000-00005E120000}"/>
    <cellStyle name="40% - Accent2 13" xfId="4717" xr:uid="{00000000-0005-0000-0000-00005F120000}"/>
    <cellStyle name="40% - Accent2 14" xfId="4718" xr:uid="{00000000-0005-0000-0000-000060120000}"/>
    <cellStyle name="40% - Accent2 2" xfId="4719" xr:uid="{00000000-0005-0000-0000-000061120000}"/>
    <cellStyle name="40% - Accent2 3" xfId="4720" xr:uid="{00000000-0005-0000-0000-000062120000}"/>
    <cellStyle name="40% - Accent2 4" xfId="4721" xr:uid="{00000000-0005-0000-0000-000063120000}"/>
    <cellStyle name="40% - Accent2 5" xfId="4722" xr:uid="{00000000-0005-0000-0000-000064120000}"/>
    <cellStyle name="40% - Accent2 6" xfId="4723" xr:uid="{00000000-0005-0000-0000-000065120000}"/>
    <cellStyle name="40% - Accent2 7" xfId="4724" xr:uid="{00000000-0005-0000-0000-000066120000}"/>
    <cellStyle name="40% - Accent2 8" xfId="4725" xr:uid="{00000000-0005-0000-0000-000067120000}"/>
    <cellStyle name="40% - Accent2 9" xfId="4726" xr:uid="{00000000-0005-0000-0000-000068120000}"/>
    <cellStyle name="40% - Accent3" xfId="4727" xr:uid="{00000000-0005-0000-0000-000069120000}"/>
    <cellStyle name="40% - Accent3 10" xfId="4728" xr:uid="{00000000-0005-0000-0000-00006A120000}"/>
    <cellStyle name="40% - Accent3 11" xfId="4729" xr:uid="{00000000-0005-0000-0000-00006B120000}"/>
    <cellStyle name="40% - Accent3 12" xfId="4730" xr:uid="{00000000-0005-0000-0000-00006C120000}"/>
    <cellStyle name="40% - Accent3 13" xfId="4731" xr:uid="{00000000-0005-0000-0000-00006D120000}"/>
    <cellStyle name="40% - Accent3 14" xfId="4732" xr:uid="{00000000-0005-0000-0000-00006E120000}"/>
    <cellStyle name="40% - Accent3 2" xfId="4733" xr:uid="{00000000-0005-0000-0000-00006F120000}"/>
    <cellStyle name="40% - Accent3 3" xfId="4734" xr:uid="{00000000-0005-0000-0000-000070120000}"/>
    <cellStyle name="40% - Accent3 4" xfId="4735" xr:uid="{00000000-0005-0000-0000-000071120000}"/>
    <cellStyle name="40% - Accent3 5" xfId="4736" xr:uid="{00000000-0005-0000-0000-000072120000}"/>
    <cellStyle name="40% - Accent3 6" xfId="4737" xr:uid="{00000000-0005-0000-0000-000073120000}"/>
    <cellStyle name="40% - Accent3 7" xfId="4738" xr:uid="{00000000-0005-0000-0000-000074120000}"/>
    <cellStyle name="40% - Accent3 8" xfId="4739" xr:uid="{00000000-0005-0000-0000-000075120000}"/>
    <cellStyle name="40% - Accent3 9" xfId="4740" xr:uid="{00000000-0005-0000-0000-000076120000}"/>
    <cellStyle name="40% - Accent4" xfId="4741" xr:uid="{00000000-0005-0000-0000-000077120000}"/>
    <cellStyle name="40% - Accent4 10" xfId="4742" xr:uid="{00000000-0005-0000-0000-000078120000}"/>
    <cellStyle name="40% - Accent4 11" xfId="4743" xr:uid="{00000000-0005-0000-0000-000079120000}"/>
    <cellStyle name="40% - Accent4 12" xfId="4744" xr:uid="{00000000-0005-0000-0000-00007A120000}"/>
    <cellStyle name="40% - Accent4 13" xfId="4745" xr:uid="{00000000-0005-0000-0000-00007B120000}"/>
    <cellStyle name="40% - Accent4 14" xfId="4746" xr:uid="{00000000-0005-0000-0000-00007C120000}"/>
    <cellStyle name="40% - Accent4 2" xfId="4747" xr:uid="{00000000-0005-0000-0000-00007D120000}"/>
    <cellStyle name="40% - Accent4 3" xfId="4748" xr:uid="{00000000-0005-0000-0000-00007E120000}"/>
    <cellStyle name="40% - Accent4 4" xfId="4749" xr:uid="{00000000-0005-0000-0000-00007F120000}"/>
    <cellStyle name="40% - Accent4 5" xfId="4750" xr:uid="{00000000-0005-0000-0000-000080120000}"/>
    <cellStyle name="40% - Accent4 6" xfId="4751" xr:uid="{00000000-0005-0000-0000-000081120000}"/>
    <cellStyle name="40% - Accent4 7" xfId="4752" xr:uid="{00000000-0005-0000-0000-000082120000}"/>
    <cellStyle name="40% - Accent4 8" xfId="4753" xr:uid="{00000000-0005-0000-0000-000083120000}"/>
    <cellStyle name="40% - Accent4 9" xfId="4754" xr:uid="{00000000-0005-0000-0000-000084120000}"/>
    <cellStyle name="40% - Accent5" xfId="4755" xr:uid="{00000000-0005-0000-0000-000085120000}"/>
    <cellStyle name="40% - Accent5 10" xfId="4756" xr:uid="{00000000-0005-0000-0000-000086120000}"/>
    <cellStyle name="40% - Accent5 11" xfId="4757" xr:uid="{00000000-0005-0000-0000-000087120000}"/>
    <cellStyle name="40% - Accent5 12" xfId="4758" xr:uid="{00000000-0005-0000-0000-000088120000}"/>
    <cellStyle name="40% - Accent5 13" xfId="4759" xr:uid="{00000000-0005-0000-0000-000089120000}"/>
    <cellStyle name="40% - Accent5 14" xfId="4760" xr:uid="{00000000-0005-0000-0000-00008A120000}"/>
    <cellStyle name="40% - Accent5 2" xfId="4761" xr:uid="{00000000-0005-0000-0000-00008B120000}"/>
    <cellStyle name="40% - Accent5 3" xfId="4762" xr:uid="{00000000-0005-0000-0000-00008C120000}"/>
    <cellStyle name="40% - Accent5 4" xfId="4763" xr:uid="{00000000-0005-0000-0000-00008D120000}"/>
    <cellStyle name="40% - Accent5 5" xfId="4764" xr:uid="{00000000-0005-0000-0000-00008E120000}"/>
    <cellStyle name="40% - Accent5 6" xfId="4765" xr:uid="{00000000-0005-0000-0000-00008F120000}"/>
    <cellStyle name="40% - Accent5 7" xfId="4766" xr:uid="{00000000-0005-0000-0000-000090120000}"/>
    <cellStyle name="40% - Accent5 8" xfId="4767" xr:uid="{00000000-0005-0000-0000-000091120000}"/>
    <cellStyle name="40% - Accent5 9" xfId="4768" xr:uid="{00000000-0005-0000-0000-000092120000}"/>
    <cellStyle name="40% - Accent6" xfId="4769" xr:uid="{00000000-0005-0000-0000-000093120000}"/>
    <cellStyle name="40% - Accent6 10" xfId="4770" xr:uid="{00000000-0005-0000-0000-000094120000}"/>
    <cellStyle name="40% - Accent6 11" xfId="4771" xr:uid="{00000000-0005-0000-0000-000095120000}"/>
    <cellStyle name="40% - Accent6 12" xfId="4772" xr:uid="{00000000-0005-0000-0000-000096120000}"/>
    <cellStyle name="40% - Accent6 13" xfId="4773" xr:uid="{00000000-0005-0000-0000-000097120000}"/>
    <cellStyle name="40% - Accent6 14" xfId="4774" xr:uid="{00000000-0005-0000-0000-000098120000}"/>
    <cellStyle name="40% - Accent6 2" xfId="4775" xr:uid="{00000000-0005-0000-0000-000099120000}"/>
    <cellStyle name="40% - Accent6 3" xfId="4776" xr:uid="{00000000-0005-0000-0000-00009A120000}"/>
    <cellStyle name="40% - Accent6 4" xfId="4777" xr:uid="{00000000-0005-0000-0000-00009B120000}"/>
    <cellStyle name="40% - Accent6 5" xfId="4778" xr:uid="{00000000-0005-0000-0000-00009C120000}"/>
    <cellStyle name="40% - Accent6 6" xfId="4779" xr:uid="{00000000-0005-0000-0000-00009D120000}"/>
    <cellStyle name="40% - Accent6 7" xfId="4780" xr:uid="{00000000-0005-0000-0000-00009E120000}"/>
    <cellStyle name="40% - Accent6 8" xfId="4781" xr:uid="{00000000-0005-0000-0000-00009F120000}"/>
    <cellStyle name="40% - Accent6 9" xfId="4782" xr:uid="{00000000-0005-0000-0000-0000A0120000}"/>
    <cellStyle name="40% - 강조색1 2" xfId="4783" xr:uid="{00000000-0005-0000-0000-0000A1120000}"/>
    <cellStyle name="40% - 강조색1 2 2" xfId="4784" xr:uid="{00000000-0005-0000-0000-0000A2120000}"/>
    <cellStyle name="40% - 강조색1 2 3" xfId="4785" xr:uid="{00000000-0005-0000-0000-0000A3120000}"/>
    <cellStyle name="40% - 강조색1 2 4" xfId="4786" xr:uid="{00000000-0005-0000-0000-0000A4120000}"/>
    <cellStyle name="40% - 강조색1 2 5" xfId="4787" xr:uid="{00000000-0005-0000-0000-0000A5120000}"/>
    <cellStyle name="40% - 강조색1 2 6" xfId="4788" xr:uid="{00000000-0005-0000-0000-0000A6120000}"/>
    <cellStyle name="40% - 강조색1 3 2" xfId="4789" xr:uid="{00000000-0005-0000-0000-0000A7120000}"/>
    <cellStyle name="40% - 강조색1 3 3" xfId="4790" xr:uid="{00000000-0005-0000-0000-0000A8120000}"/>
    <cellStyle name="40% - 강조색1 3 4" xfId="4791" xr:uid="{00000000-0005-0000-0000-0000A9120000}"/>
    <cellStyle name="40% - 강조색1 3 5" xfId="4792" xr:uid="{00000000-0005-0000-0000-0000AA120000}"/>
    <cellStyle name="40% - 강조색1 3 6" xfId="4793" xr:uid="{00000000-0005-0000-0000-0000AB120000}"/>
    <cellStyle name="40% - 강조색1 4 2" xfId="4794" xr:uid="{00000000-0005-0000-0000-0000AC120000}"/>
    <cellStyle name="40% - 강조색1 4 3" xfId="4795" xr:uid="{00000000-0005-0000-0000-0000AD120000}"/>
    <cellStyle name="40% - 강조색1 4 4" xfId="4796" xr:uid="{00000000-0005-0000-0000-0000AE120000}"/>
    <cellStyle name="40% - 강조색1 4 5" xfId="4797" xr:uid="{00000000-0005-0000-0000-0000AF120000}"/>
    <cellStyle name="40% - 강조색1 4 6" xfId="4798" xr:uid="{00000000-0005-0000-0000-0000B0120000}"/>
    <cellStyle name="40% - 강조색1 5 2" xfId="4799" xr:uid="{00000000-0005-0000-0000-0000B1120000}"/>
    <cellStyle name="40% - 강조색1 5 3" xfId="4800" xr:uid="{00000000-0005-0000-0000-0000B2120000}"/>
    <cellStyle name="40% - 강조색1 5 4" xfId="4801" xr:uid="{00000000-0005-0000-0000-0000B3120000}"/>
    <cellStyle name="40% - 강조색1 5 5" xfId="4802" xr:uid="{00000000-0005-0000-0000-0000B4120000}"/>
    <cellStyle name="40% - 강조색1 5 6" xfId="4803" xr:uid="{00000000-0005-0000-0000-0000B5120000}"/>
    <cellStyle name="40% - 강조색2 2" xfId="4804" xr:uid="{00000000-0005-0000-0000-0000B6120000}"/>
    <cellStyle name="40% - 강조색2 2 2" xfId="4805" xr:uid="{00000000-0005-0000-0000-0000B7120000}"/>
    <cellStyle name="40% - 강조색2 2 3" xfId="4806" xr:uid="{00000000-0005-0000-0000-0000B8120000}"/>
    <cellStyle name="40% - 강조색2 2 4" xfId="4807" xr:uid="{00000000-0005-0000-0000-0000B9120000}"/>
    <cellStyle name="40% - 강조색2 2 5" xfId="4808" xr:uid="{00000000-0005-0000-0000-0000BA120000}"/>
    <cellStyle name="40% - 강조색2 2 6" xfId="4809" xr:uid="{00000000-0005-0000-0000-0000BB120000}"/>
    <cellStyle name="40% - 강조색2 3 2" xfId="4810" xr:uid="{00000000-0005-0000-0000-0000BC120000}"/>
    <cellStyle name="40% - 강조색2 3 3" xfId="4811" xr:uid="{00000000-0005-0000-0000-0000BD120000}"/>
    <cellStyle name="40% - 강조색2 3 4" xfId="4812" xr:uid="{00000000-0005-0000-0000-0000BE120000}"/>
    <cellStyle name="40% - 강조색2 3 5" xfId="4813" xr:uid="{00000000-0005-0000-0000-0000BF120000}"/>
    <cellStyle name="40% - 강조색2 3 6" xfId="4814" xr:uid="{00000000-0005-0000-0000-0000C0120000}"/>
    <cellStyle name="40% - 강조색2 4 2" xfId="4815" xr:uid="{00000000-0005-0000-0000-0000C1120000}"/>
    <cellStyle name="40% - 강조색2 4 3" xfId="4816" xr:uid="{00000000-0005-0000-0000-0000C2120000}"/>
    <cellStyle name="40% - 강조색2 4 4" xfId="4817" xr:uid="{00000000-0005-0000-0000-0000C3120000}"/>
    <cellStyle name="40% - 강조색2 4 5" xfId="4818" xr:uid="{00000000-0005-0000-0000-0000C4120000}"/>
    <cellStyle name="40% - 강조색2 4 6" xfId="4819" xr:uid="{00000000-0005-0000-0000-0000C5120000}"/>
    <cellStyle name="40% - 강조색2 5 2" xfId="4820" xr:uid="{00000000-0005-0000-0000-0000C6120000}"/>
    <cellStyle name="40% - 강조색2 5 3" xfId="4821" xr:uid="{00000000-0005-0000-0000-0000C7120000}"/>
    <cellStyle name="40% - 강조색2 5 4" xfId="4822" xr:uid="{00000000-0005-0000-0000-0000C8120000}"/>
    <cellStyle name="40% - 강조색2 5 5" xfId="4823" xr:uid="{00000000-0005-0000-0000-0000C9120000}"/>
    <cellStyle name="40% - 강조색2 5 6" xfId="4824" xr:uid="{00000000-0005-0000-0000-0000CA120000}"/>
    <cellStyle name="40% - 강조색3 2" xfId="4825" xr:uid="{00000000-0005-0000-0000-0000CB120000}"/>
    <cellStyle name="40% - 강조색3 2 2" xfId="4826" xr:uid="{00000000-0005-0000-0000-0000CC120000}"/>
    <cellStyle name="40% - 강조색3 2 3" xfId="4827" xr:uid="{00000000-0005-0000-0000-0000CD120000}"/>
    <cellStyle name="40% - 강조색3 2 4" xfId="4828" xr:uid="{00000000-0005-0000-0000-0000CE120000}"/>
    <cellStyle name="40% - 강조색3 2 5" xfId="4829" xr:uid="{00000000-0005-0000-0000-0000CF120000}"/>
    <cellStyle name="40% - 강조색3 2 6" xfId="4830" xr:uid="{00000000-0005-0000-0000-0000D0120000}"/>
    <cellStyle name="40% - 강조색3 3 2" xfId="4831" xr:uid="{00000000-0005-0000-0000-0000D1120000}"/>
    <cellStyle name="40% - 강조색3 3 3" xfId="4832" xr:uid="{00000000-0005-0000-0000-0000D2120000}"/>
    <cellStyle name="40% - 강조색3 3 4" xfId="4833" xr:uid="{00000000-0005-0000-0000-0000D3120000}"/>
    <cellStyle name="40% - 강조색3 3 5" xfId="4834" xr:uid="{00000000-0005-0000-0000-0000D4120000}"/>
    <cellStyle name="40% - 강조색3 3 6" xfId="4835" xr:uid="{00000000-0005-0000-0000-0000D5120000}"/>
    <cellStyle name="40% - 강조색3 4 2" xfId="4836" xr:uid="{00000000-0005-0000-0000-0000D6120000}"/>
    <cellStyle name="40% - 강조색3 4 3" xfId="4837" xr:uid="{00000000-0005-0000-0000-0000D7120000}"/>
    <cellStyle name="40% - 강조색3 4 4" xfId="4838" xr:uid="{00000000-0005-0000-0000-0000D8120000}"/>
    <cellStyle name="40% - 강조색3 4 5" xfId="4839" xr:uid="{00000000-0005-0000-0000-0000D9120000}"/>
    <cellStyle name="40% - 강조색3 4 6" xfId="4840" xr:uid="{00000000-0005-0000-0000-0000DA120000}"/>
    <cellStyle name="40% - 강조색3 5 2" xfId="4841" xr:uid="{00000000-0005-0000-0000-0000DB120000}"/>
    <cellStyle name="40% - 강조색3 5 3" xfId="4842" xr:uid="{00000000-0005-0000-0000-0000DC120000}"/>
    <cellStyle name="40% - 강조색3 5 4" xfId="4843" xr:uid="{00000000-0005-0000-0000-0000DD120000}"/>
    <cellStyle name="40% - 강조색3 5 5" xfId="4844" xr:uid="{00000000-0005-0000-0000-0000DE120000}"/>
    <cellStyle name="40% - 강조색3 5 6" xfId="4845" xr:uid="{00000000-0005-0000-0000-0000DF120000}"/>
    <cellStyle name="40% - 강조색4 2" xfId="4846" xr:uid="{00000000-0005-0000-0000-0000E0120000}"/>
    <cellStyle name="40% - 강조색4 2 2" xfId="4847" xr:uid="{00000000-0005-0000-0000-0000E1120000}"/>
    <cellStyle name="40% - 강조색4 2 3" xfId="4848" xr:uid="{00000000-0005-0000-0000-0000E2120000}"/>
    <cellStyle name="40% - 강조색4 2 4" xfId="4849" xr:uid="{00000000-0005-0000-0000-0000E3120000}"/>
    <cellStyle name="40% - 강조색4 2 5" xfId="4850" xr:uid="{00000000-0005-0000-0000-0000E4120000}"/>
    <cellStyle name="40% - 강조색4 2 6" xfId="4851" xr:uid="{00000000-0005-0000-0000-0000E5120000}"/>
    <cellStyle name="40% - 강조색4 3 2" xfId="4852" xr:uid="{00000000-0005-0000-0000-0000E6120000}"/>
    <cellStyle name="40% - 강조색4 3 3" xfId="4853" xr:uid="{00000000-0005-0000-0000-0000E7120000}"/>
    <cellStyle name="40% - 강조색4 3 4" xfId="4854" xr:uid="{00000000-0005-0000-0000-0000E8120000}"/>
    <cellStyle name="40% - 강조색4 3 5" xfId="4855" xr:uid="{00000000-0005-0000-0000-0000E9120000}"/>
    <cellStyle name="40% - 강조색4 3 6" xfId="4856" xr:uid="{00000000-0005-0000-0000-0000EA120000}"/>
    <cellStyle name="40% - 강조색4 4 2" xfId="4857" xr:uid="{00000000-0005-0000-0000-0000EB120000}"/>
    <cellStyle name="40% - 강조색4 4 3" xfId="4858" xr:uid="{00000000-0005-0000-0000-0000EC120000}"/>
    <cellStyle name="40% - 강조색4 4 4" xfId="4859" xr:uid="{00000000-0005-0000-0000-0000ED120000}"/>
    <cellStyle name="40% - 강조색4 4 5" xfId="4860" xr:uid="{00000000-0005-0000-0000-0000EE120000}"/>
    <cellStyle name="40% - 강조색4 4 6" xfId="4861" xr:uid="{00000000-0005-0000-0000-0000EF120000}"/>
    <cellStyle name="40% - 강조색4 5 2" xfId="4862" xr:uid="{00000000-0005-0000-0000-0000F0120000}"/>
    <cellStyle name="40% - 강조색4 5 3" xfId="4863" xr:uid="{00000000-0005-0000-0000-0000F1120000}"/>
    <cellStyle name="40% - 강조색4 5 4" xfId="4864" xr:uid="{00000000-0005-0000-0000-0000F2120000}"/>
    <cellStyle name="40% - 강조색4 5 5" xfId="4865" xr:uid="{00000000-0005-0000-0000-0000F3120000}"/>
    <cellStyle name="40% - 강조색4 5 6" xfId="4866" xr:uid="{00000000-0005-0000-0000-0000F4120000}"/>
    <cellStyle name="40% - 강조색5 2" xfId="4867" xr:uid="{00000000-0005-0000-0000-0000F5120000}"/>
    <cellStyle name="40% - 강조색5 2 2" xfId="4868" xr:uid="{00000000-0005-0000-0000-0000F6120000}"/>
    <cellStyle name="40% - 강조색5 2 3" xfId="4869" xr:uid="{00000000-0005-0000-0000-0000F7120000}"/>
    <cellStyle name="40% - 강조색5 2 4" xfId="4870" xr:uid="{00000000-0005-0000-0000-0000F8120000}"/>
    <cellStyle name="40% - 강조색5 2 5" xfId="4871" xr:uid="{00000000-0005-0000-0000-0000F9120000}"/>
    <cellStyle name="40% - 강조색5 2 6" xfId="4872" xr:uid="{00000000-0005-0000-0000-0000FA120000}"/>
    <cellStyle name="40% - 강조색5 3 2" xfId="4873" xr:uid="{00000000-0005-0000-0000-0000FB120000}"/>
    <cellStyle name="40% - 강조색5 3 3" xfId="4874" xr:uid="{00000000-0005-0000-0000-0000FC120000}"/>
    <cellStyle name="40% - 강조색5 3 4" xfId="4875" xr:uid="{00000000-0005-0000-0000-0000FD120000}"/>
    <cellStyle name="40% - 강조색5 3 5" xfId="4876" xr:uid="{00000000-0005-0000-0000-0000FE120000}"/>
    <cellStyle name="40% - 강조색5 3 6" xfId="4877" xr:uid="{00000000-0005-0000-0000-0000FF120000}"/>
    <cellStyle name="40% - 강조색5 4 2" xfId="4878" xr:uid="{00000000-0005-0000-0000-000000130000}"/>
    <cellStyle name="40% - 강조색5 4 3" xfId="4879" xr:uid="{00000000-0005-0000-0000-000001130000}"/>
    <cellStyle name="40% - 강조색5 4 4" xfId="4880" xr:uid="{00000000-0005-0000-0000-000002130000}"/>
    <cellStyle name="40% - 강조색5 4 5" xfId="4881" xr:uid="{00000000-0005-0000-0000-000003130000}"/>
    <cellStyle name="40% - 강조색5 4 6" xfId="4882" xr:uid="{00000000-0005-0000-0000-000004130000}"/>
    <cellStyle name="40% - 강조색5 5 2" xfId="4883" xr:uid="{00000000-0005-0000-0000-000005130000}"/>
    <cellStyle name="40% - 강조색5 5 3" xfId="4884" xr:uid="{00000000-0005-0000-0000-000006130000}"/>
    <cellStyle name="40% - 강조색5 5 4" xfId="4885" xr:uid="{00000000-0005-0000-0000-000007130000}"/>
    <cellStyle name="40% - 강조색5 5 5" xfId="4886" xr:uid="{00000000-0005-0000-0000-000008130000}"/>
    <cellStyle name="40% - 강조색5 5 6" xfId="4887" xr:uid="{00000000-0005-0000-0000-000009130000}"/>
    <cellStyle name="40% - 강조색6 2" xfId="4888" xr:uid="{00000000-0005-0000-0000-00000A130000}"/>
    <cellStyle name="40% - 강조색6 2 2" xfId="4889" xr:uid="{00000000-0005-0000-0000-00000B130000}"/>
    <cellStyle name="40% - 강조색6 2 3" xfId="4890" xr:uid="{00000000-0005-0000-0000-00000C130000}"/>
    <cellStyle name="40% - 강조색6 2 4" xfId="4891" xr:uid="{00000000-0005-0000-0000-00000D130000}"/>
    <cellStyle name="40% - 강조색6 2 5" xfId="4892" xr:uid="{00000000-0005-0000-0000-00000E130000}"/>
    <cellStyle name="40% - 강조색6 2 6" xfId="4893" xr:uid="{00000000-0005-0000-0000-00000F130000}"/>
    <cellStyle name="40% - 강조색6 3 2" xfId="4894" xr:uid="{00000000-0005-0000-0000-000010130000}"/>
    <cellStyle name="40% - 강조색6 3 3" xfId="4895" xr:uid="{00000000-0005-0000-0000-000011130000}"/>
    <cellStyle name="40% - 강조색6 3 4" xfId="4896" xr:uid="{00000000-0005-0000-0000-000012130000}"/>
    <cellStyle name="40% - 강조색6 3 5" xfId="4897" xr:uid="{00000000-0005-0000-0000-000013130000}"/>
    <cellStyle name="40% - 강조색6 3 6" xfId="4898" xr:uid="{00000000-0005-0000-0000-000014130000}"/>
    <cellStyle name="40% - 강조색6 4 2" xfId="4899" xr:uid="{00000000-0005-0000-0000-000015130000}"/>
    <cellStyle name="40% - 강조색6 4 3" xfId="4900" xr:uid="{00000000-0005-0000-0000-000016130000}"/>
    <cellStyle name="40% - 강조색6 4 4" xfId="4901" xr:uid="{00000000-0005-0000-0000-000017130000}"/>
    <cellStyle name="40% - 강조색6 4 5" xfId="4902" xr:uid="{00000000-0005-0000-0000-000018130000}"/>
    <cellStyle name="40% - 강조색6 4 6" xfId="4903" xr:uid="{00000000-0005-0000-0000-000019130000}"/>
    <cellStyle name="40% - 강조색6 5 2" xfId="4904" xr:uid="{00000000-0005-0000-0000-00001A130000}"/>
    <cellStyle name="40% - 강조색6 5 3" xfId="4905" xr:uid="{00000000-0005-0000-0000-00001B130000}"/>
    <cellStyle name="40% - 강조색6 5 4" xfId="4906" xr:uid="{00000000-0005-0000-0000-00001C130000}"/>
    <cellStyle name="40% - 강조색6 5 5" xfId="4907" xr:uid="{00000000-0005-0000-0000-00001D130000}"/>
    <cellStyle name="40% - 강조색6 5 6" xfId="4908" xr:uid="{00000000-0005-0000-0000-00001E130000}"/>
    <cellStyle name="60" xfId="4909" xr:uid="{00000000-0005-0000-0000-00001F130000}"/>
    <cellStyle name="60% - Accent1" xfId="4910" xr:uid="{00000000-0005-0000-0000-000020130000}"/>
    <cellStyle name="60% - Accent1 10" xfId="4911" xr:uid="{00000000-0005-0000-0000-000021130000}"/>
    <cellStyle name="60% - Accent1 11" xfId="4912" xr:uid="{00000000-0005-0000-0000-000022130000}"/>
    <cellStyle name="60% - Accent1 12" xfId="4913" xr:uid="{00000000-0005-0000-0000-000023130000}"/>
    <cellStyle name="60% - Accent1 13" xfId="4914" xr:uid="{00000000-0005-0000-0000-000024130000}"/>
    <cellStyle name="60% - Accent1 14" xfId="4915" xr:uid="{00000000-0005-0000-0000-000025130000}"/>
    <cellStyle name="60% - Accent1 2" xfId="4916" xr:uid="{00000000-0005-0000-0000-000026130000}"/>
    <cellStyle name="60% - Accent1 3" xfId="4917" xr:uid="{00000000-0005-0000-0000-000027130000}"/>
    <cellStyle name="60% - Accent1 4" xfId="4918" xr:uid="{00000000-0005-0000-0000-000028130000}"/>
    <cellStyle name="60% - Accent1 5" xfId="4919" xr:uid="{00000000-0005-0000-0000-000029130000}"/>
    <cellStyle name="60% - Accent1 6" xfId="4920" xr:uid="{00000000-0005-0000-0000-00002A130000}"/>
    <cellStyle name="60% - Accent1 7" xfId="4921" xr:uid="{00000000-0005-0000-0000-00002B130000}"/>
    <cellStyle name="60% - Accent1 8" xfId="4922" xr:uid="{00000000-0005-0000-0000-00002C130000}"/>
    <cellStyle name="60% - Accent1 9" xfId="4923" xr:uid="{00000000-0005-0000-0000-00002D130000}"/>
    <cellStyle name="60% - Accent2" xfId="4924" xr:uid="{00000000-0005-0000-0000-00002E130000}"/>
    <cellStyle name="60% - Accent2 10" xfId="4925" xr:uid="{00000000-0005-0000-0000-00002F130000}"/>
    <cellStyle name="60% - Accent2 11" xfId="4926" xr:uid="{00000000-0005-0000-0000-000030130000}"/>
    <cellStyle name="60% - Accent2 12" xfId="4927" xr:uid="{00000000-0005-0000-0000-000031130000}"/>
    <cellStyle name="60% - Accent2 13" xfId="4928" xr:uid="{00000000-0005-0000-0000-000032130000}"/>
    <cellStyle name="60% - Accent2 14" xfId="4929" xr:uid="{00000000-0005-0000-0000-000033130000}"/>
    <cellStyle name="60% - Accent2 2" xfId="4930" xr:uid="{00000000-0005-0000-0000-000034130000}"/>
    <cellStyle name="60% - Accent2 3" xfId="4931" xr:uid="{00000000-0005-0000-0000-000035130000}"/>
    <cellStyle name="60% - Accent2 4" xfId="4932" xr:uid="{00000000-0005-0000-0000-000036130000}"/>
    <cellStyle name="60% - Accent2 5" xfId="4933" xr:uid="{00000000-0005-0000-0000-000037130000}"/>
    <cellStyle name="60% - Accent2 6" xfId="4934" xr:uid="{00000000-0005-0000-0000-000038130000}"/>
    <cellStyle name="60% - Accent2 7" xfId="4935" xr:uid="{00000000-0005-0000-0000-000039130000}"/>
    <cellStyle name="60% - Accent2 8" xfId="4936" xr:uid="{00000000-0005-0000-0000-00003A130000}"/>
    <cellStyle name="60% - Accent2 9" xfId="4937" xr:uid="{00000000-0005-0000-0000-00003B130000}"/>
    <cellStyle name="60% - Accent3" xfId="4938" xr:uid="{00000000-0005-0000-0000-00003C130000}"/>
    <cellStyle name="60% - Accent3 10" xfId="4939" xr:uid="{00000000-0005-0000-0000-00003D130000}"/>
    <cellStyle name="60% - Accent3 11" xfId="4940" xr:uid="{00000000-0005-0000-0000-00003E130000}"/>
    <cellStyle name="60% - Accent3 12" xfId="4941" xr:uid="{00000000-0005-0000-0000-00003F130000}"/>
    <cellStyle name="60% - Accent3 13" xfId="4942" xr:uid="{00000000-0005-0000-0000-000040130000}"/>
    <cellStyle name="60% - Accent3 14" xfId="4943" xr:uid="{00000000-0005-0000-0000-000041130000}"/>
    <cellStyle name="60% - Accent3 2" xfId="4944" xr:uid="{00000000-0005-0000-0000-000042130000}"/>
    <cellStyle name="60% - Accent3 3" xfId="4945" xr:uid="{00000000-0005-0000-0000-000043130000}"/>
    <cellStyle name="60% - Accent3 4" xfId="4946" xr:uid="{00000000-0005-0000-0000-000044130000}"/>
    <cellStyle name="60% - Accent3 5" xfId="4947" xr:uid="{00000000-0005-0000-0000-000045130000}"/>
    <cellStyle name="60% - Accent3 6" xfId="4948" xr:uid="{00000000-0005-0000-0000-000046130000}"/>
    <cellStyle name="60% - Accent3 7" xfId="4949" xr:uid="{00000000-0005-0000-0000-000047130000}"/>
    <cellStyle name="60% - Accent3 8" xfId="4950" xr:uid="{00000000-0005-0000-0000-000048130000}"/>
    <cellStyle name="60% - Accent3 9" xfId="4951" xr:uid="{00000000-0005-0000-0000-000049130000}"/>
    <cellStyle name="60% - Accent4" xfId="4952" xr:uid="{00000000-0005-0000-0000-00004A130000}"/>
    <cellStyle name="60% - Accent4 10" xfId="4953" xr:uid="{00000000-0005-0000-0000-00004B130000}"/>
    <cellStyle name="60% - Accent4 11" xfId="4954" xr:uid="{00000000-0005-0000-0000-00004C130000}"/>
    <cellStyle name="60% - Accent4 12" xfId="4955" xr:uid="{00000000-0005-0000-0000-00004D130000}"/>
    <cellStyle name="60% - Accent4 13" xfId="4956" xr:uid="{00000000-0005-0000-0000-00004E130000}"/>
    <cellStyle name="60% - Accent4 14" xfId="4957" xr:uid="{00000000-0005-0000-0000-00004F130000}"/>
    <cellStyle name="60% - Accent4 2" xfId="4958" xr:uid="{00000000-0005-0000-0000-000050130000}"/>
    <cellStyle name="60% - Accent4 3" xfId="4959" xr:uid="{00000000-0005-0000-0000-000051130000}"/>
    <cellStyle name="60% - Accent4 4" xfId="4960" xr:uid="{00000000-0005-0000-0000-000052130000}"/>
    <cellStyle name="60% - Accent4 5" xfId="4961" xr:uid="{00000000-0005-0000-0000-000053130000}"/>
    <cellStyle name="60% - Accent4 6" xfId="4962" xr:uid="{00000000-0005-0000-0000-000054130000}"/>
    <cellStyle name="60% - Accent4 7" xfId="4963" xr:uid="{00000000-0005-0000-0000-000055130000}"/>
    <cellStyle name="60% - Accent4 8" xfId="4964" xr:uid="{00000000-0005-0000-0000-000056130000}"/>
    <cellStyle name="60% - Accent4 9" xfId="4965" xr:uid="{00000000-0005-0000-0000-000057130000}"/>
    <cellStyle name="60% - Accent5" xfId="4966" xr:uid="{00000000-0005-0000-0000-000058130000}"/>
    <cellStyle name="60% - Accent5 10" xfId="4967" xr:uid="{00000000-0005-0000-0000-000059130000}"/>
    <cellStyle name="60% - Accent5 11" xfId="4968" xr:uid="{00000000-0005-0000-0000-00005A130000}"/>
    <cellStyle name="60% - Accent5 12" xfId="4969" xr:uid="{00000000-0005-0000-0000-00005B130000}"/>
    <cellStyle name="60% - Accent5 13" xfId="4970" xr:uid="{00000000-0005-0000-0000-00005C130000}"/>
    <cellStyle name="60% - Accent5 14" xfId="4971" xr:uid="{00000000-0005-0000-0000-00005D130000}"/>
    <cellStyle name="60% - Accent5 2" xfId="4972" xr:uid="{00000000-0005-0000-0000-00005E130000}"/>
    <cellStyle name="60% - Accent5 3" xfId="4973" xr:uid="{00000000-0005-0000-0000-00005F130000}"/>
    <cellStyle name="60% - Accent5 4" xfId="4974" xr:uid="{00000000-0005-0000-0000-000060130000}"/>
    <cellStyle name="60% - Accent5 5" xfId="4975" xr:uid="{00000000-0005-0000-0000-000061130000}"/>
    <cellStyle name="60% - Accent5 6" xfId="4976" xr:uid="{00000000-0005-0000-0000-000062130000}"/>
    <cellStyle name="60% - Accent5 7" xfId="4977" xr:uid="{00000000-0005-0000-0000-000063130000}"/>
    <cellStyle name="60% - Accent5 8" xfId="4978" xr:uid="{00000000-0005-0000-0000-000064130000}"/>
    <cellStyle name="60% - Accent5 9" xfId="4979" xr:uid="{00000000-0005-0000-0000-000065130000}"/>
    <cellStyle name="60% - Accent6" xfId="4980" xr:uid="{00000000-0005-0000-0000-000066130000}"/>
    <cellStyle name="60% - Accent6 10" xfId="4981" xr:uid="{00000000-0005-0000-0000-000067130000}"/>
    <cellStyle name="60% - Accent6 11" xfId="4982" xr:uid="{00000000-0005-0000-0000-000068130000}"/>
    <cellStyle name="60% - Accent6 12" xfId="4983" xr:uid="{00000000-0005-0000-0000-000069130000}"/>
    <cellStyle name="60% - Accent6 13" xfId="4984" xr:uid="{00000000-0005-0000-0000-00006A130000}"/>
    <cellStyle name="60% - Accent6 14" xfId="4985" xr:uid="{00000000-0005-0000-0000-00006B130000}"/>
    <cellStyle name="60% - Accent6 2" xfId="4986" xr:uid="{00000000-0005-0000-0000-00006C130000}"/>
    <cellStyle name="60% - Accent6 3" xfId="4987" xr:uid="{00000000-0005-0000-0000-00006D130000}"/>
    <cellStyle name="60% - Accent6 4" xfId="4988" xr:uid="{00000000-0005-0000-0000-00006E130000}"/>
    <cellStyle name="60% - Accent6 5" xfId="4989" xr:uid="{00000000-0005-0000-0000-00006F130000}"/>
    <cellStyle name="60% - Accent6 6" xfId="4990" xr:uid="{00000000-0005-0000-0000-000070130000}"/>
    <cellStyle name="60% - Accent6 7" xfId="4991" xr:uid="{00000000-0005-0000-0000-000071130000}"/>
    <cellStyle name="60% - Accent6 8" xfId="4992" xr:uid="{00000000-0005-0000-0000-000072130000}"/>
    <cellStyle name="60% - Accent6 9" xfId="4993" xr:uid="{00000000-0005-0000-0000-000073130000}"/>
    <cellStyle name="60% - 강조색1 2" xfId="4994" xr:uid="{00000000-0005-0000-0000-000074130000}"/>
    <cellStyle name="60% - 강조색1 2 2" xfId="4995" xr:uid="{00000000-0005-0000-0000-000075130000}"/>
    <cellStyle name="60% - 강조색1 2 3" xfId="4996" xr:uid="{00000000-0005-0000-0000-000076130000}"/>
    <cellStyle name="60% - 강조색1 2 4" xfId="4997" xr:uid="{00000000-0005-0000-0000-000077130000}"/>
    <cellStyle name="60% - 강조색1 2 5" xfId="4998" xr:uid="{00000000-0005-0000-0000-000078130000}"/>
    <cellStyle name="60% - 강조색1 2 6" xfId="4999" xr:uid="{00000000-0005-0000-0000-000079130000}"/>
    <cellStyle name="60% - 강조색1 3 2" xfId="5000" xr:uid="{00000000-0005-0000-0000-00007A130000}"/>
    <cellStyle name="60% - 강조색1 3 3" xfId="5001" xr:uid="{00000000-0005-0000-0000-00007B130000}"/>
    <cellStyle name="60% - 강조색1 3 4" xfId="5002" xr:uid="{00000000-0005-0000-0000-00007C130000}"/>
    <cellStyle name="60% - 강조색1 3 5" xfId="5003" xr:uid="{00000000-0005-0000-0000-00007D130000}"/>
    <cellStyle name="60% - 강조색1 3 6" xfId="5004" xr:uid="{00000000-0005-0000-0000-00007E130000}"/>
    <cellStyle name="60% - 강조색1 4 2" xfId="5005" xr:uid="{00000000-0005-0000-0000-00007F130000}"/>
    <cellStyle name="60% - 강조색1 4 3" xfId="5006" xr:uid="{00000000-0005-0000-0000-000080130000}"/>
    <cellStyle name="60% - 강조색1 4 4" xfId="5007" xr:uid="{00000000-0005-0000-0000-000081130000}"/>
    <cellStyle name="60% - 강조색1 4 5" xfId="5008" xr:uid="{00000000-0005-0000-0000-000082130000}"/>
    <cellStyle name="60% - 강조색1 4 6" xfId="5009" xr:uid="{00000000-0005-0000-0000-000083130000}"/>
    <cellStyle name="60% - 강조색1 5 2" xfId="5010" xr:uid="{00000000-0005-0000-0000-000084130000}"/>
    <cellStyle name="60% - 강조색1 5 3" xfId="5011" xr:uid="{00000000-0005-0000-0000-000085130000}"/>
    <cellStyle name="60% - 강조색1 5 4" xfId="5012" xr:uid="{00000000-0005-0000-0000-000086130000}"/>
    <cellStyle name="60% - 강조색1 5 5" xfId="5013" xr:uid="{00000000-0005-0000-0000-000087130000}"/>
    <cellStyle name="60% - 강조색1 5 6" xfId="5014" xr:uid="{00000000-0005-0000-0000-000088130000}"/>
    <cellStyle name="60% - 강조색2 2" xfId="5015" xr:uid="{00000000-0005-0000-0000-000089130000}"/>
    <cellStyle name="60% - 강조색2 2 2" xfId="5016" xr:uid="{00000000-0005-0000-0000-00008A130000}"/>
    <cellStyle name="60% - 강조색2 2 3" xfId="5017" xr:uid="{00000000-0005-0000-0000-00008B130000}"/>
    <cellStyle name="60% - 강조색2 2 4" xfId="5018" xr:uid="{00000000-0005-0000-0000-00008C130000}"/>
    <cellStyle name="60% - 강조색2 2 5" xfId="5019" xr:uid="{00000000-0005-0000-0000-00008D130000}"/>
    <cellStyle name="60% - 강조색2 2 6" xfId="5020" xr:uid="{00000000-0005-0000-0000-00008E130000}"/>
    <cellStyle name="60% - 강조색2 3 2" xfId="5021" xr:uid="{00000000-0005-0000-0000-00008F130000}"/>
    <cellStyle name="60% - 강조색2 3 3" xfId="5022" xr:uid="{00000000-0005-0000-0000-000090130000}"/>
    <cellStyle name="60% - 강조색2 3 4" xfId="5023" xr:uid="{00000000-0005-0000-0000-000091130000}"/>
    <cellStyle name="60% - 강조색2 3 5" xfId="5024" xr:uid="{00000000-0005-0000-0000-000092130000}"/>
    <cellStyle name="60% - 강조색2 3 6" xfId="5025" xr:uid="{00000000-0005-0000-0000-000093130000}"/>
    <cellStyle name="60% - 강조색2 4 2" xfId="5026" xr:uid="{00000000-0005-0000-0000-000094130000}"/>
    <cellStyle name="60% - 강조색2 4 3" xfId="5027" xr:uid="{00000000-0005-0000-0000-000095130000}"/>
    <cellStyle name="60% - 강조색2 4 4" xfId="5028" xr:uid="{00000000-0005-0000-0000-000096130000}"/>
    <cellStyle name="60% - 강조색2 4 5" xfId="5029" xr:uid="{00000000-0005-0000-0000-000097130000}"/>
    <cellStyle name="60% - 강조색2 4 6" xfId="5030" xr:uid="{00000000-0005-0000-0000-000098130000}"/>
    <cellStyle name="60% - 강조색2 5 2" xfId="5031" xr:uid="{00000000-0005-0000-0000-000099130000}"/>
    <cellStyle name="60% - 강조색2 5 3" xfId="5032" xr:uid="{00000000-0005-0000-0000-00009A130000}"/>
    <cellStyle name="60% - 강조색2 5 4" xfId="5033" xr:uid="{00000000-0005-0000-0000-00009B130000}"/>
    <cellStyle name="60% - 강조색2 5 5" xfId="5034" xr:uid="{00000000-0005-0000-0000-00009C130000}"/>
    <cellStyle name="60% - 강조색2 5 6" xfId="5035" xr:uid="{00000000-0005-0000-0000-00009D130000}"/>
    <cellStyle name="60% - 강조색3 2" xfId="5036" xr:uid="{00000000-0005-0000-0000-00009E130000}"/>
    <cellStyle name="60% - 강조색3 2 2" xfId="5037" xr:uid="{00000000-0005-0000-0000-00009F130000}"/>
    <cellStyle name="60% - 강조색3 2 3" xfId="5038" xr:uid="{00000000-0005-0000-0000-0000A0130000}"/>
    <cellStyle name="60% - 강조색3 2 4" xfId="5039" xr:uid="{00000000-0005-0000-0000-0000A1130000}"/>
    <cellStyle name="60% - 강조색3 2 5" xfId="5040" xr:uid="{00000000-0005-0000-0000-0000A2130000}"/>
    <cellStyle name="60% - 강조색3 2 6" xfId="5041" xr:uid="{00000000-0005-0000-0000-0000A3130000}"/>
    <cellStyle name="60% - 강조색3 3 2" xfId="5042" xr:uid="{00000000-0005-0000-0000-0000A4130000}"/>
    <cellStyle name="60% - 강조색3 3 3" xfId="5043" xr:uid="{00000000-0005-0000-0000-0000A5130000}"/>
    <cellStyle name="60% - 강조색3 3 4" xfId="5044" xr:uid="{00000000-0005-0000-0000-0000A6130000}"/>
    <cellStyle name="60% - 강조색3 3 5" xfId="5045" xr:uid="{00000000-0005-0000-0000-0000A7130000}"/>
    <cellStyle name="60% - 강조색3 3 6" xfId="5046" xr:uid="{00000000-0005-0000-0000-0000A8130000}"/>
    <cellStyle name="60% - 강조색3 4 2" xfId="5047" xr:uid="{00000000-0005-0000-0000-0000A9130000}"/>
    <cellStyle name="60% - 강조색3 4 3" xfId="5048" xr:uid="{00000000-0005-0000-0000-0000AA130000}"/>
    <cellStyle name="60% - 강조색3 4 4" xfId="5049" xr:uid="{00000000-0005-0000-0000-0000AB130000}"/>
    <cellStyle name="60% - 강조색3 4 5" xfId="5050" xr:uid="{00000000-0005-0000-0000-0000AC130000}"/>
    <cellStyle name="60% - 강조색3 4 6" xfId="5051" xr:uid="{00000000-0005-0000-0000-0000AD130000}"/>
    <cellStyle name="60% - 강조색3 5 2" xfId="5052" xr:uid="{00000000-0005-0000-0000-0000AE130000}"/>
    <cellStyle name="60% - 강조색3 5 3" xfId="5053" xr:uid="{00000000-0005-0000-0000-0000AF130000}"/>
    <cellStyle name="60% - 강조색3 5 4" xfId="5054" xr:uid="{00000000-0005-0000-0000-0000B0130000}"/>
    <cellStyle name="60% - 강조색3 5 5" xfId="5055" xr:uid="{00000000-0005-0000-0000-0000B1130000}"/>
    <cellStyle name="60% - 강조색3 5 6" xfId="5056" xr:uid="{00000000-0005-0000-0000-0000B2130000}"/>
    <cellStyle name="60% - 강조색4 2" xfId="5057" xr:uid="{00000000-0005-0000-0000-0000B3130000}"/>
    <cellStyle name="60% - 강조색4 2 2" xfId="5058" xr:uid="{00000000-0005-0000-0000-0000B4130000}"/>
    <cellStyle name="60% - 강조색4 2 3" xfId="5059" xr:uid="{00000000-0005-0000-0000-0000B5130000}"/>
    <cellStyle name="60% - 강조색4 2 4" xfId="5060" xr:uid="{00000000-0005-0000-0000-0000B6130000}"/>
    <cellStyle name="60% - 강조색4 2 5" xfId="5061" xr:uid="{00000000-0005-0000-0000-0000B7130000}"/>
    <cellStyle name="60% - 강조색4 2 6" xfId="5062" xr:uid="{00000000-0005-0000-0000-0000B8130000}"/>
    <cellStyle name="60% - 강조색4 3 2" xfId="5063" xr:uid="{00000000-0005-0000-0000-0000B9130000}"/>
    <cellStyle name="60% - 강조색4 3 3" xfId="5064" xr:uid="{00000000-0005-0000-0000-0000BA130000}"/>
    <cellStyle name="60% - 강조색4 3 4" xfId="5065" xr:uid="{00000000-0005-0000-0000-0000BB130000}"/>
    <cellStyle name="60% - 강조색4 3 5" xfId="5066" xr:uid="{00000000-0005-0000-0000-0000BC130000}"/>
    <cellStyle name="60% - 강조색4 3 6" xfId="5067" xr:uid="{00000000-0005-0000-0000-0000BD130000}"/>
    <cellStyle name="60% - 강조색4 4 2" xfId="5068" xr:uid="{00000000-0005-0000-0000-0000BE130000}"/>
    <cellStyle name="60% - 강조색4 4 3" xfId="5069" xr:uid="{00000000-0005-0000-0000-0000BF130000}"/>
    <cellStyle name="60% - 강조색4 4 4" xfId="5070" xr:uid="{00000000-0005-0000-0000-0000C0130000}"/>
    <cellStyle name="60% - 강조색4 4 5" xfId="5071" xr:uid="{00000000-0005-0000-0000-0000C1130000}"/>
    <cellStyle name="60% - 강조색4 4 6" xfId="5072" xr:uid="{00000000-0005-0000-0000-0000C2130000}"/>
    <cellStyle name="60% - 강조색4 5 2" xfId="5073" xr:uid="{00000000-0005-0000-0000-0000C3130000}"/>
    <cellStyle name="60% - 강조색4 5 3" xfId="5074" xr:uid="{00000000-0005-0000-0000-0000C4130000}"/>
    <cellStyle name="60% - 강조색4 5 4" xfId="5075" xr:uid="{00000000-0005-0000-0000-0000C5130000}"/>
    <cellStyle name="60% - 강조색4 5 5" xfId="5076" xr:uid="{00000000-0005-0000-0000-0000C6130000}"/>
    <cellStyle name="60% - 강조색4 5 6" xfId="5077" xr:uid="{00000000-0005-0000-0000-0000C7130000}"/>
    <cellStyle name="60% - 강조색5 2" xfId="5078" xr:uid="{00000000-0005-0000-0000-0000C8130000}"/>
    <cellStyle name="60% - 강조색5 2 2" xfId="5079" xr:uid="{00000000-0005-0000-0000-0000C9130000}"/>
    <cellStyle name="60% - 강조색5 2 3" xfId="5080" xr:uid="{00000000-0005-0000-0000-0000CA130000}"/>
    <cellStyle name="60% - 강조색5 2 4" xfId="5081" xr:uid="{00000000-0005-0000-0000-0000CB130000}"/>
    <cellStyle name="60% - 강조색5 2 5" xfId="5082" xr:uid="{00000000-0005-0000-0000-0000CC130000}"/>
    <cellStyle name="60% - 강조색5 2 6" xfId="5083" xr:uid="{00000000-0005-0000-0000-0000CD130000}"/>
    <cellStyle name="60% - 강조색5 3 2" xfId="5084" xr:uid="{00000000-0005-0000-0000-0000CE130000}"/>
    <cellStyle name="60% - 강조색5 3 3" xfId="5085" xr:uid="{00000000-0005-0000-0000-0000CF130000}"/>
    <cellStyle name="60% - 강조색5 3 4" xfId="5086" xr:uid="{00000000-0005-0000-0000-0000D0130000}"/>
    <cellStyle name="60% - 강조색5 3 5" xfId="5087" xr:uid="{00000000-0005-0000-0000-0000D1130000}"/>
    <cellStyle name="60% - 강조색5 3 6" xfId="5088" xr:uid="{00000000-0005-0000-0000-0000D2130000}"/>
    <cellStyle name="60% - 강조색5 4 2" xfId="5089" xr:uid="{00000000-0005-0000-0000-0000D3130000}"/>
    <cellStyle name="60% - 강조색5 4 3" xfId="5090" xr:uid="{00000000-0005-0000-0000-0000D4130000}"/>
    <cellStyle name="60% - 강조색5 4 4" xfId="5091" xr:uid="{00000000-0005-0000-0000-0000D5130000}"/>
    <cellStyle name="60% - 강조색5 4 5" xfId="5092" xr:uid="{00000000-0005-0000-0000-0000D6130000}"/>
    <cellStyle name="60% - 강조색5 4 6" xfId="5093" xr:uid="{00000000-0005-0000-0000-0000D7130000}"/>
    <cellStyle name="60% - 강조색5 5 2" xfId="5094" xr:uid="{00000000-0005-0000-0000-0000D8130000}"/>
    <cellStyle name="60% - 강조색5 5 3" xfId="5095" xr:uid="{00000000-0005-0000-0000-0000D9130000}"/>
    <cellStyle name="60% - 강조색5 5 4" xfId="5096" xr:uid="{00000000-0005-0000-0000-0000DA130000}"/>
    <cellStyle name="60% - 강조색5 5 5" xfId="5097" xr:uid="{00000000-0005-0000-0000-0000DB130000}"/>
    <cellStyle name="60% - 강조색5 5 6" xfId="5098" xr:uid="{00000000-0005-0000-0000-0000DC130000}"/>
    <cellStyle name="60% - 강조색6 2" xfId="5099" xr:uid="{00000000-0005-0000-0000-0000DD130000}"/>
    <cellStyle name="60% - 강조색6 2 2" xfId="5100" xr:uid="{00000000-0005-0000-0000-0000DE130000}"/>
    <cellStyle name="60% - 강조색6 2 3" xfId="5101" xr:uid="{00000000-0005-0000-0000-0000DF130000}"/>
    <cellStyle name="60% - 강조색6 2 4" xfId="5102" xr:uid="{00000000-0005-0000-0000-0000E0130000}"/>
    <cellStyle name="60% - 강조색6 2 5" xfId="5103" xr:uid="{00000000-0005-0000-0000-0000E1130000}"/>
    <cellStyle name="60% - 강조색6 2 6" xfId="5104" xr:uid="{00000000-0005-0000-0000-0000E2130000}"/>
    <cellStyle name="60% - 강조색6 3 2" xfId="5105" xr:uid="{00000000-0005-0000-0000-0000E3130000}"/>
    <cellStyle name="60% - 강조색6 3 3" xfId="5106" xr:uid="{00000000-0005-0000-0000-0000E4130000}"/>
    <cellStyle name="60% - 강조색6 3 4" xfId="5107" xr:uid="{00000000-0005-0000-0000-0000E5130000}"/>
    <cellStyle name="60% - 강조색6 3 5" xfId="5108" xr:uid="{00000000-0005-0000-0000-0000E6130000}"/>
    <cellStyle name="60% - 강조색6 3 6" xfId="5109" xr:uid="{00000000-0005-0000-0000-0000E7130000}"/>
    <cellStyle name="60% - 강조색6 4 2" xfId="5110" xr:uid="{00000000-0005-0000-0000-0000E8130000}"/>
    <cellStyle name="60% - 강조색6 4 3" xfId="5111" xr:uid="{00000000-0005-0000-0000-0000E9130000}"/>
    <cellStyle name="60% - 강조색6 4 4" xfId="5112" xr:uid="{00000000-0005-0000-0000-0000EA130000}"/>
    <cellStyle name="60% - 강조색6 4 5" xfId="5113" xr:uid="{00000000-0005-0000-0000-0000EB130000}"/>
    <cellStyle name="60% - 강조색6 4 6" xfId="5114" xr:uid="{00000000-0005-0000-0000-0000EC130000}"/>
    <cellStyle name="60% - 강조색6 5 2" xfId="5115" xr:uid="{00000000-0005-0000-0000-0000ED130000}"/>
    <cellStyle name="60% - 강조색6 5 3" xfId="5116" xr:uid="{00000000-0005-0000-0000-0000EE130000}"/>
    <cellStyle name="60% - 강조색6 5 4" xfId="5117" xr:uid="{00000000-0005-0000-0000-0000EF130000}"/>
    <cellStyle name="60% - 강조색6 5 5" xfId="5118" xr:uid="{00000000-0005-0000-0000-0000F0130000}"/>
    <cellStyle name="60% - 강조색6 5 6" xfId="5119" xr:uid="{00000000-0005-0000-0000-0000F1130000}"/>
    <cellStyle name="6201" xfId="5120" xr:uid="{00000000-0005-0000-0000-0000F2130000}"/>
    <cellStyle name="90" xfId="5121" xr:uid="{00000000-0005-0000-0000-0000F3130000}"/>
    <cellStyle name="A" xfId="5122" xr:uid="{00000000-0005-0000-0000-0000F4130000}"/>
    <cellStyle name="A " xfId="5123" xr:uid="{00000000-0005-0000-0000-0000F5130000}"/>
    <cellStyle name="Ā _x0010_က랐_xdc01_땯_x0001_" xfId="5124" xr:uid="{00000000-0005-0000-0000-0000F6130000}"/>
    <cellStyle name="A¡ " xfId="5125" xr:uid="{00000000-0005-0000-0000-0000F7130000}"/>
    <cellStyle name="A¡§i " xfId="5126" xr:uid="{00000000-0005-0000-0000-0000F8130000}"/>
    <cellStyle name="A¡§i￠r¨i " xfId="5127" xr:uid="{00000000-0005-0000-0000-0000F9130000}"/>
    <cellStyle name="A¡er " xfId="5128" xr:uid="{00000000-0005-0000-0000-0000FA130000}"/>
    <cellStyle name="A¡er￠r " xfId="5129" xr:uid="{00000000-0005-0000-0000-0000FB130000}"/>
    <cellStyle name="A¡er￠r¡ " xfId="5130" xr:uid="{00000000-0005-0000-0000-0000FC130000}"/>
    <cellStyle name="A¡er￠r¡¿i " xfId="5131" xr:uid="{00000000-0005-0000-0000-0000FD130000}"/>
    <cellStyle name="A¡erer " xfId="5132" xr:uid="{00000000-0005-0000-0000-0000FE130000}"/>
    <cellStyle name="A¡erer￠rer " xfId="5133" xr:uid="{00000000-0005-0000-0000-0000FF130000}"/>
    <cellStyle name="A¡erererer " xfId="5134" xr:uid="{00000000-0005-0000-0000-000000140000}"/>
    <cellStyle name="A¨­￠￢￠O [0]_¨uc¨oA " xfId="5135" xr:uid="{00000000-0005-0000-0000-000001140000}"/>
    <cellStyle name="A¨­￠￢￠O_¨uc¨oA " xfId="5136" xr:uid="{00000000-0005-0000-0000-000002140000}"/>
    <cellStyle name="A¨i " xfId="5137" xr:uid="{00000000-0005-0000-0000-000003140000}"/>
    <cellStyle name="A¨i¡ⓒ " xfId="5138" xr:uid="{00000000-0005-0000-0000-000004140000}"/>
    <cellStyle name="A¨i¡ⓒ¡e¡ " xfId="5139" xr:uid="{00000000-0005-0000-0000-000005140000}"/>
    <cellStyle name="A￠r¡ " xfId="5140" xr:uid="{00000000-0005-0000-0000-000006140000}"/>
    <cellStyle name="A￠r¡×i¡er " xfId="5141" xr:uid="{00000000-0005-0000-0000-000007140000}"/>
    <cellStyle name="A￠rer " xfId="5142" xr:uid="{00000000-0005-0000-0000-000008140000}"/>
    <cellStyle name="A￠rer¡er " xfId="5143" xr:uid="{00000000-0005-0000-0000-000009140000}"/>
    <cellStyle name="A￠rer¡er￠r " xfId="5144" xr:uid="{00000000-0005-0000-0000-00000A140000}"/>
    <cellStyle name="A￠rerer " xfId="5145" xr:uid="{00000000-0005-0000-0000-00000B140000}"/>
    <cellStyle name="A￠rererer " xfId="5146" xr:uid="{00000000-0005-0000-0000-00000C140000}"/>
    <cellStyle name="Aⓒ" xfId="5147" xr:uid="{00000000-0005-0000-0000-00000D140000}"/>
    <cellStyle name="Aⓒ­ " xfId="5148" xr:uid="{00000000-0005-0000-0000-00000E140000}"/>
    <cellStyle name="Aⓒ­￠ " xfId="5149" xr:uid="{00000000-0005-0000-0000-00000F140000}"/>
    <cellStyle name="Aⓒ­￠￢ " xfId="5150" xr:uid="{00000000-0005-0000-0000-000010140000}"/>
    <cellStyle name="Aⓒ­￠￢￠" xfId="5151" xr:uid="{00000000-0005-0000-0000-000011140000}"/>
    <cellStyle name="Aⓒ­￠￢￠o " xfId="5152" xr:uid="{00000000-0005-0000-0000-000012140000}"/>
    <cellStyle name="Accent1" xfId="5153" xr:uid="{00000000-0005-0000-0000-000013140000}"/>
    <cellStyle name="Accent1 - 20%" xfId="5154" xr:uid="{00000000-0005-0000-0000-000014140000}"/>
    <cellStyle name="Accent1 - 40%" xfId="5155" xr:uid="{00000000-0005-0000-0000-000015140000}"/>
    <cellStyle name="Accent1 - 60%" xfId="5156" xr:uid="{00000000-0005-0000-0000-000016140000}"/>
    <cellStyle name="Accent1 10" xfId="5157" xr:uid="{00000000-0005-0000-0000-000017140000}"/>
    <cellStyle name="Accent1 11" xfId="5158" xr:uid="{00000000-0005-0000-0000-000018140000}"/>
    <cellStyle name="Accent1 12" xfId="5159" xr:uid="{00000000-0005-0000-0000-000019140000}"/>
    <cellStyle name="Accent1 13" xfId="5160" xr:uid="{00000000-0005-0000-0000-00001A140000}"/>
    <cellStyle name="Accent1 14" xfId="5161" xr:uid="{00000000-0005-0000-0000-00001B140000}"/>
    <cellStyle name="Accent1 15" xfId="5162" xr:uid="{00000000-0005-0000-0000-00001C140000}"/>
    <cellStyle name="Accent1 16" xfId="5163" xr:uid="{00000000-0005-0000-0000-00001D140000}"/>
    <cellStyle name="Accent1 17" xfId="5164" xr:uid="{00000000-0005-0000-0000-00001E140000}"/>
    <cellStyle name="Accent1 2" xfId="5165" xr:uid="{00000000-0005-0000-0000-00001F140000}"/>
    <cellStyle name="Accent1 3" xfId="5166" xr:uid="{00000000-0005-0000-0000-000020140000}"/>
    <cellStyle name="Accent1 4" xfId="5167" xr:uid="{00000000-0005-0000-0000-000021140000}"/>
    <cellStyle name="Accent1 5" xfId="5168" xr:uid="{00000000-0005-0000-0000-000022140000}"/>
    <cellStyle name="Accent1 6" xfId="5169" xr:uid="{00000000-0005-0000-0000-000023140000}"/>
    <cellStyle name="Accent1 7" xfId="5170" xr:uid="{00000000-0005-0000-0000-000024140000}"/>
    <cellStyle name="Accent1 8" xfId="5171" xr:uid="{00000000-0005-0000-0000-000025140000}"/>
    <cellStyle name="Accent1 9" xfId="5172" xr:uid="{00000000-0005-0000-0000-000026140000}"/>
    <cellStyle name="Accent2" xfId="5173" xr:uid="{00000000-0005-0000-0000-000027140000}"/>
    <cellStyle name="Accent2 - 20%" xfId="5174" xr:uid="{00000000-0005-0000-0000-000028140000}"/>
    <cellStyle name="Accent2 - 40%" xfId="5175" xr:uid="{00000000-0005-0000-0000-000029140000}"/>
    <cellStyle name="Accent2 - 60%" xfId="5176" xr:uid="{00000000-0005-0000-0000-00002A140000}"/>
    <cellStyle name="Accent2 10" xfId="5177" xr:uid="{00000000-0005-0000-0000-00002B140000}"/>
    <cellStyle name="Accent2 11" xfId="5178" xr:uid="{00000000-0005-0000-0000-00002C140000}"/>
    <cellStyle name="Accent2 12" xfId="5179" xr:uid="{00000000-0005-0000-0000-00002D140000}"/>
    <cellStyle name="Accent2 13" xfId="5180" xr:uid="{00000000-0005-0000-0000-00002E140000}"/>
    <cellStyle name="Accent2 14" xfId="5181" xr:uid="{00000000-0005-0000-0000-00002F140000}"/>
    <cellStyle name="Accent2 15" xfId="5182" xr:uid="{00000000-0005-0000-0000-000030140000}"/>
    <cellStyle name="Accent2 16" xfId="5183" xr:uid="{00000000-0005-0000-0000-000031140000}"/>
    <cellStyle name="Accent2 17" xfId="5184" xr:uid="{00000000-0005-0000-0000-000032140000}"/>
    <cellStyle name="Accent2 2" xfId="5185" xr:uid="{00000000-0005-0000-0000-000033140000}"/>
    <cellStyle name="Accent2 3" xfId="5186" xr:uid="{00000000-0005-0000-0000-000034140000}"/>
    <cellStyle name="Accent2 4" xfId="5187" xr:uid="{00000000-0005-0000-0000-000035140000}"/>
    <cellStyle name="Accent2 5" xfId="5188" xr:uid="{00000000-0005-0000-0000-000036140000}"/>
    <cellStyle name="Accent2 6" xfId="5189" xr:uid="{00000000-0005-0000-0000-000037140000}"/>
    <cellStyle name="Accent2 7" xfId="5190" xr:uid="{00000000-0005-0000-0000-000038140000}"/>
    <cellStyle name="Accent2 8" xfId="5191" xr:uid="{00000000-0005-0000-0000-000039140000}"/>
    <cellStyle name="Accent2 9" xfId="5192" xr:uid="{00000000-0005-0000-0000-00003A140000}"/>
    <cellStyle name="Accent3" xfId="5193" xr:uid="{00000000-0005-0000-0000-00003B140000}"/>
    <cellStyle name="Accent3 - 20%" xfId="5194" xr:uid="{00000000-0005-0000-0000-00003C140000}"/>
    <cellStyle name="Accent3 - 40%" xfId="5195" xr:uid="{00000000-0005-0000-0000-00003D140000}"/>
    <cellStyle name="Accent3 - 60%" xfId="5196" xr:uid="{00000000-0005-0000-0000-00003E140000}"/>
    <cellStyle name="Accent3 10" xfId="5197" xr:uid="{00000000-0005-0000-0000-00003F140000}"/>
    <cellStyle name="Accent3 11" xfId="5198" xr:uid="{00000000-0005-0000-0000-000040140000}"/>
    <cellStyle name="Accent3 12" xfId="5199" xr:uid="{00000000-0005-0000-0000-000041140000}"/>
    <cellStyle name="Accent3 13" xfId="5200" xr:uid="{00000000-0005-0000-0000-000042140000}"/>
    <cellStyle name="Accent3 14" xfId="5201" xr:uid="{00000000-0005-0000-0000-000043140000}"/>
    <cellStyle name="Accent3 15" xfId="5202" xr:uid="{00000000-0005-0000-0000-000044140000}"/>
    <cellStyle name="Accent3 16" xfId="5203" xr:uid="{00000000-0005-0000-0000-000045140000}"/>
    <cellStyle name="Accent3 17" xfId="5204" xr:uid="{00000000-0005-0000-0000-000046140000}"/>
    <cellStyle name="Accent3 2" xfId="5205" xr:uid="{00000000-0005-0000-0000-000047140000}"/>
    <cellStyle name="Accent3 3" xfId="5206" xr:uid="{00000000-0005-0000-0000-000048140000}"/>
    <cellStyle name="Accent3 4" xfId="5207" xr:uid="{00000000-0005-0000-0000-000049140000}"/>
    <cellStyle name="Accent3 5" xfId="5208" xr:uid="{00000000-0005-0000-0000-00004A140000}"/>
    <cellStyle name="Accent3 6" xfId="5209" xr:uid="{00000000-0005-0000-0000-00004B140000}"/>
    <cellStyle name="Accent3 7" xfId="5210" xr:uid="{00000000-0005-0000-0000-00004C140000}"/>
    <cellStyle name="Accent3 8" xfId="5211" xr:uid="{00000000-0005-0000-0000-00004D140000}"/>
    <cellStyle name="Accent3 9" xfId="5212" xr:uid="{00000000-0005-0000-0000-00004E140000}"/>
    <cellStyle name="Accent4" xfId="5213" xr:uid="{00000000-0005-0000-0000-00004F140000}"/>
    <cellStyle name="Accent4 - 20%" xfId="5214" xr:uid="{00000000-0005-0000-0000-000050140000}"/>
    <cellStyle name="Accent4 - 40%" xfId="5215" xr:uid="{00000000-0005-0000-0000-000051140000}"/>
    <cellStyle name="Accent4 - 60%" xfId="5216" xr:uid="{00000000-0005-0000-0000-000052140000}"/>
    <cellStyle name="Accent4 10" xfId="5217" xr:uid="{00000000-0005-0000-0000-000053140000}"/>
    <cellStyle name="Accent4 11" xfId="5218" xr:uid="{00000000-0005-0000-0000-000054140000}"/>
    <cellStyle name="Accent4 12" xfId="5219" xr:uid="{00000000-0005-0000-0000-000055140000}"/>
    <cellStyle name="Accent4 13" xfId="5220" xr:uid="{00000000-0005-0000-0000-000056140000}"/>
    <cellStyle name="Accent4 14" xfId="5221" xr:uid="{00000000-0005-0000-0000-000057140000}"/>
    <cellStyle name="Accent4 15" xfId="5222" xr:uid="{00000000-0005-0000-0000-000058140000}"/>
    <cellStyle name="Accent4 16" xfId="5223" xr:uid="{00000000-0005-0000-0000-000059140000}"/>
    <cellStyle name="Accent4 17" xfId="5224" xr:uid="{00000000-0005-0000-0000-00005A140000}"/>
    <cellStyle name="Accent4 2" xfId="5225" xr:uid="{00000000-0005-0000-0000-00005B140000}"/>
    <cellStyle name="Accent4 3" xfId="5226" xr:uid="{00000000-0005-0000-0000-00005C140000}"/>
    <cellStyle name="Accent4 4" xfId="5227" xr:uid="{00000000-0005-0000-0000-00005D140000}"/>
    <cellStyle name="Accent4 5" xfId="5228" xr:uid="{00000000-0005-0000-0000-00005E140000}"/>
    <cellStyle name="Accent4 6" xfId="5229" xr:uid="{00000000-0005-0000-0000-00005F140000}"/>
    <cellStyle name="Accent4 7" xfId="5230" xr:uid="{00000000-0005-0000-0000-000060140000}"/>
    <cellStyle name="Accent4 8" xfId="5231" xr:uid="{00000000-0005-0000-0000-000061140000}"/>
    <cellStyle name="Accent4 9" xfId="5232" xr:uid="{00000000-0005-0000-0000-000062140000}"/>
    <cellStyle name="Accent5" xfId="5233" xr:uid="{00000000-0005-0000-0000-000063140000}"/>
    <cellStyle name="Accent5 - 20%" xfId="5234" xr:uid="{00000000-0005-0000-0000-000064140000}"/>
    <cellStyle name="Accent5 - 40%" xfId="5235" xr:uid="{00000000-0005-0000-0000-000065140000}"/>
    <cellStyle name="Accent5 - 60%" xfId="5236" xr:uid="{00000000-0005-0000-0000-000066140000}"/>
    <cellStyle name="Accent5 10" xfId="5237" xr:uid="{00000000-0005-0000-0000-000067140000}"/>
    <cellStyle name="Accent5 11" xfId="5238" xr:uid="{00000000-0005-0000-0000-000068140000}"/>
    <cellStyle name="Accent5 12" xfId="5239" xr:uid="{00000000-0005-0000-0000-000069140000}"/>
    <cellStyle name="Accent5 13" xfId="5240" xr:uid="{00000000-0005-0000-0000-00006A140000}"/>
    <cellStyle name="Accent5 14" xfId="5241" xr:uid="{00000000-0005-0000-0000-00006B140000}"/>
    <cellStyle name="Accent5 15" xfId="5242" xr:uid="{00000000-0005-0000-0000-00006C140000}"/>
    <cellStyle name="Accent5 16" xfId="5243" xr:uid="{00000000-0005-0000-0000-00006D140000}"/>
    <cellStyle name="Accent5 17" xfId="5244" xr:uid="{00000000-0005-0000-0000-00006E140000}"/>
    <cellStyle name="Accent5 2" xfId="5245" xr:uid="{00000000-0005-0000-0000-00006F140000}"/>
    <cellStyle name="Accent5 3" xfId="5246" xr:uid="{00000000-0005-0000-0000-000070140000}"/>
    <cellStyle name="Accent5 4" xfId="5247" xr:uid="{00000000-0005-0000-0000-000071140000}"/>
    <cellStyle name="Accent5 5" xfId="5248" xr:uid="{00000000-0005-0000-0000-000072140000}"/>
    <cellStyle name="Accent5 6" xfId="5249" xr:uid="{00000000-0005-0000-0000-000073140000}"/>
    <cellStyle name="Accent5 7" xfId="5250" xr:uid="{00000000-0005-0000-0000-000074140000}"/>
    <cellStyle name="Accent5 8" xfId="5251" xr:uid="{00000000-0005-0000-0000-000075140000}"/>
    <cellStyle name="Accent5 9" xfId="5252" xr:uid="{00000000-0005-0000-0000-000076140000}"/>
    <cellStyle name="Accent6" xfId="5253" xr:uid="{00000000-0005-0000-0000-000077140000}"/>
    <cellStyle name="Accent6 - 20%" xfId="5254" xr:uid="{00000000-0005-0000-0000-000078140000}"/>
    <cellStyle name="Accent6 - 40%" xfId="5255" xr:uid="{00000000-0005-0000-0000-000079140000}"/>
    <cellStyle name="Accent6 - 60%" xfId="5256" xr:uid="{00000000-0005-0000-0000-00007A140000}"/>
    <cellStyle name="Accent6 10" xfId="5257" xr:uid="{00000000-0005-0000-0000-00007B140000}"/>
    <cellStyle name="Accent6 11" xfId="5258" xr:uid="{00000000-0005-0000-0000-00007C140000}"/>
    <cellStyle name="Accent6 12" xfId="5259" xr:uid="{00000000-0005-0000-0000-00007D140000}"/>
    <cellStyle name="Accent6 13" xfId="5260" xr:uid="{00000000-0005-0000-0000-00007E140000}"/>
    <cellStyle name="Accent6 14" xfId="5261" xr:uid="{00000000-0005-0000-0000-00007F140000}"/>
    <cellStyle name="Accent6 15" xfId="5262" xr:uid="{00000000-0005-0000-0000-000080140000}"/>
    <cellStyle name="Accent6 16" xfId="5263" xr:uid="{00000000-0005-0000-0000-000081140000}"/>
    <cellStyle name="Accent6 17" xfId="5264" xr:uid="{00000000-0005-0000-0000-000082140000}"/>
    <cellStyle name="Accent6 2" xfId="5265" xr:uid="{00000000-0005-0000-0000-000083140000}"/>
    <cellStyle name="Accent6 3" xfId="5266" xr:uid="{00000000-0005-0000-0000-000084140000}"/>
    <cellStyle name="Accent6 4" xfId="5267" xr:uid="{00000000-0005-0000-0000-000085140000}"/>
    <cellStyle name="Accent6 5" xfId="5268" xr:uid="{00000000-0005-0000-0000-000086140000}"/>
    <cellStyle name="Accent6 6" xfId="5269" xr:uid="{00000000-0005-0000-0000-000087140000}"/>
    <cellStyle name="Accent6 7" xfId="5270" xr:uid="{00000000-0005-0000-0000-000088140000}"/>
    <cellStyle name="Accent6 8" xfId="5271" xr:uid="{00000000-0005-0000-0000-000089140000}"/>
    <cellStyle name="Accent6 9" xfId="5272" xr:uid="{00000000-0005-0000-0000-00008A140000}"/>
    <cellStyle name="Actual Date" xfId="5273" xr:uid="{00000000-0005-0000-0000-00008B140000}"/>
    <cellStyle name="Ae" xfId="5274" xr:uid="{00000000-0005-0000-0000-00008C140000}"/>
    <cellStyle name="Aee­ " xfId="5275" xr:uid="{00000000-0005-0000-0000-00008D140000}"/>
    <cellStyle name="Aee­  2" xfId="5276" xr:uid="{00000000-0005-0000-0000-00008E140000}"/>
    <cellStyle name="Aee­ [" xfId="5277" xr:uid="{00000000-0005-0000-0000-00008F140000}"/>
    <cellStyle name="AeE­ [0]_  A¾  CO  " xfId="5278" xr:uid="{00000000-0005-0000-0000-000090140000}"/>
    <cellStyle name="ÅëÈ­ [0]_¸ðÇü¸·" xfId="5279" xr:uid="{00000000-0005-0000-0000-000091140000}"/>
    <cellStyle name="AeE­ [0]_±a¼uAe½A " xfId="5280" xr:uid="{00000000-0005-0000-0000-000092140000}"/>
    <cellStyle name="ÅëÈ­ [0]_±âÅ¸" xfId="5281" xr:uid="{00000000-0005-0000-0000-000093140000}"/>
    <cellStyle name="AeE­ [0]_≫ß≫ß" xfId="5282" xr:uid="{00000000-0005-0000-0000-000094140000}"/>
    <cellStyle name="ÅëÈ­ [0]_¼öÀÍ¼º " xfId="5283" xr:uid="{00000000-0005-0000-0000-000095140000}"/>
    <cellStyle name="AeE­ [0]_3ÆA °³AI " xfId="5284" xr:uid="{00000000-0005-0000-0000-000096140000}"/>
    <cellStyle name="ÅëÈ­ [0]_INQUIRY ¿µ¾÷ÃßÁø " xfId="5285" xr:uid="{00000000-0005-0000-0000-000097140000}"/>
    <cellStyle name="AeE­ [0]_INQUIRY ¿μ¾÷AßAø " xfId="5286" xr:uid="{00000000-0005-0000-0000-000098140000}"/>
    <cellStyle name="ÅëÈ­ [0]_º»¼± ±æ¾î±úºÎ ¼ö·® Áý°èÇ¥ " xfId="5287" xr:uid="{00000000-0005-0000-0000-000099140000}"/>
    <cellStyle name="AeE­ [0]_º≫¼± ±æ¾i±uºI ¼o·R Ay°eC￥ " xfId="5288" xr:uid="{00000000-0005-0000-0000-00009A140000}"/>
    <cellStyle name="Aee­ _계약기준양식(두리)" xfId="5289" xr:uid="{00000000-0005-0000-0000-00009B140000}"/>
    <cellStyle name="AeE­_  A¾  CO  " xfId="5290" xr:uid="{00000000-0005-0000-0000-00009C140000}"/>
    <cellStyle name="ÅëÈ­_¸ðÇü¸·" xfId="5291" xr:uid="{00000000-0005-0000-0000-00009D140000}"/>
    <cellStyle name="AeE­_±a¼uAe½A " xfId="5292" xr:uid="{00000000-0005-0000-0000-00009E140000}"/>
    <cellStyle name="ÅëÈ­_±âÅ¸" xfId="5293" xr:uid="{00000000-0005-0000-0000-00009F140000}"/>
    <cellStyle name="AeE­_≫ß≫ß" xfId="5294" xr:uid="{00000000-0005-0000-0000-0000A0140000}"/>
    <cellStyle name="ÅëÈ­_¼¼ºÎ½ÇÇà" xfId="5295" xr:uid="{00000000-0005-0000-0000-0000A1140000}"/>
    <cellStyle name="AeE­_¼oAI¼º " xfId="5296" xr:uid="{00000000-0005-0000-0000-0000A2140000}"/>
    <cellStyle name="ÅëÈ­_¼öÀÍ¼º " xfId="5297" xr:uid="{00000000-0005-0000-0000-0000A3140000}"/>
    <cellStyle name="AeE­_3ÆA °³AI " xfId="5298" xr:uid="{00000000-0005-0000-0000-0000A4140000}"/>
    <cellStyle name="ÅëÈ­_INQUIRY ¿µ¾÷ÃßÁø " xfId="5299" xr:uid="{00000000-0005-0000-0000-0000A5140000}"/>
    <cellStyle name="AeE­_INQUIRY ¿μ¾÷AßAø " xfId="5300" xr:uid="{00000000-0005-0000-0000-0000A6140000}"/>
    <cellStyle name="ÅëÈ­_º»¼± ±æ¾î±úºÎ ¼ö·® Áý°èÇ¥ " xfId="5301" xr:uid="{00000000-0005-0000-0000-0000A7140000}"/>
    <cellStyle name="AeE­_º≫¼± ±æ¾i±uºI ¼o·R Ay°eC￥ " xfId="5302" xr:uid="{00000000-0005-0000-0000-0000A8140000}"/>
    <cellStyle name="Aee¡ " xfId="5303" xr:uid="{00000000-0005-0000-0000-0000A9140000}"/>
    <cellStyle name="Aee¡ⓒ " xfId="5304" xr:uid="{00000000-0005-0000-0000-0000AA140000}"/>
    <cellStyle name="AeE¡ⓒ [0]_¨uc¨oA " xfId="5305" xr:uid="{00000000-0005-0000-0000-0000AB140000}"/>
    <cellStyle name="AeE¡ⓒ_¨uc¨oA " xfId="5306" xr:uid="{00000000-0005-0000-0000-0000AC140000}"/>
    <cellStyle name="Aee¡er¡§i " xfId="5307" xr:uid="{00000000-0005-0000-0000-0000AD140000}"/>
    <cellStyle name="Aee¡erer " xfId="5308" xr:uid="{00000000-0005-0000-0000-0000AE140000}"/>
    <cellStyle name="Aee¡erer¡er " xfId="5309" xr:uid="{00000000-0005-0000-0000-0000AF140000}"/>
    <cellStyle name="Aee¡ererer " xfId="5310" xr:uid="{00000000-0005-0000-0000-0000B0140000}"/>
    <cellStyle name="Aee￠r " xfId="5311" xr:uid="{00000000-0005-0000-0000-0000B1140000}"/>
    <cellStyle name="Aee￠rer " xfId="5312" xr:uid="{00000000-0005-0000-0000-0000B2140000}"/>
    <cellStyle name="Aee￠rer￠r¡ " xfId="5313" xr:uid="{00000000-0005-0000-0000-0000B3140000}"/>
    <cellStyle name="Aee￠rerer " xfId="5314" xr:uid="{00000000-0005-0000-0000-0000B4140000}"/>
    <cellStyle name="Aee￠rererer " xfId="5315" xr:uid="{00000000-0005-0000-0000-0000B5140000}"/>
    <cellStyle name="Æu¼ " xfId="5316" xr:uid="{00000000-0005-0000-0000-0000B6140000}"/>
    <cellStyle name="ÆÛ¼¾Æ®" xfId="5317" xr:uid="{00000000-0005-0000-0000-0000B7140000}"/>
    <cellStyle name="ALIGNMENT" xfId="5318" xr:uid="{00000000-0005-0000-0000-0000B8140000}"/>
    <cellStyle name="Am3/h/대" xfId="5319" xr:uid="{00000000-0005-0000-0000-0000B9140000}"/>
    <cellStyle name="Arial 10" xfId="5320" xr:uid="{00000000-0005-0000-0000-0000BA140000}"/>
    <cellStyle name="Arial 12" xfId="5321" xr:uid="{00000000-0005-0000-0000-0000BB140000}"/>
    <cellStyle name="Aþ" xfId="5322" xr:uid="{00000000-0005-0000-0000-0000BC140000}"/>
    <cellStyle name="Aþ " xfId="5323" xr:uid="{00000000-0005-0000-0000-0000BD140000}"/>
    <cellStyle name="Aþ¸ " xfId="5324" xr:uid="{00000000-0005-0000-0000-0000BE140000}"/>
    <cellStyle name="Aþ¸¶ [" xfId="5325" xr:uid="{00000000-0005-0000-0000-0000BF140000}"/>
    <cellStyle name="AÞ¸¶ [0]_  A¾  CO  " xfId="5326" xr:uid="{00000000-0005-0000-0000-0000C0140000}"/>
    <cellStyle name="ÄÞ¸¶ [0]_¸ðÇü¸·" xfId="5327" xr:uid="{00000000-0005-0000-0000-0000C1140000}"/>
    <cellStyle name="AÞ¸¶ [0]_±a¼uAe½A " xfId="5328" xr:uid="{00000000-0005-0000-0000-0000C2140000}"/>
    <cellStyle name="ÄÞ¸¶ [0]_±âÅ¸" xfId="5329" xr:uid="{00000000-0005-0000-0000-0000C3140000}"/>
    <cellStyle name="AÞ¸¶ [0]_≫ß≫ß" xfId="5330" xr:uid="{00000000-0005-0000-0000-0000C4140000}"/>
    <cellStyle name="ÄÞ¸¶ [0]_¼¼ºÎ½ÇÇà" xfId="5331" xr:uid="{00000000-0005-0000-0000-0000C5140000}"/>
    <cellStyle name="AÞ¸¶ [0]_¼oAI¼º " xfId="5332" xr:uid="{00000000-0005-0000-0000-0000C6140000}"/>
    <cellStyle name="ÄÞ¸¶ [0]_¼öÀÍ¼º " xfId="5333" xr:uid="{00000000-0005-0000-0000-0000C7140000}"/>
    <cellStyle name="AÞ¸¶ [0]_3ÆA °³AI " xfId="5334" xr:uid="{00000000-0005-0000-0000-0000C8140000}"/>
    <cellStyle name="ÄÞ¸¶ [0]_INQUIRY ¿µ¾÷ÃßÁø " xfId="5335" xr:uid="{00000000-0005-0000-0000-0000C9140000}"/>
    <cellStyle name="AÞ¸¶ [0]_INQUIRY ¿μ¾÷AßAø " xfId="5336" xr:uid="{00000000-0005-0000-0000-0000CA140000}"/>
    <cellStyle name="ÄÞ¸¶ [0]_º»¼± ±æ¾î±úºÎ ¼ö·® Áý°èÇ¥ " xfId="5337" xr:uid="{00000000-0005-0000-0000-0000CB140000}"/>
    <cellStyle name="AÞ¸¶ [0]_º≫¼± ±æ¾i±uºI ¼o·R Ay°eC￥ " xfId="5338" xr:uid="{00000000-0005-0000-0000-0000CC140000}"/>
    <cellStyle name="AÞ¸¶_  A¾  CO  " xfId="5339" xr:uid="{00000000-0005-0000-0000-0000CD140000}"/>
    <cellStyle name="ÄÞ¸¶_¸ðÇü¸·" xfId="5340" xr:uid="{00000000-0005-0000-0000-0000CE140000}"/>
    <cellStyle name="AÞ¸¶_±a¼uAe½A " xfId="5341" xr:uid="{00000000-0005-0000-0000-0000CF140000}"/>
    <cellStyle name="ÄÞ¸¶_±âÅ¸" xfId="5342" xr:uid="{00000000-0005-0000-0000-0000D0140000}"/>
    <cellStyle name="AÞ¸¶_≫ß≫ß" xfId="5343" xr:uid="{00000000-0005-0000-0000-0000D1140000}"/>
    <cellStyle name="ÄÞ¸¶_¼¼ºÎ½ÇÇà" xfId="5344" xr:uid="{00000000-0005-0000-0000-0000D2140000}"/>
    <cellStyle name="AÞ¸¶_¼oAI¼º " xfId="5345" xr:uid="{00000000-0005-0000-0000-0000D3140000}"/>
    <cellStyle name="ÄÞ¸¶_¼öÀÍ¼º " xfId="5346" xr:uid="{00000000-0005-0000-0000-0000D4140000}"/>
    <cellStyle name="AÞ¸¶_3ÆA °³AI " xfId="5347" xr:uid="{00000000-0005-0000-0000-0000D5140000}"/>
    <cellStyle name="ÄÞ¸¶_INQUIRY ¿µ¾÷ÃßÁø " xfId="5348" xr:uid="{00000000-0005-0000-0000-0000D6140000}"/>
    <cellStyle name="AÞ¸¶_INQUIRY ¿μ¾÷AßAø " xfId="5349" xr:uid="{00000000-0005-0000-0000-0000D7140000}"/>
    <cellStyle name="ÄÞ¸¶_º»¼± ±æ¾î±úºÎ ¼ö·® Áý°èÇ¥ " xfId="5350" xr:uid="{00000000-0005-0000-0000-0000D8140000}"/>
    <cellStyle name="AÞ¸¶_º≫¼± ±æ¾i±uºI ¼o·R Ay°eC￥ " xfId="5351" xr:uid="{00000000-0005-0000-0000-0000D9140000}"/>
    <cellStyle name="ÀÚ¸®¼ö" xfId="5352" xr:uid="{00000000-0005-0000-0000-0000DA140000}"/>
    <cellStyle name="ÀÚ¸®¼ö0" xfId="5353" xr:uid="{00000000-0005-0000-0000-0000DB140000}"/>
    <cellStyle name="Au¸r " xfId="5354" xr:uid="{00000000-0005-0000-0000-0000DC140000}"/>
    <cellStyle name="Au¸r¼" xfId="5355" xr:uid="{00000000-0005-0000-0000-0000DD140000}"/>
    <cellStyle name="_x0001_b" xfId="5356" xr:uid="{00000000-0005-0000-0000-0000DE140000}"/>
    <cellStyle name="Bad" xfId="5357" xr:uid="{00000000-0005-0000-0000-0000DF140000}"/>
    <cellStyle name="Bad 10" xfId="5358" xr:uid="{00000000-0005-0000-0000-0000E0140000}"/>
    <cellStyle name="Bad 11" xfId="5359" xr:uid="{00000000-0005-0000-0000-0000E1140000}"/>
    <cellStyle name="Bad 12" xfId="5360" xr:uid="{00000000-0005-0000-0000-0000E2140000}"/>
    <cellStyle name="Bad 13" xfId="5361" xr:uid="{00000000-0005-0000-0000-0000E3140000}"/>
    <cellStyle name="Bad 14" xfId="5362" xr:uid="{00000000-0005-0000-0000-0000E4140000}"/>
    <cellStyle name="Bad 2" xfId="5363" xr:uid="{00000000-0005-0000-0000-0000E5140000}"/>
    <cellStyle name="Bad 3" xfId="5364" xr:uid="{00000000-0005-0000-0000-0000E6140000}"/>
    <cellStyle name="Bad 4" xfId="5365" xr:uid="{00000000-0005-0000-0000-0000E7140000}"/>
    <cellStyle name="Bad 5" xfId="5366" xr:uid="{00000000-0005-0000-0000-0000E8140000}"/>
    <cellStyle name="Bad 6" xfId="5367" xr:uid="{00000000-0005-0000-0000-0000E9140000}"/>
    <cellStyle name="Bad 7" xfId="5368" xr:uid="{00000000-0005-0000-0000-0000EA140000}"/>
    <cellStyle name="Bad 8" xfId="5369" xr:uid="{00000000-0005-0000-0000-0000EB140000}"/>
    <cellStyle name="Bad 9" xfId="5370" xr:uid="{00000000-0005-0000-0000-0000EC140000}"/>
    <cellStyle name="blue$00" xfId="5371" xr:uid="{00000000-0005-0000-0000-0000ED140000}"/>
    <cellStyle name="Body" xfId="5372" xr:uid="{00000000-0005-0000-0000-0000EE140000}"/>
    <cellStyle name="British Pound" xfId="5373" xr:uid="{00000000-0005-0000-0000-0000EF140000}"/>
    <cellStyle name="C " xfId="5374" xr:uid="{00000000-0005-0000-0000-0000F0140000}"/>
    <cellStyle name="C¡" xfId="5375" xr:uid="{00000000-0005-0000-0000-0000F1140000}"/>
    <cellStyle name="C¡erereria " xfId="5376" xr:uid="{00000000-0005-0000-0000-0000F2140000}"/>
    <cellStyle name="C¡ereria " xfId="5377" xr:uid="{00000000-0005-0000-0000-0000F3140000}"/>
    <cellStyle name="C¡ereria¡er " xfId="5378" xr:uid="{00000000-0005-0000-0000-0000F4140000}"/>
    <cellStyle name="C¡eria " xfId="5379" xr:uid="{00000000-0005-0000-0000-0000F5140000}"/>
    <cellStyle name="C¡eria¡ " xfId="5380" xr:uid="{00000000-0005-0000-0000-0000F6140000}"/>
    <cellStyle name="C¡IA¨ª_  FAB AIA￠´  " xfId="5381" xr:uid="{00000000-0005-0000-0000-0000F7140000}"/>
    <cellStyle name="C￠rereria " xfId="5382" xr:uid="{00000000-0005-0000-0000-0000F8140000}"/>
    <cellStyle name="C￠reria " xfId="5383" xr:uid="{00000000-0005-0000-0000-0000F9140000}"/>
    <cellStyle name="C￠reria￠r¡ " xfId="5384" xr:uid="{00000000-0005-0000-0000-0000FA140000}"/>
    <cellStyle name="C￠ria " xfId="5385" xr:uid="{00000000-0005-0000-0000-0000FB140000}"/>
    <cellStyle name="C￥" xfId="5386" xr:uid="{00000000-0005-0000-0000-0000FC140000}"/>
    <cellStyle name="C￥AØ_  A¾  CO  " xfId="5387" xr:uid="{00000000-0005-0000-0000-0000FD140000}"/>
    <cellStyle name="Ç¥ÁØ_(%)ºñ¸ñ±ººÐ·ùÇ¥" xfId="5388" xr:uid="{00000000-0005-0000-0000-0000FE140000}"/>
    <cellStyle name="C￥AØ_¿μ¾÷CoE² " xfId="5389" xr:uid="{00000000-0005-0000-0000-0000FF140000}"/>
    <cellStyle name="Ç¥ÁØ_»ç¾÷È¿°ú" xfId="5390" xr:uid="{00000000-0005-0000-0000-000000150000}"/>
    <cellStyle name="C￥AØ_≫c¾÷ºIº° AN°e " xfId="5391" xr:uid="{00000000-0005-0000-0000-000001150000}"/>
    <cellStyle name="Ç¥ÁØ_°­´ç (2)" xfId="5392" xr:uid="{00000000-0005-0000-0000-000002150000}"/>
    <cellStyle name="C￥AØ_°­´c (2)_광명견적대비1010" xfId="5393" xr:uid="{00000000-0005-0000-0000-000003150000}"/>
    <cellStyle name="Ç¥ÁØ_°­´ç (2)_광명견적대비1010" xfId="5394" xr:uid="{00000000-0005-0000-0000-000004150000}"/>
    <cellStyle name="C￥AØ_°­´c (2)_광명견적대비1010_동아대부민캠퍼스내역서" xfId="5395" xr:uid="{00000000-0005-0000-0000-000005150000}"/>
    <cellStyle name="Ç¥ÁØ_°­´ç (2)_광명견적대비1010_동아대부민캠퍼스내역서" xfId="5396" xr:uid="{00000000-0005-0000-0000-000006150000}"/>
    <cellStyle name="C￥AØ_°­´c (2)_광명관급" xfId="5397" xr:uid="{00000000-0005-0000-0000-000007150000}"/>
    <cellStyle name="Ç¥ÁØ_°­´ç (2)_광명관급" xfId="5398" xr:uid="{00000000-0005-0000-0000-000008150000}"/>
    <cellStyle name="C￥AØ_°­´c (2)_금광" xfId="5399" xr:uid="{00000000-0005-0000-0000-000009150000}"/>
    <cellStyle name="Ç¥ÁØ_°­´ç (2)_금광" xfId="5400" xr:uid="{00000000-0005-0000-0000-00000A150000}"/>
    <cellStyle name="C￥AØ_°­´c (2)_금광_동아대부민캠퍼스내역서" xfId="5401" xr:uid="{00000000-0005-0000-0000-00000B150000}"/>
    <cellStyle name="Ç¥ÁØ_°­´ç (2)_금광_동아대부민캠퍼스내역서" xfId="5402" xr:uid="{00000000-0005-0000-0000-00000C150000}"/>
    <cellStyle name="C￥AØ_°­´c (2)_삼사" xfId="5403" xr:uid="{00000000-0005-0000-0000-00000D150000}"/>
    <cellStyle name="Ç¥ÁØ_°­´ç (2)_삼사" xfId="5404" xr:uid="{00000000-0005-0000-0000-00000E150000}"/>
    <cellStyle name="C￥AØ_°­´c (2)_삼사_동아대부민캠퍼스내역서" xfId="5405" xr:uid="{00000000-0005-0000-0000-00000F150000}"/>
    <cellStyle name="Ç¥ÁØ_°­´ç (2)_삼사_동아대부민캠퍼스내역서" xfId="5406" xr:uid="{00000000-0005-0000-0000-000010150000}"/>
    <cellStyle name="C￥AØ_¼oAI¼º " xfId="5407" xr:uid="{00000000-0005-0000-0000-000011150000}"/>
    <cellStyle name="Ç¥ÁØ_5-1±¤°í " xfId="5408" xr:uid="{00000000-0005-0000-0000-000012150000}"/>
    <cellStyle name="C￥AØ_5-1±¤°i _00.공사비분석(실행대비)" xfId="5409" xr:uid="{00000000-0005-0000-0000-000013150000}"/>
    <cellStyle name="Ç¥ÁØ_5-1±¤°í _003)목동파라곤실행내역서(03.02.22-원가절감안반영)최종결재용11,133,596,622" xfId="5410" xr:uid="{00000000-0005-0000-0000-000014150000}"/>
    <cellStyle name="C￥AØ_5-1±¤°i _01)평촌그라테아가실행내역(2003.02.10~)" xfId="5411" xr:uid="{00000000-0005-0000-0000-000015150000}"/>
    <cellStyle name="Ç¥ÁØ_5-1±¤°í _가설설비내역" xfId="5412" xr:uid="{00000000-0005-0000-0000-000016150000}"/>
    <cellStyle name="C￥AØ_5-1±¤°i _견적서양식1" xfId="5413" xr:uid="{00000000-0005-0000-0000-000017150000}"/>
    <cellStyle name="Ç¥ÁØ_5-1±¤°í _수정가설설비내역" xfId="5414" xr:uid="{00000000-0005-0000-0000-000018150000}"/>
    <cellStyle name="C￥AØ_5-1±¤°i _현설(보일러)" xfId="5415" xr:uid="{00000000-0005-0000-0000-000019150000}"/>
    <cellStyle name="Ç¥ÁØ_5-1±¤°í _현설(보일러)" xfId="5416" xr:uid="{00000000-0005-0000-0000-00001A150000}"/>
    <cellStyle name="C￥AØ_5-1±¤°i _현설(위생,소화)" xfId="5417" xr:uid="{00000000-0005-0000-0000-00001B150000}"/>
    <cellStyle name="Ç¥ÁØ_5-1±¤°í _현설(위생,소화)" xfId="5418" xr:uid="{00000000-0005-0000-0000-00001C150000}"/>
    <cellStyle name="C￥AØ_AN°y(1.25) " xfId="5419" xr:uid="{00000000-0005-0000-0000-00001D150000}"/>
    <cellStyle name="Ç¥ÁØ_Áý°èÇ¥(2¿ù) " xfId="5420" xr:uid="{00000000-0005-0000-0000-00001E150000}"/>
    <cellStyle name="C￥AØ_PERSONAL" xfId="5421" xr:uid="{00000000-0005-0000-0000-00001F150000}"/>
    <cellStyle name="Calc Currency (0)" xfId="5422" xr:uid="{00000000-0005-0000-0000-000020150000}"/>
    <cellStyle name="Calc Currency (0) 2" xfId="5423" xr:uid="{00000000-0005-0000-0000-000021150000}"/>
    <cellStyle name="Calc Currency (0) 3" xfId="5424" xr:uid="{00000000-0005-0000-0000-000022150000}"/>
    <cellStyle name="Calc Currency (2)" xfId="5425" xr:uid="{00000000-0005-0000-0000-000023150000}"/>
    <cellStyle name="Calc Percent (0)" xfId="5426" xr:uid="{00000000-0005-0000-0000-000024150000}"/>
    <cellStyle name="Calc Percent (1)" xfId="5427" xr:uid="{00000000-0005-0000-0000-000025150000}"/>
    <cellStyle name="Calc Percent (2)" xfId="5428" xr:uid="{00000000-0005-0000-0000-000026150000}"/>
    <cellStyle name="Calc Units (0)" xfId="5429" xr:uid="{00000000-0005-0000-0000-000027150000}"/>
    <cellStyle name="Calc Units (1)" xfId="5430" xr:uid="{00000000-0005-0000-0000-000028150000}"/>
    <cellStyle name="Calc Units (2)" xfId="5431" xr:uid="{00000000-0005-0000-0000-000029150000}"/>
    <cellStyle name="Calculation" xfId="5432" xr:uid="{00000000-0005-0000-0000-00002A150000}"/>
    <cellStyle name="Calculation 10" xfId="5433" xr:uid="{00000000-0005-0000-0000-00002B150000}"/>
    <cellStyle name="Calculation 11" xfId="5434" xr:uid="{00000000-0005-0000-0000-00002C150000}"/>
    <cellStyle name="Calculation 12" xfId="5435" xr:uid="{00000000-0005-0000-0000-00002D150000}"/>
    <cellStyle name="Calculation 13" xfId="5436" xr:uid="{00000000-0005-0000-0000-00002E150000}"/>
    <cellStyle name="Calculation 14" xfId="5437" xr:uid="{00000000-0005-0000-0000-00002F150000}"/>
    <cellStyle name="Calculation 2" xfId="5438" xr:uid="{00000000-0005-0000-0000-000030150000}"/>
    <cellStyle name="Calculation 3" xfId="5439" xr:uid="{00000000-0005-0000-0000-000031150000}"/>
    <cellStyle name="Calculation 4" xfId="5440" xr:uid="{00000000-0005-0000-0000-000032150000}"/>
    <cellStyle name="Calculation 5" xfId="5441" xr:uid="{00000000-0005-0000-0000-000033150000}"/>
    <cellStyle name="Calculation 6" xfId="5442" xr:uid="{00000000-0005-0000-0000-000034150000}"/>
    <cellStyle name="Calculation 7" xfId="5443" xr:uid="{00000000-0005-0000-0000-000035150000}"/>
    <cellStyle name="Calculation 8" xfId="5444" xr:uid="{00000000-0005-0000-0000-000036150000}"/>
    <cellStyle name="Calculation 9" xfId="5445" xr:uid="{00000000-0005-0000-0000-000037150000}"/>
    <cellStyle name="Case" xfId="5446" xr:uid="{00000000-0005-0000-0000-000038150000}"/>
    <cellStyle name="category" xfId="5447" xr:uid="{00000000-0005-0000-0000-000039150000}"/>
    <cellStyle name="category 2" xfId="5448" xr:uid="{00000000-0005-0000-0000-00003A150000}"/>
    <cellStyle name="category 3" xfId="5449" xr:uid="{00000000-0005-0000-0000-00003B150000}"/>
    <cellStyle name="Check Cell" xfId="5450" xr:uid="{00000000-0005-0000-0000-00003C150000}"/>
    <cellStyle name="Check Cell 10" xfId="5451" xr:uid="{00000000-0005-0000-0000-00003D150000}"/>
    <cellStyle name="Check Cell 11" xfId="5452" xr:uid="{00000000-0005-0000-0000-00003E150000}"/>
    <cellStyle name="Check Cell 12" xfId="5453" xr:uid="{00000000-0005-0000-0000-00003F150000}"/>
    <cellStyle name="Check Cell 13" xfId="5454" xr:uid="{00000000-0005-0000-0000-000040150000}"/>
    <cellStyle name="Check Cell 14" xfId="5455" xr:uid="{00000000-0005-0000-0000-000041150000}"/>
    <cellStyle name="Check Cell 2" xfId="5456" xr:uid="{00000000-0005-0000-0000-000042150000}"/>
    <cellStyle name="Check Cell 3" xfId="5457" xr:uid="{00000000-0005-0000-0000-000043150000}"/>
    <cellStyle name="Check Cell 4" xfId="5458" xr:uid="{00000000-0005-0000-0000-000044150000}"/>
    <cellStyle name="Check Cell 5" xfId="5459" xr:uid="{00000000-0005-0000-0000-000045150000}"/>
    <cellStyle name="Check Cell 6" xfId="5460" xr:uid="{00000000-0005-0000-0000-000046150000}"/>
    <cellStyle name="Check Cell 7" xfId="5461" xr:uid="{00000000-0005-0000-0000-000047150000}"/>
    <cellStyle name="Check Cell 8" xfId="5462" xr:uid="{00000000-0005-0000-0000-000048150000}"/>
    <cellStyle name="Check Cell 9" xfId="5463" xr:uid="{00000000-0005-0000-0000-000049150000}"/>
    <cellStyle name="CIAIÆU¸μAⓒ" xfId="5464" xr:uid="{00000000-0005-0000-0000-00004A150000}"/>
    <cellStyle name="CMH/대" xfId="5465" xr:uid="{00000000-0005-0000-0000-00004B150000}"/>
    <cellStyle name="CMM/대" xfId="5466" xr:uid="{00000000-0005-0000-0000-00004C150000}"/>
    <cellStyle name="ÇÕ»ê" xfId="5467" xr:uid="{00000000-0005-0000-0000-00004D150000}"/>
    <cellStyle name="Co≫" xfId="5468" xr:uid="{00000000-0005-0000-0000-00004E150000}"/>
    <cellStyle name="ⓒoe" xfId="5469" xr:uid="{00000000-0005-0000-0000-00004F150000}"/>
    <cellStyle name="Comma" xfId="5470" xr:uid="{00000000-0005-0000-0000-000050150000}"/>
    <cellStyle name="Comma [0]" xfId="5471" xr:uid="{00000000-0005-0000-0000-000051150000}"/>
    <cellStyle name="Comma [0] 2" xfId="5472" xr:uid="{00000000-0005-0000-0000-000052150000}"/>
    <cellStyle name="Comma [0] 2 2" xfId="5473" xr:uid="{00000000-0005-0000-0000-000053150000}"/>
    <cellStyle name="Comma [0] 3" xfId="5474" xr:uid="{00000000-0005-0000-0000-000054150000}"/>
    <cellStyle name="Comma [0] 4" xfId="5475" xr:uid="{00000000-0005-0000-0000-000055150000}"/>
    <cellStyle name="Comma [0]_ SG&amp;A Bridge " xfId="5476" xr:uid="{00000000-0005-0000-0000-000056150000}"/>
    <cellStyle name="Comma [00]" xfId="5477" xr:uid="{00000000-0005-0000-0000-000057150000}"/>
    <cellStyle name="Comma 10" xfId="5478" xr:uid="{00000000-0005-0000-0000-000058150000}"/>
    <cellStyle name="Comma 11" xfId="5479" xr:uid="{00000000-0005-0000-0000-000059150000}"/>
    <cellStyle name="Comma 12" xfId="5480" xr:uid="{00000000-0005-0000-0000-00005A150000}"/>
    <cellStyle name="Comma 13" xfId="5481" xr:uid="{00000000-0005-0000-0000-00005B150000}"/>
    <cellStyle name="Comma 2" xfId="5482" xr:uid="{00000000-0005-0000-0000-00005C150000}"/>
    <cellStyle name="Comma 3" xfId="5483" xr:uid="{00000000-0005-0000-0000-00005D150000}"/>
    <cellStyle name="Comma 4" xfId="5484" xr:uid="{00000000-0005-0000-0000-00005E150000}"/>
    <cellStyle name="Comma 5" xfId="5485" xr:uid="{00000000-0005-0000-0000-00005F150000}"/>
    <cellStyle name="Comma 6" xfId="5486" xr:uid="{00000000-0005-0000-0000-000060150000}"/>
    <cellStyle name="Comma 7" xfId="5487" xr:uid="{00000000-0005-0000-0000-000061150000}"/>
    <cellStyle name="Comma 8" xfId="5488" xr:uid="{00000000-0005-0000-0000-000062150000}"/>
    <cellStyle name="Comma 9" xfId="5489" xr:uid="{00000000-0005-0000-0000-000063150000}"/>
    <cellStyle name="comma zerodec" xfId="5490" xr:uid="{00000000-0005-0000-0000-000064150000}"/>
    <cellStyle name="comma zerodec 2" xfId="5491" xr:uid="{00000000-0005-0000-0000-000065150000}"/>
    <cellStyle name="comma zerodec 3" xfId="5492" xr:uid="{00000000-0005-0000-0000-000066150000}"/>
    <cellStyle name="Comma_ SG&amp;A Bridge" xfId="5493" xr:uid="{00000000-0005-0000-0000-000067150000}"/>
    <cellStyle name="Comma0" xfId="5494" xr:uid="{00000000-0005-0000-0000-000068150000}"/>
    <cellStyle name="Comma0 2" xfId="5495" xr:uid="{00000000-0005-0000-0000-000069150000}"/>
    <cellStyle name="Comma1" xfId="5496" xr:uid="{00000000-0005-0000-0000-00006A150000}"/>
    <cellStyle name="Comma2" xfId="5497" xr:uid="{00000000-0005-0000-0000-00006B150000}"/>
    <cellStyle name="Comma4" xfId="5498" xr:uid="{00000000-0005-0000-0000-00006C150000}"/>
    <cellStyle name="Comm뼬_E&amp;ONW2" xfId="5499" xr:uid="{00000000-0005-0000-0000-00006D150000}"/>
    <cellStyle name="Copied" xfId="5500" xr:uid="{00000000-0005-0000-0000-00006E150000}"/>
    <cellStyle name="Curren?_x0012_퐀_x0017_?" xfId="5501" xr:uid="{00000000-0005-0000-0000-00006F150000}"/>
    <cellStyle name="Currenby_Cash&amp;DSO Chart" xfId="5502" xr:uid="{00000000-0005-0000-0000-000070150000}"/>
    <cellStyle name="Currency" xfId="5503" xr:uid="{00000000-0005-0000-0000-000071150000}"/>
    <cellStyle name="Currency [0]" xfId="5504" xr:uid="{00000000-0005-0000-0000-000072150000}"/>
    <cellStyle name="Currency [0] 2" xfId="5505" xr:uid="{00000000-0005-0000-0000-000073150000}"/>
    <cellStyle name="Currency [0] 3" xfId="5506" xr:uid="{00000000-0005-0000-0000-000074150000}"/>
    <cellStyle name="Currency [0]_ SG&amp;A Bridge " xfId="5507" xr:uid="{00000000-0005-0000-0000-000075150000}"/>
    <cellStyle name="Currency [00]" xfId="5508" xr:uid="{00000000-0005-0000-0000-000076150000}"/>
    <cellStyle name="Currency 10" xfId="5509" xr:uid="{00000000-0005-0000-0000-000077150000}"/>
    <cellStyle name="Currency 11" xfId="5510" xr:uid="{00000000-0005-0000-0000-000078150000}"/>
    <cellStyle name="Currency 12" xfId="5511" xr:uid="{00000000-0005-0000-0000-000079150000}"/>
    <cellStyle name="Currency 13" xfId="5512" xr:uid="{00000000-0005-0000-0000-00007A150000}"/>
    <cellStyle name="Currency 2" xfId="5513" xr:uid="{00000000-0005-0000-0000-00007B150000}"/>
    <cellStyle name="Currency 3" xfId="5514" xr:uid="{00000000-0005-0000-0000-00007C150000}"/>
    <cellStyle name="Currency 4" xfId="5515" xr:uid="{00000000-0005-0000-0000-00007D150000}"/>
    <cellStyle name="Currency 5" xfId="5516" xr:uid="{00000000-0005-0000-0000-00007E150000}"/>
    <cellStyle name="Currency 6" xfId="5517" xr:uid="{00000000-0005-0000-0000-00007F150000}"/>
    <cellStyle name="Currency 7" xfId="5518" xr:uid="{00000000-0005-0000-0000-000080150000}"/>
    <cellStyle name="Currency 8" xfId="5519" xr:uid="{00000000-0005-0000-0000-000081150000}"/>
    <cellStyle name="Currency 9" xfId="5520" xr:uid="{00000000-0005-0000-0000-000082150000}"/>
    <cellStyle name="currency-$" xfId="5521" xr:uid="{00000000-0005-0000-0000-000083150000}"/>
    <cellStyle name="Currency_ SG&amp;A Bridge " xfId="5522" xr:uid="{00000000-0005-0000-0000-000084150000}"/>
    <cellStyle name="Currency0" xfId="5523" xr:uid="{00000000-0005-0000-0000-000085150000}"/>
    <cellStyle name="Currency0 2" xfId="5524" xr:uid="{00000000-0005-0000-0000-000086150000}"/>
    <cellStyle name="Currency0 3" xfId="5525" xr:uid="{00000000-0005-0000-0000-000087150000}"/>
    <cellStyle name="Currency1" xfId="5526" xr:uid="{00000000-0005-0000-0000-000088150000}"/>
    <cellStyle name="Currency1 2" xfId="5527" xr:uid="{00000000-0005-0000-0000-000089150000}"/>
    <cellStyle name="Currency1 3" xfId="5528" xr:uid="{00000000-0005-0000-0000-00008A150000}"/>
    <cellStyle name="Date" xfId="5529" xr:uid="{00000000-0005-0000-0000-00008B150000}"/>
    <cellStyle name="Date 2" xfId="5530" xr:uid="{00000000-0005-0000-0000-00008C150000}"/>
    <cellStyle name="Date Short" xfId="5531" xr:uid="{00000000-0005-0000-0000-00008D150000}"/>
    <cellStyle name="DELTA" xfId="5532" xr:uid="{00000000-0005-0000-0000-00008E150000}"/>
    <cellStyle name="Dezimal [0]_Ausdruck RUND (D)" xfId="5533" xr:uid="{00000000-0005-0000-0000-00008F150000}"/>
    <cellStyle name="Dezimal_Ausdruck RUND (D)" xfId="5534" xr:uid="{00000000-0005-0000-0000-000090150000}"/>
    <cellStyle name="Dollar (zero dec)" xfId="5535" xr:uid="{00000000-0005-0000-0000-000091150000}"/>
    <cellStyle name="Dollar (zero dec) 2" xfId="5536" xr:uid="{00000000-0005-0000-0000-000092150000}"/>
    <cellStyle name="Dollar (zero dec) 3" xfId="5537" xr:uid="{00000000-0005-0000-0000-000093150000}"/>
    <cellStyle name="Double Accounting" xfId="5538" xr:uid="{00000000-0005-0000-0000-000094150000}"/>
    <cellStyle name="E­æo±" xfId="5539" xr:uid="{00000000-0005-0000-0000-000095150000}"/>
    <cellStyle name="E­æo±a" xfId="5540" xr:uid="{00000000-0005-0000-0000-000096150000}"/>
    <cellStyle name="È­Æó±âÈ£" xfId="5541" xr:uid="{00000000-0005-0000-0000-000097150000}"/>
    <cellStyle name="È­Æó±âÈ£0" xfId="5542" xr:uid="{00000000-0005-0000-0000-000098150000}"/>
    <cellStyle name="Emphasis 1" xfId="5543" xr:uid="{00000000-0005-0000-0000-000099150000}"/>
    <cellStyle name="Emphasis 2" xfId="5544" xr:uid="{00000000-0005-0000-0000-00009A150000}"/>
    <cellStyle name="Emphasis 3" xfId="5545" xr:uid="{00000000-0005-0000-0000-00009B150000}"/>
    <cellStyle name="Enter Currency (0)" xfId="5546" xr:uid="{00000000-0005-0000-0000-00009C150000}"/>
    <cellStyle name="Enter Currency (2)" xfId="5547" xr:uid="{00000000-0005-0000-0000-00009D150000}"/>
    <cellStyle name="Enter Units (0)" xfId="5548" xr:uid="{00000000-0005-0000-0000-00009E150000}"/>
    <cellStyle name="Enter Units (1)" xfId="5549" xr:uid="{00000000-0005-0000-0000-00009F150000}"/>
    <cellStyle name="Enter Units (2)" xfId="5550" xr:uid="{00000000-0005-0000-0000-0000A0150000}"/>
    <cellStyle name="Entered" xfId="5551" xr:uid="{00000000-0005-0000-0000-0000A1150000}"/>
    <cellStyle name="Euro" xfId="5552" xr:uid="{00000000-0005-0000-0000-0000A2150000}"/>
    <cellStyle name="Euro 2" xfId="5553" xr:uid="{00000000-0005-0000-0000-0000A3150000}"/>
    <cellStyle name="Euro 3" xfId="5554" xr:uid="{00000000-0005-0000-0000-0000A4150000}"/>
    <cellStyle name="Explanatory Text" xfId="5555" xr:uid="{00000000-0005-0000-0000-0000A5150000}"/>
    <cellStyle name="Explanatory Text 10" xfId="5556" xr:uid="{00000000-0005-0000-0000-0000A6150000}"/>
    <cellStyle name="Explanatory Text 11" xfId="5557" xr:uid="{00000000-0005-0000-0000-0000A7150000}"/>
    <cellStyle name="Explanatory Text 12" xfId="5558" xr:uid="{00000000-0005-0000-0000-0000A8150000}"/>
    <cellStyle name="Explanatory Text 13" xfId="5559" xr:uid="{00000000-0005-0000-0000-0000A9150000}"/>
    <cellStyle name="Explanatory Text 14" xfId="5560" xr:uid="{00000000-0005-0000-0000-0000AA150000}"/>
    <cellStyle name="Explanatory Text 2" xfId="5561" xr:uid="{00000000-0005-0000-0000-0000AB150000}"/>
    <cellStyle name="Explanatory Text 3" xfId="5562" xr:uid="{00000000-0005-0000-0000-0000AC150000}"/>
    <cellStyle name="Explanatory Text 4" xfId="5563" xr:uid="{00000000-0005-0000-0000-0000AD150000}"/>
    <cellStyle name="Explanatory Text 5" xfId="5564" xr:uid="{00000000-0005-0000-0000-0000AE150000}"/>
    <cellStyle name="Explanatory Text 6" xfId="5565" xr:uid="{00000000-0005-0000-0000-0000AF150000}"/>
    <cellStyle name="Explanatory Text 7" xfId="5566" xr:uid="{00000000-0005-0000-0000-0000B0150000}"/>
    <cellStyle name="Explanatory Text 8" xfId="5567" xr:uid="{00000000-0005-0000-0000-0000B1150000}"/>
    <cellStyle name="Explanatory Text 9" xfId="5568" xr:uid="{00000000-0005-0000-0000-0000B2150000}"/>
    <cellStyle name="F2" xfId="5569" xr:uid="{00000000-0005-0000-0000-0000B3150000}"/>
    <cellStyle name="F3" xfId="5570" xr:uid="{00000000-0005-0000-0000-0000B4150000}"/>
    <cellStyle name="F4" xfId="5571" xr:uid="{00000000-0005-0000-0000-0000B5150000}"/>
    <cellStyle name="F5" xfId="5572" xr:uid="{00000000-0005-0000-0000-0000B6150000}"/>
    <cellStyle name="F6" xfId="5573" xr:uid="{00000000-0005-0000-0000-0000B7150000}"/>
    <cellStyle name="F7" xfId="5574" xr:uid="{00000000-0005-0000-0000-0000B8150000}"/>
    <cellStyle name="F8" xfId="5575" xr:uid="{00000000-0005-0000-0000-0000B9150000}"/>
    <cellStyle name="Fixed" xfId="5576" xr:uid="{00000000-0005-0000-0000-0000BA150000}"/>
    <cellStyle name="Fixed 2" xfId="5577" xr:uid="{00000000-0005-0000-0000-0000BB150000}"/>
    <cellStyle name="Fixed 3" xfId="5578" xr:uid="{00000000-0005-0000-0000-0000BC150000}"/>
    <cellStyle name="Followed Hyperlink" xfId="5579" xr:uid="{00000000-0005-0000-0000-0000BD150000}"/>
    <cellStyle name="Followed Hyperlink 2" xfId="5580" xr:uid="{00000000-0005-0000-0000-0000BE150000}"/>
    <cellStyle name="Followed Hyperlink_A" xfId="5581" xr:uid="{00000000-0005-0000-0000-0000BF150000}"/>
    <cellStyle name="Good" xfId="5582" xr:uid="{00000000-0005-0000-0000-0000C0150000}"/>
    <cellStyle name="Good 10" xfId="5583" xr:uid="{00000000-0005-0000-0000-0000C1150000}"/>
    <cellStyle name="Good 11" xfId="5584" xr:uid="{00000000-0005-0000-0000-0000C2150000}"/>
    <cellStyle name="Good 12" xfId="5585" xr:uid="{00000000-0005-0000-0000-0000C3150000}"/>
    <cellStyle name="Good 13" xfId="5586" xr:uid="{00000000-0005-0000-0000-0000C4150000}"/>
    <cellStyle name="Good 14" xfId="5587" xr:uid="{00000000-0005-0000-0000-0000C5150000}"/>
    <cellStyle name="Good 2" xfId="5588" xr:uid="{00000000-0005-0000-0000-0000C6150000}"/>
    <cellStyle name="Good 3" xfId="5589" xr:uid="{00000000-0005-0000-0000-0000C7150000}"/>
    <cellStyle name="Good 4" xfId="5590" xr:uid="{00000000-0005-0000-0000-0000C8150000}"/>
    <cellStyle name="Good 5" xfId="5591" xr:uid="{00000000-0005-0000-0000-0000C9150000}"/>
    <cellStyle name="Good 6" xfId="5592" xr:uid="{00000000-0005-0000-0000-0000CA150000}"/>
    <cellStyle name="Good 7" xfId="5593" xr:uid="{00000000-0005-0000-0000-0000CB150000}"/>
    <cellStyle name="Good 8" xfId="5594" xr:uid="{00000000-0005-0000-0000-0000CC150000}"/>
    <cellStyle name="Good 9" xfId="5595" xr:uid="{00000000-0005-0000-0000-0000CD150000}"/>
    <cellStyle name="Grey" xfId="5596" xr:uid="{00000000-0005-0000-0000-0000CE150000}"/>
    <cellStyle name="Grey 2" xfId="5597" xr:uid="{00000000-0005-0000-0000-0000CF150000}"/>
    <cellStyle name="Grey 3" xfId="5598" xr:uid="{00000000-0005-0000-0000-0000D0150000}"/>
    <cellStyle name="H1" xfId="5599" xr:uid="{00000000-0005-0000-0000-0000D1150000}"/>
    <cellStyle name="H2" xfId="5600" xr:uid="{00000000-0005-0000-0000-0000D2150000}"/>
    <cellStyle name="HEADER" xfId="5601" xr:uid="{00000000-0005-0000-0000-0000D3150000}"/>
    <cellStyle name="HEADER 2" xfId="5602" xr:uid="{00000000-0005-0000-0000-0000D4150000}"/>
    <cellStyle name="HEADER 3" xfId="5603" xr:uid="{00000000-0005-0000-0000-0000D5150000}"/>
    <cellStyle name="Header1" xfId="5604" xr:uid="{00000000-0005-0000-0000-0000D6150000}"/>
    <cellStyle name="Header1 2" xfId="5605" xr:uid="{00000000-0005-0000-0000-0000D7150000}"/>
    <cellStyle name="Header1 3" xfId="5606" xr:uid="{00000000-0005-0000-0000-0000D8150000}"/>
    <cellStyle name="Header1 4" xfId="5607" xr:uid="{00000000-0005-0000-0000-0000D9150000}"/>
    <cellStyle name="Header2" xfId="5608" xr:uid="{00000000-0005-0000-0000-0000DA150000}"/>
    <cellStyle name="Header2 2" xfId="5609" xr:uid="{00000000-0005-0000-0000-0000DB150000}"/>
    <cellStyle name="Header2 3" xfId="5610" xr:uid="{00000000-0005-0000-0000-0000DC150000}"/>
    <cellStyle name="Header2 4" xfId="5611" xr:uid="{00000000-0005-0000-0000-0000DD150000}"/>
    <cellStyle name="Heading 1" xfId="5612" xr:uid="{00000000-0005-0000-0000-0000DE150000}"/>
    <cellStyle name="Heading 1 10" xfId="5613" xr:uid="{00000000-0005-0000-0000-0000DF150000}"/>
    <cellStyle name="Heading 1 11" xfId="5614" xr:uid="{00000000-0005-0000-0000-0000E0150000}"/>
    <cellStyle name="Heading 1 12" xfId="5615" xr:uid="{00000000-0005-0000-0000-0000E1150000}"/>
    <cellStyle name="Heading 1 13" xfId="5616" xr:uid="{00000000-0005-0000-0000-0000E2150000}"/>
    <cellStyle name="Heading 1 14" xfId="5617" xr:uid="{00000000-0005-0000-0000-0000E3150000}"/>
    <cellStyle name="Heading 1 15" xfId="5618" xr:uid="{00000000-0005-0000-0000-0000E4150000}"/>
    <cellStyle name="Heading 1 16" xfId="5619" xr:uid="{00000000-0005-0000-0000-0000E5150000}"/>
    <cellStyle name="Heading 1 2" xfId="5620" xr:uid="{00000000-0005-0000-0000-0000E6150000}"/>
    <cellStyle name="Heading 1 3" xfId="5621" xr:uid="{00000000-0005-0000-0000-0000E7150000}"/>
    <cellStyle name="Heading 1 4" xfId="5622" xr:uid="{00000000-0005-0000-0000-0000E8150000}"/>
    <cellStyle name="Heading 1 5" xfId="5623" xr:uid="{00000000-0005-0000-0000-0000E9150000}"/>
    <cellStyle name="Heading 1 6" xfId="5624" xr:uid="{00000000-0005-0000-0000-0000EA150000}"/>
    <cellStyle name="Heading 1 7" xfId="5625" xr:uid="{00000000-0005-0000-0000-0000EB150000}"/>
    <cellStyle name="Heading 1 8" xfId="5626" xr:uid="{00000000-0005-0000-0000-0000EC150000}"/>
    <cellStyle name="Heading 1 9" xfId="5627" xr:uid="{00000000-0005-0000-0000-0000ED150000}"/>
    <cellStyle name="Heading 2" xfId="5628" xr:uid="{00000000-0005-0000-0000-0000EE150000}"/>
    <cellStyle name="Heading 2 10" xfId="5629" xr:uid="{00000000-0005-0000-0000-0000EF150000}"/>
    <cellStyle name="Heading 2 11" xfId="5630" xr:uid="{00000000-0005-0000-0000-0000F0150000}"/>
    <cellStyle name="Heading 2 12" xfId="5631" xr:uid="{00000000-0005-0000-0000-0000F1150000}"/>
    <cellStyle name="Heading 2 13" xfId="5632" xr:uid="{00000000-0005-0000-0000-0000F2150000}"/>
    <cellStyle name="Heading 2 14" xfId="5633" xr:uid="{00000000-0005-0000-0000-0000F3150000}"/>
    <cellStyle name="Heading 2 15" xfId="5634" xr:uid="{00000000-0005-0000-0000-0000F4150000}"/>
    <cellStyle name="Heading 2 16" xfId="5635" xr:uid="{00000000-0005-0000-0000-0000F5150000}"/>
    <cellStyle name="Heading 2 2" xfId="5636" xr:uid="{00000000-0005-0000-0000-0000F6150000}"/>
    <cellStyle name="Heading 2 3" xfId="5637" xr:uid="{00000000-0005-0000-0000-0000F7150000}"/>
    <cellStyle name="Heading 2 4" xfId="5638" xr:uid="{00000000-0005-0000-0000-0000F8150000}"/>
    <cellStyle name="Heading 2 5" xfId="5639" xr:uid="{00000000-0005-0000-0000-0000F9150000}"/>
    <cellStyle name="Heading 2 6" xfId="5640" xr:uid="{00000000-0005-0000-0000-0000FA150000}"/>
    <cellStyle name="Heading 2 7" xfId="5641" xr:uid="{00000000-0005-0000-0000-0000FB150000}"/>
    <cellStyle name="Heading 2 8" xfId="5642" xr:uid="{00000000-0005-0000-0000-0000FC150000}"/>
    <cellStyle name="Heading 2 9" xfId="5643" xr:uid="{00000000-0005-0000-0000-0000FD150000}"/>
    <cellStyle name="Heading 3" xfId="5644" xr:uid="{00000000-0005-0000-0000-0000FE150000}"/>
    <cellStyle name="Heading 3 10" xfId="5645" xr:uid="{00000000-0005-0000-0000-0000FF150000}"/>
    <cellStyle name="Heading 3 11" xfId="5646" xr:uid="{00000000-0005-0000-0000-000000160000}"/>
    <cellStyle name="Heading 3 12" xfId="5647" xr:uid="{00000000-0005-0000-0000-000001160000}"/>
    <cellStyle name="Heading 3 13" xfId="5648" xr:uid="{00000000-0005-0000-0000-000002160000}"/>
    <cellStyle name="Heading 3 14" xfId="5649" xr:uid="{00000000-0005-0000-0000-000003160000}"/>
    <cellStyle name="Heading 3 2" xfId="5650" xr:uid="{00000000-0005-0000-0000-000004160000}"/>
    <cellStyle name="Heading 3 3" xfId="5651" xr:uid="{00000000-0005-0000-0000-000005160000}"/>
    <cellStyle name="Heading 3 4" xfId="5652" xr:uid="{00000000-0005-0000-0000-000006160000}"/>
    <cellStyle name="Heading 3 5" xfId="5653" xr:uid="{00000000-0005-0000-0000-000007160000}"/>
    <cellStyle name="Heading 3 6" xfId="5654" xr:uid="{00000000-0005-0000-0000-000008160000}"/>
    <cellStyle name="Heading 3 7" xfId="5655" xr:uid="{00000000-0005-0000-0000-000009160000}"/>
    <cellStyle name="Heading 3 8" xfId="5656" xr:uid="{00000000-0005-0000-0000-00000A160000}"/>
    <cellStyle name="Heading 3 9" xfId="5657" xr:uid="{00000000-0005-0000-0000-00000B160000}"/>
    <cellStyle name="Heading 4" xfId="5658" xr:uid="{00000000-0005-0000-0000-00000C160000}"/>
    <cellStyle name="Heading 4 10" xfId="5659" xr:uid="{00000000-0005-0000-0000-00000D160000}"/>
    <cellStyle name="Heading 4 11" xfId="5660" xr:uid="{00000000-0005-0000-0000-00000E160000}"/>
    <cellStyle name="Heading 4 12" xfId="5661" xr:uid="{00000000-0005-0000-0000-00000F160000}"/>
    <cellStyle name="Heading 4 13" xfId="5662" xr:uid="{00000000-0005-0000-0000-000010160000}"/>
    <cellStyle name="Heading 4 14" xfId="5663" xr:uid="{00000000-0005-0000-0000-000011160000}"/>
    <cellStyle name="Heading 4 2" xfId="5664" xr:uid="{00000000-0005-0000-0000-000012160000}"/>
    <cellStyle name="Heading 4 3" xfId="5665" xr:uid="{00000000-0005-0000-0000-000013160000}"/>
    <cellStyle name="Heading 4 4" xfId="5666" xr:uid="{00000000-0005-0000-0000-000014160000}"/>
    <cellStyle name="Heading 4 5" xfId="5667" xr:uid="{00000000-0005-0000-0000-000015160000}"/>
    <cellStyle name="Heading 4 6" xfId="5668" xr:uid="{00000000-0005-0000-0000-000016160000}"/>
    <cellStyle name="Heading 4 7" xfId="5669" xr:uid="{00000000-0005-0000-0000-000017160000}"/>
    <cellStyle name="Heading 4 8" xfId="5670" xr:uid="{00000000-0005-0000-0000-000018160000}"/>
    <cellStyle name="Heading 4 9" xfId="5671" xr:uid="{00000000-0005-0000-0000-000019160000}"/>
    <cellStyle name="Heading1" xfId="5672" xr:uid="{00000000-0005-0000-0000-00001A160000}"/>
    <cellStyle name="Heading1 2" xfId="5673" xr:uid="{00000000-0005-0000-0000-00001B160000}"/>
    <cellStyle name="Heading2" xfId="5674" xr:uid="{00000000-0005-0000-0000-00001C160000}"/>
    <cellStyle name="Heading2 2" xfId="5675" xr:uid="{00000000-0005-0000-0000-00001D160000}"/>
    <cellStyle name="HeadingS" xfId="5676" xr:uid="{00000000-0005-0000-0000-00001E160000}"/>
    <cellStyle name="Helv8_PFD4.XLS" xfId="5677" xr:uid="{00000000-0005-0000-0000-00001F160000}"/>
    <cellStyle name="HIGHLIGHT" xfId="5678" xr:uid="{00000000-0005-0000-0000-000020160000}"/>
    <cellStyle name="Hyperlink" xfId="5679" xr:uid="{00000000-0005-0000-0000-000021160000}"/>
    <cellStyle name="Hyperlink 2" xfId="5680" xr:uid="{00000000-0005-0000-0000-000022160000}"/>
    <cellStyle name="Hyperlink_A" xfId="5681" xr:uid="{00000000-0005-0000-0000-000023160000}"/>
    <cellStyle name="Input" xfId="5682" xr:uid="{00000000-0005-0000-0000-000024160000}"/>
    <cellStyle name="Input [yellow]" xfId="5683" xr:uid="{00000000-0005-0000-0000-000025160000}"/>
    <cellStyle name="Input [yellow] 2" xfId="5684" xr:uid="{00000000-0005-0000-0000-000026160000}"/>
    <cellStyle name="Input [yellow] 3" xfId="5685" xr:uid="{00000000-0005-0000-0000-000027160000}"/>
    <cellStyle name="Input 10" xfId="5686" xr:uid="{00000000-0005-0000-0000-000028160000}"/>
    <cellStyle name="Input 11" xfId="5687" xr:uid="{00000000-0005-0000-0000-000029160000}"/>
    <cellStyle name="Input 12" xfId="5688" xr:uid="{00000000-0005-0000-0000-00002A160000}"/>
    <cellStyle name="Input 13" xfId="5689" xr:uid="{00000000-0005-0000-0000-00002B160000}"/>
    <cellStyle name="Input 14" xfId="5690" xr:uid="{00000000-0005-0000-0000-00002C160000}"/>
    <cellStyle name="Input 15" xfId="5691" xr:uid="{00000000-0005-0000-0000-00002D160000}"/>
    <cellStyle name="Input 16" xfId="5692" xr:uid="{00000000-0005-0000-0000-00002E160000}"/>
    <cellStyle name="Input 17" xfId="5693" xr:uid="{00000000-0005-0000-0000-00002F160000}"/>
    <cellStyle name="Input 2" xfId="5694" xr:uid="{00000000-0005-0000-0000-000030160000}"/>
    <cellStyle name="Input 3" xfId="5695" xr:uid="{00000000-0005-0000-0000-000031160000}"/>
    <cellStyle name="Input 4" xfId="5696" xr:uid="{00000000-0005-0000-0000-000032160000}"/>
    <cellStyle name="Input 5" xfId="5697" xr:uid="{00000000-0005-0000-0000-000033160000}"/>
    <cellStyle name="Input 6" xfId="5698" xr:uid="{00000000-0005-0000-0000-000034160000}"/>
    <cellStyle name="Input 7" xfId="5699" xr:uid="{00000000-0005-0000-0000-000035160000}"/>
    <cellStyle name="Input 8" xfId="5700" xr:uid="{00000000-0005-0000-0000-000036160000}"/>
    <cellStyle name="Input 9" xfId="5701" xr:uid="{00000000-0005-0000-0000-000037160000}"/>
    <cellStyle name="IP" xfId="5702" xr:uid="{00000000-0005-0000-0000-000038160000}"/>
    <cellStyle name="kcal/h" xfId="5703" xr:uid="{00000000-0005-0000-0000-000039160000}"/>
    <cellStyle name="kg/h" xfId="5704" xr:uid="{00000000-0005-0000-0000-00003A160000}"/>
    <cellStyle name="kg/h/대" xfId="5705" xr:uid="{00000000-0005-0000-0000-00003B160000}"/>
    <cellStyle name="kg/h_공용1차정산변경" xfId="5706" xr:uid="{00000000-0005-0000-0000-00003C160000}"/>
    <cellStyle name="kg/대" xfId="5707" xr:uid="{00000000-0005-0000-0000-00003D160000}"/>
    <cellStyle name="KW/대" xfId="5708" xr:uid="{00000000-0005-0000-0000-00003E160000}"/>
    <cellStyle name="Link Currency (0)" xfId="5709" xr:uid="{00000000-0005-0000-0000-00003F160000}"/>
    <cellStyle name="Link Currency (2)" xfId="5710" xr:uid="{00000000-0005-0000-0000-000040160000}"/>
    <cellStyle name="Link Units (0)" xfId="5711" xr:uid="{00000000-0005-0000-0000-000041160000}"/>
    <cellStyle name="Link Units (1)" xfId="5712" xr:uid="{00000000-0005-0000-0000-000042160000}"/>
    <cellStyle name="Link Units (2)" xfId="5713" xr:uid="{00000000-0005-0000-0000-000043160000}"/>
    <cellStyle name="Linked Cell" xfId="5714" xr:uid="{00000000-0005-0000-0000-000044160000}"/>
    <cellStyle name="Linked Cell 10" xfId="5715" xr:uid="{00000000-0005-0000-0000-000045160000}"/>
    <cellStyle name="Linked Cell 11" xfId="5716" xr:uid="{00000000-0005-0000-0000-000046160000}"/>
    <cellStyle name="Linked Cell 12" xfId="5717" xr:uid="{00000000-0005-0000-0000-000047160000}"/>
    <cellStyle name="Linked Cell 13" xfId="5718" xr:uid="{00000000-0005-0000-0000-000048160000}"/>
    <cellStyle name="Linked Cell 14" xfId="5719" xr:uid="{00000000-0005-0000-0000-000049160000}"/>
    <cellStyle name="Linked Cell 2" xfId="5720" xr:uid="{00000000-0005-0000-0000-00004A160000}"/>
    <cellStyle name="Linked Cell 3" xfId="5721" xr:uid="{00000000-0005-0000-0000-00004B160000}"/>
    <cellStyle name="Linked Cell 4" xfId="5722" xr:uid="{00000000-0005-0000-0000-00004C160000}"/>
    <cellStyle name="Linked Cell 5" xfId="5723" xr:uid="{00000000-0005-0000-0000-00004D160000}"/>
    <cellStyle name="Linked Cell 6" xfId="5724" xr:uid="{00000000-0005-0000-0000-00004E160000}"/>
    <cellStyle name="Linked Cell 7" xfId="5725" xr:uid="{00000000-0005-0000-0000-00004F160000}"/>
    <cellStyle name="Linked Cell 8" xfId="5726" xr:uid="{00000000-0005-0000-0000-000050160000}"/>
    <cellStyle name="Linked Cell 9" xfId="5727" xr:uid="{00000000-0005-0000-0000-000051160000}"/>
    <cellStyle name="m" xfId="5728" xr:uid="{00000000-0005-0000-0000-000052160000}"/>
    <cellStyle name="m_00)표지" xfId="5729" xr:uid="{00000000-0005-0000-0000-000053160000}"/>
    <cellStyle name="m_01)보일러" xfId="5730" xr:uid="{00000000-0005-0000-0000-000054160000}"/>
    <cellStyle name="m_01)보일러_도장 설계변경(20031007)_tank" xfId="5731" xr:uid="{00000000-0005-0000-0000-000055160000}"/>
    <cellStyle name="m_02)터빈발전기" xfId="5732" xr:uid="{00000000-0005-0000-0000-000056160000}"/>
    <cellStyle name="m_02)터빈발전기_도장 설계변경(20031007)_tank" xfId="5733" xr:uid="{00000000-0005-0000-0000-000057160000}"/>
    <cellStyle name="m_03)급복수계통" xfId="5734" xr:uid="{00000000-0005-0000-0000-000058160000}"/>
    <cellStyle name="m_03)급복수계통_공용1차정산변경" xfId="5735" xr:uid="{00000000-0005-0000-0000-000059160000}"/>
    <cellStyle name="m_03)급복수계통_도장 설계변경(20031007)_tank" xfId="5736" xr:uid="{00000000-0005-0000-0000-00005A160000}"/>
    <cellStyle name="m_04)냉각수계통" xfId="5737" xr:uid="{00000000-0005-0000-0000-00005B160000}"/>
    <cellStyle name="m_04)냉각수계통_MC06집계표" xfId="5738" xr:uid="{00000000-0005-0000-0000-00005C160000}"/>
    <cellStyle name="m_04)냉각수계통_MC06집계표_공사설계서(MC-10)-소화설비(060623_kopec)" xfId="5739" xr:uid="{00000000-0005-0000-0000-00005D160000}"/>
    <cellStyle name="m_04)냉각수계통_MC06집계표_공용1차정산변경" xfId="5740" xr:uid="{00000000-0005-0000-0000-00005E160000}"/>
    <cellStyle name="m_04)냉각수계통_MC06집계표_공용1차정산변경(ESC반영_사정)" xfId="5741" xr:uid="{00000000-0005-0000-0000-00005F160000}"/>
    <cellStyle name="m_04)냉각수계통_MC06집계표_공용1차정산변경(ESC반영_사정)_1" xfId="5742" xr:uid="{00000000-0005-0000-0000-000060160000}"/>
    <cellStyle name="m_04)냉각수계통_MC06집계표_공용1차정산변경(ESC반영_사정)_1_공사설계서(MC-10)-소화설비(060623_kopec)" xfId="5743" xr:uid="{00000000-0005-0000-0000-000061160000}"/>
    <cellStyle name="m_04)냉각수계통_MC06집계표_공용1차정산변경(ESC반영_사정)_감사_사택_재산출-1" xfId="5744" xr:uid="{00000000-0005-0000-0000-000062160000}"/>
    <cellStyle name="m_04)냉각수계통_MC06집계표_공용1차정산변경(ESC반영_사정)_감사_사택_재산출-1_공사설계서(MC-10)-소화설비(060623_kopec)" xfId="5745" xr:uid="{00000000-0005-0000-0000-000063160000}"/>
    <cellStyle name="m_04)냉각수계통_MC06집계표_공용1차정산변경(ESC반영_사정)_공사설계서(MC-10)-소화설비(060623_kopec)" xfId="5746" xr:uid="{00000000-0005-0000-0000-000064160000}"/>
    <cellStyle name="m_04)냉각수계통_MC06집계표_공용1차정산변경(ESC반영_사정111)" xfId="5747" xr:uid="{00000000-0005-0000-0000-000065160000}"/>
    <cellStyle name="m_04)냉각수계통_MC06집계표_공용1차정산변경(ESC반영_사정111)_공사설계서(MC-10)-소화설비(060623_kopec)" xfId="5748" xr:uid="{00000000-0005-0000-0000-000066160000}"/>
    <cellStyle name="m_04)냉각수계통_MC06집계표_공용1차정산변경(최종서류_김근필)-1" xfId="5749" xr:uid="{00000000-0005-0000-0000-000067160000}"/>
    <cellStyle name="m_04)냉각수계통_MC06집계표_공용1차정산변경(최종서류_김근필)-1_공사설계서(MC-10)-소화설비(060623_kopec)" xfId="5750" xr:uid="{00000000-0005-0000-0000-000068160000}"/>
    <cellStyle name="m_04)냉각수계통_MC06집계표_공용1차정산변경(최종서류_소송대비)" xfId="5751" xr:uid="{00000000-0005-0000-0000-000069160000}"/>
    <cellStyle name="m_04)냉각수계통_MC06집계표_공용1차정산변경(최종서류_소송대비)_공사설계서(MC-10)-소화설비(060623_kopec)" xfId="5752" xr:uid="{00000000-0005-0000-0000-00006A160000}"/>
    <cellStyle name="m_04)냉각수계통_MC06집계표_공용1차정산변경_공사설계서(MC-10)-소화설비(060623_kopec)" xfId="5753" xr:uid="{00000000-0005-0000-0000-00006B160000}"/>
    <cellStyle name="m_04)냉각수계통_MC06집계표_공용1차정산변경-밸브수정" xfId="5754" xr:uid="{00000000-0005-0000-0000-00006C160000}"/>
    <cellStyle name="m_04)냉각수계통_MC06집계표_공용1차정산변경-밸브수정_공사설계서(MC-10)-소화설비(060623_kopec)" xfId="5755" xr:uid="{00000000-0005-0000-0000-00006D160000}"/>
    <cellStyle name="m_04)냉각수계통_MC06집계표_내역" xfId="5756" xr:uid="{00000000-0005-0000-0000-00006E160000}"/>
    <cellStyle name="m_04)냉각수계통_MC06집계표_내역_공사설계서(MC-10)-소화설비(060623_kopec)" xfId="5757" xr:uid="{00000000-0005-0000-0000-00006F160000}"/>
    <cellStyle name="m_04)냉각수계통_MC06집계표_내역~~" xfId="5758" xr:uid="{00000000-0005-0000-0000-000070160000}"/>
    <cellStyle name="m_04)냉각수계통_MC06집계표_내역~~_공사설계서(MC-10)-소화설비(060623_kopec)" xfId="5759" xr:uid="{00000000-0005-0000-0000-000071160000}"/>
    <cellStyle name="m_04)냉각수계통_Tank 도장설계변경면적(031127)" xfId="5760" xr:uid="{00000000-0005-0000-0000-000072160000}"/>
    <cellStyle name="m_04)냉각수계통_Tank 도장설계변경면적(031127)_공사설계서(MC-10)-소화설비(060623_kopec)" xfId="5761" xr:uid="{00000000-0005-0000-0000-000073160000}"/>
    <cellStyle name="m_04)냉각수계통_Tank 도장설계변경면적(031127)_공용1차정산변경" xfId="5762" xr:uid="{00000000-0005-0000-0000-000074160000}"/>
    <cellStyle name="m_04)냉각수계통_Tank 도장설계변경면적(031127)_공용1차정산변경(ESC반영_사정)" xfId="5763" xr:uid="{00000000-0005-0000-0000-000075160000}"/>
    <cellStyle name="m_04)냉각수계통_Tank 도장설계변경면적(031127)_공용1차정산변경(ESC반영_사정)_1" xfId="5764" xr:uid="{00000000-0005-0000-0000-000076160000}"/>
    <cellStyle name="m_04)냉각수계통_Tank 도장설계변경면적(031127)_공용1차정산변경(ESC반영_사정)_1_공사설계서(MC-10)-소화설비(060623_kopec)" xfId="5765" xr:uid="{00000000-0005-0000-0000-000077160000}"/>
    <cellStyle name="m_04)냉각수계통_Tank 도장설계변경면적(031127)_공용1차정산변경(ESC반영_사정)_감사_사택_재산출-1" xfId="5766" xr:uid="{00000000-0005-0000-0000-000078160000}"/>
    <cellStyle name="m_04)냉각수계통_Tank 도장설계변경면적(031127)_공용1차정산변경(ESC반영_사정)_감사_사택_재산출-1_공사설계서(MC-10)-소화설비(060623_kopec)" xfId="5767" xr:uid="{00000000-0005-0000-0000-000079160000}"/>
    <cellStyle name="m_04)냉각수계통_Tank 도장설계변경면적(031127)_공용1차정산변경(ESC반영_사정)_공사설계서(MC-10)-소화설비(060623_kopec)" xfId="5768" xr:uid="{00000000-0005-0000-0000-00007A160000}"/>
    <cellStyle name="m_04)냉각수계통_Tank 도장설계변경면적(031127)_공용1차정산변경(ESC반영_사정111)" xfId="5769" xr:uid="{00000000-0005-0000-0000-00007B160000}"/>
    <cellStyle name="m_04)냉각수계통_Tank 도장설계변경면적(031127)_공용1차정산변경(ESC반영_사정111)_공사설계서(MC-10)-소화설비(060623_kopec)" xfId="5770" xr:uid="{00000000-0005-0000-0000-00007C160000}"/>
    <cellStyle name="m_04)냉각수계통_Tank 도장설계변경면적(031127)_공용1차정산변경(최종서류_김근필)-1" xfId="5771" xr:uid="{00000000-0005-0000-0000-00007D160000}"/>
    <cellStyle name="m_04)냉각수계통_Tank 도장설계변경면적(031127)_공용1차정산변경(최종서류_김근필)-1_공사설계서(MC-10)-소화설비(060623_kopec)" xfId="5772" xr:uid="{00000000-0005-0000-0000-00007E160000}"/>
    <cellStyle name="m_04)냉각수계통_Tank 도장설계변경면적(031127)_공용1차정산변경(최종서류_소송대비)" xfId="5773" xr:uid="{00000000-0005-0000-0000-00007F160000}"/>
    <cellStyle name="m_04)냉각수계통_Tank 도장설계변경면적(031127)_공용1차정산변경(최종서류_소송대비)_공사설계서(MC-10)-소화설비(060623_kopec)" xfId="5774" xr:uid="{00000000-0005-0000-0000-000080160000}"/>
    <cellStyle name="m_04)냉각수계통_Tank 도장설계변경면적(031127)_공용1차정산변경_공사설계서(MC-10)-소화설비(060623_kopec)" xfId="5775" xr:uid="{00000000-0005-0000-0000-000081160000}"/>
    <cellStyle name="m_04)냉각수계통_Tank 도장설계변경면적(031127)_공용1차정산변경-밸브수정" xfId="5776" xr:uid="{00000000-0005-0000-0000-000082160000}"/>
    <cellStyle name="m_04)냉각수계통_Tank 도장설계변경면적(031127)_공용1차정산변경-밸브수정_공사설계서(MC-10)-소화설비(060623_kopec)" xfId="5777" xr:uid="{00000000-0005-0000-0000-000083160000}"/>
    <cellStyle name="m_04)냉각수계통_Tank 도장설계변경면적(031127)_내역" xfId="5778" xr:uid="{00000000-0005-0000-0000-000084160000}"/>
    <cellStyle name="m_04)냉각수계통_Tank 도장설계변경면적(031127)_내역_공사설계서(MC-10)-소화설비(060623_kopec)" xfId="5779" xr:uid="{00000000-0005-0000-0000-000085160000}"/>
    <cellStyle name="m_04)냉각수계통_Tank 도장설계변경면적(031127)_내역~~" xfId="5780" xr:uid="{00000000-0005-0000-0000-000086160000}"/>
    <cellStyle name="m_04)냉각수계통_Tank 도장설계변경면적(031127)_내역~~_공사설계서(MC-10)-소화설비(060623_kopec)" xfId="5781" xr:uid="{00000000-0005-0000-0000-000087160000}"/>
    <cellStyle name="m_04)냉각수계통_공사설계서(MC-10)-소화설비(060623_kopec)" xfId="5782" xr:uid="{00000000-0005-0000-0000-000088160000}"/>
    <cellStyle name="m_04)냉각수계통_공사설계서(MC-10)-소화설비(060624_kopec)" xfId="5783" xr:uid="{00000000-0005-0000-0000-000089160000}"/>
    <cellStyle name="m_04)냉각수계통_공용1차도급내역(변경)" xfId="5784" xr:uid="{00000000-0005-0000-0000-00008A160000}"/>
    <cellStyle name="m_04)냉각수계통_공용1차도급내역(변경)_020910" xfId="5785" xr:uid="{00000000-0005-0000-0000-00008B160000}"/>
    <cellStyle name="m_04)냉각수계통_공용1차도급내역(변경)_020910_MC06집계표" xfId="5786" xr:uid="{00000000-0005-0000-0000-00008C160000}"/>
    <cellStyle name="m_04)냉각수계통_공용1차도급내역(변경)_020910_MC06집계표_공사설계서(MC-10)-소화설비(060623_kopec)" xfId="5787" xr:uid="{00000000-0005-0000-0000-00008D160000}"/>
    <cellStyle name="m_04)냉각수계통_공용1차도급내역(변경)_020910_MC06집계표_공사설계서(MC-10)-소화설비(060624_kopec)" xfId="5788" xr:uid="{00000000-0005-0000-0000-00008E160000}"/>
    <cellStyle name="m_04)냉각수계통_공용1차도급내역(변경)_020910_MC06집계표_공용1차정산변경" xfId="5789" xr:uid="{00000000-0005-0000-0000-00008F160000}"/>
    <cellStyle name="m_04)냉각수계통_공용1차도급내역(변경)_020910_MC06집계표_공용1차정산변경(ESC반영_사정)" xfId="5790" xr:uid="{00000000-0005-0000-0000-000090160000}"/>
    <cellStyle name="m_04)냉각수계통_공용1차도급내역(변경)_020910_MC06집계표_공용1차정산변경(ESC반영_사정)_1" xfId="5791" xr:uid="{00000000-0005-0000-0000-000091160000}"/>
    <cellStyle name="m_04)냉각수계통_공용1차도급내역(변경)_020910_MC06집계표_공용1차정산변경(ESC반영_사정)_1_공사설계서(MC-10)-소화설비(060623_kopec)" xfId="5792" xr:uid="{00000000-0005-0000-0000-000092160000}"/>
    <cellStyle name="m_04)냉각수계통_공용1차도급내역(변경)_020910_MC06집계표_공용1차정산변경(ESC반영_사정)_감사_사택_재산출-1" xfId="5793" xr:uid="{00000000-0005-0000-0000-000093160000}"/>
    <cellStyle name="m_04)냉각수계통_공용1차도급내역(변경)_020910_MC06집계표_공용1차정산변경(ESC반영_사정)_감사_사택_재산출-1_공사설계서(MC-10)-소화설비(060623_kopec)" xfId="5794" xr:uid="{00000000-0005-0000-0000-000094160000}"/>
    <cellStyle name="m_04)냉각수계통_공용1차도급내역(변경)_020910_MC06집계표_공용1차정산변경(ESC반영_사정)_공사설계서(MC-10)-소화설비(060623_kopec)" xfId="5795" xr:uid="{00000000-0005-0000-0000-000095160000}"/>
    <cellStyle name="m_04)냉각수계통_공용1차도급내역(변경)_020910_MC06집계표_공용1차정산변경(ESC반영_사정)_공사설계서(MC-10)-소화설비(060624_kopec)" xfId="5796" xr:uid="{00000000-0005-0000-0000-000096160000}"/>
    <cellStyle name="m_04)냉각수계통_공용1차도급내역(변경)_020910_MC06집계표_공용1차정산변경(ESC반영_사정111)" xfId="5797" xr:uid="{00000000-0005-0000-0000-000097160000}"/>
    <cellStyle name="m_04)냉각수계통_공용1차도급내역(변경)_020910_MC06집계표_공용1차정산변경(ESC반영_사정111)_공사설계서(MC-10)-소화설비(060623_kopec)" xfId="5798" xr:uid="{00000000-0005-0000-0000-000098160000}"/>
    <cellStyle name="m_04)냉각수계통_공용1차도급내역(변경)_020910_MC06집계표_공용1차정산변경(최종서류_김근필)-1" xfId="5799" xr:uid="{00000000-0005-0000-0000-000099160000}"/>
    <cellStyle name="m_04)냉각수계통_공용1차도급내역(변경)_020910_MC06집계표_공용1차정산변경(최종서류_김근필)-1_공사설계서(MC-10)-소화설비(060623_kopec)" xfId="5800" xr:uid="{00000000-0005-0000-0000-00009A160000}"/>
    <cellStyle name="m_04)냉각수계통_공용1차도급내역(변경)_020910_MC06집계표_공용1차정산변경(최종서류_김근필)-1_공사설계서(MC-10)-소화설비(060624_kopec)" xfId="5801" xr:uid="{00000000-0005-0000-0000-00009B160000}"/>
    <cellStyle name="m_04)냉각수계통_공용1차도급내역(변경)_020910_MC06집계표_공용1차정산변경(최종서류_소송대비)" xfId="5802" xr:uid="{00000000-0005-0000-0000-00009C160000}"/>
    <cellStyle name="m_04)냉각수계통_공용1차도급내역(변경)_020910_MC06집계표_공용1차정산변경(최종서류_소송대비)_공사설계서(MC-10)-소화설비(060623_kopec)" xfId="5803" xr:uid="{00000000-0005-0000-0000-00009D160000}"/>
    <cellStyle name="m_04)냉각수계통_공용1차도급내역(변경)_020910_MC06집계표_공용1차정산변경(최종서류_소송대비)_공사설계서(MC-10)-소화설비(060624_kopec)" xfId="5804" xr:uid="{00000000-0005-0000-0000-00009E160000}"/>
    <cellStyle name="m_04)냉각수계통_공용1차도급내역(변경)_020910_MC06집계표_공용1차정산변경_공사설계서(MC-10)-소화설비(060623_kopec)" xfId="5805" xr:uid="{00000000-0005-0000-0000-00009F160000}"/>
    <cellStyle name="m_04)냉각수계통_공용1차도급내역(변경)_020910_MC06집계표_공용1차정산변경_공사설계서(MC-10)-소화설비(060624_kopec)" xfId="5806" xr:uid="{00000000-0005-0000-0000-0000A0160000}"/>
    <cellStyle name="m_04)냉각수계통_공용1차도급내역(변경)_020910_MC06집계표_공용1차정산변경-밸브수정" xfId="5807" xr:uid="{00000000-0005-0000-0000-0000A1160000}"/>
    <cellStyle name="m_04)냉각수계통_공용1차도급내역(변경)_020910_MC06집계표_공용1차정산변경-밸브수정_공사설계서(MC-10)-소화설비(060623_kopec)" xfId="5808" xr:uid="{00000000-0005-0000-0000-0000A2160000}"/>
    <cellStyle name="m_04)냉각수계통_공용1차도급내역(변경)_020910_MC06집계표_내역" xfId="5809" xr:uid="{00000000-0005-0000-0000-0000A3160000}"/>
    <cellStyle name="m_04)냉각수계통_공용1차도급내역(변경)_020910_MC06집계표_내역_공사설계서(MC-10)-소화설비(060623_kopec)" xfId="5810" xr:uid="{00000000-0005-0000-0000-0000A4160000}"/>
    <cellStyle name="m_04)냉각수계통_공용1차도급내역(변경)_020910_MC06집계표_내역~~" xfId="5811" xr:uid="{00000000-0005-0000-0000-0000A5160000}"/>
    <cellStyle name="m_04)냉각수계통_공용1차도급내역(변경)_020910_MC06집계표_내역~~_공사설계서(MC-10)-소화설비(060623_kopec)" xfId="5812" xr:uid="{00000000-0005-0000-0000-0000A6160000}"/>
    <cellStyle name="m_04)냉각수계통_공용1차도급내역(변경)_020910_공사설계서(MC-10)-소화설비(060623_kopec)" xfId="5813" xr:uid="{00000000-0005-0000-0000-0000A7160000}"/>
    <cellStyle name="m_04)냉각수계통_공용1차도급내역(변경)_020910_공사설계서(MC-10)-소화설비(060624_kopec)" xfId="5814" xr:uid="{00000000-0005-0000-0000-0000A8160000}"/>
    <cellStyle name="m_04)냉각수계통_공용1차도급내역(변경)_020910_공용1차정산변경" xfId="5815" xr:uid="{00000000-0005-0000-0000-0000A9160000}"/>
    <cellStyle name="m_04)냉각수계통_공용1차도급내역(변경)_020910_공용1차정산변경(ESC반영_사정)" xfId="5816" xr:uid="{00000000-0005-0000-0000-0000AA160000}"/>
    <cellStyle name="m_04)냉각수계통_공용1차도급내역(변경)_020910_공용1차정산변경(ESC반영_사정)_1" xfId="5817" xr:uid="{00000000-0005-0000-0000-0000AB160000}"/>
    <cellStyle name="m_04)냉각수계통_공용1차도급내역(변경)_020910_공용1차정산변경(ESC반영_사정)_1_공사설계서(MC-10)-소화설비(060623_kopec)" xfId="5818" xr:uid="{00000000-0005-0000-0000-0000AC160000}"/>
    <cellStyle name="m_04)냉각수계통_공용1차도급내역(변경)_020910_공용1차정산변경(ESC반영_사정)_1_공사설계서(MC-10)-소화설비(060624_kopec)" xfId="5819" xr:uid="{00000000-0005-0000-0000-0000AD160000}"/>
    <cellStyle name="m_04)냉각수계통_공용1차도급내역(변경)_020910_공용1차정산변경(ESC반영_사정)_감사_사택_재산출-1" xfId="5820" xr:uid="{00000000-0005-0000-0000-0000AE160000}"/>
    <cellStyle name="m_04)냉각수계통_공용1차도급내역(변경)_020910_공용1차정산변경(ESC반영_사정)_감사_사택_재산출-1_공사설계서(MC-10)-소화설비(060623_kopec)" xfId="5821" xr:uid="{00000000-0005-0000-0000-0000AF160000}"/>
    <cellStyle name="m_04)냉각수계통_공용1차도급내역(변경)_020910_공용1차정산변경(ESC반영_사정)_감사_사택_재산출-1_공사설계서(MC-10)-소화설비(060624_kopec)" xfId="5822" xr:uid="{00000000-0005-0000-0000-0000B0160000}"/>
    <cellStyle name="m_04)냉각수계통_공용1차도급내역(변경)_020910_공용1차정산변경(ESC반영_사정)_공사설계서(MC-10)-소화설비(060623_kopec)" xfId="5823" xr:uid="{00000000-0005-0000-0000-0000B1160000}"/>
    <cellStyle name="m_04)냉각수계통_공용1차도급내역(변경)_020910_공용1차정산변경(ESC반영_사정)_공사설계서(MC-10)-소화설비(060624_kopec)" xfId="5824" xr:uid="{00000000-0005-0000-0000-0000B2160000}"/>
    <cellStyle name="m_04)냉각수계통_공용1차도급내역(변경)_020910_공용1차정산변경(ESC반영_사정111)" xfId="5825" xr:uid="{00000000-0005-0000-0000-0000B3160000}"/>
    <cellStyle name="m_04)냉각수계통_공용1차도급내역(변경)_020910_공용1차정산변경(ESC반영_사정111)_공사설계서(MC-10)-소화설비(060623_kopec)" xfId="5826" xr:uid="{00000000-0005-0000-0000-0000B4160000}"/>
    <cellStyle name="m_04)냉각수계통_공용1차도급내역(변경)_020910_공용1차정산변경(ESC반영_사정111)_공사설계서(MC-10)-소화설비(060624_kopec)" xfId="5827" xr:uid="{00000000-0005-0000-0000-0000B5160000}"/>
    <cellStyle name="m_04)냉각수계통_공용1차도급내역(변경)_020910_공용1차정산변경(최종서류_김근필)-1" xfId="5828" xr:uid="{00000000-0005-0000-0000-0000B6160000}"/>
    <cellStyle name="m_04)냉각수계통_공용1차도급내역(변경)_020910_공용1차정산변경(최종서류_김근필)-1_공사설계서(MC-10)-소화설비(060623_kopec)" xfId="5829" xr:uid="{00000000-0005-0000-0000-0000B7160000}"/>
    <cellStyle name="m_04)냉각수계통_공용1차도급내역(변경)_020910_공용1차정산변경(최종서류_김근필)-1_공사설계서(MC-10)-소화설비(060624_kopec)" xfId="5830" xr:uid="{00000000-0005-0000-0000-0000B8160000}"/>
    <cellStyle name="m_04)냉각수계통_공용1차도급내역(변경)_020910_공용1차정산변경(최종서류_소송대비)" xfId="5831" xr:uid="{00000000-0005-0000-0000-0000B9160000}"/>
    <cellStyle name="m_04)냉각수계통_공용1차도급내역(변경)_020910_공용1차정산변경(최종서류_소송대비)_공사설계서(MC-10)-소화설비(060623_kopec)" xfId="5832" xr:uid="{00000000-0005-0000-0000-0000BA160000}"/>
    <cellStyle name="m_04)냉각수계통_공용1차도급내역(변경)_020910_공용1차정산변경(최종서류_소송대비)_공사설계서(MC-10)-소화설비(060624_kopec)" xfId="5833" xr:uid="{00000000-0005-0000-0000-0000BB160000}"/>
    <cellStyle name="m_04)냉각수계통_공용1차도급내역(변경)_020910_공용1차정산변경_공사설계서(MC-10)-소화설비(060623_kopec)" xfId="5834" xr:uid="{00000000-0005-0000-0000-0000BC160000}"/>
    <cellStyle name="m_04)냉각수계통_공용1차도급내역(변경)_020910_공용1차정산변경_공사설계서(MC-10)-소화설비(060624_kopec)" xfId="5835" xr:uid="{00000000-0005-0000-0000-0000BD160000}"/>
    <cellStyle name="m_04)냉각수계통_공용1차도급내역(변경)_020910_공용1차정산변경-밸브수정" xfId="5836" xr:uid="{00000000-0005-0000-0000-0000BE160000}"/>
    <cellStyle name="m_04)냉각수계통_공용1차도급내역(변경)_020910_공용1차정산변경-밸브수정_공사설계서(MC-10)-소화설비(060623_kopec)" xfId="5837" xr:uid="{00000000-0005-0000-0000-0000BF160000}"/>
    <cellStyle name="m_04)냉각수계통_공용1차도급내역(변경)_020910_공용1차정산변경-밸브수정_공사설계서(MC-10)-소화설비(060624_kopec)" xfId="5838" xr:uid="{00000000-0005-0000-0000-0000C0160000}"/>
    <cellStyle name="m_04)냉각수계통_공용1차도급내역(변경)_020910_내역" xfId="5839" xr:uid="{00000000-0005-0000-0000-0000C1160000}"/>
    <cellStyle name="m_04)냉각수계통_공용1차도급내역(변경)_020910_내역_공사설계서(MC-10)-소화설비(060623_kopec)" xfId="5840" xr:uid="{00000000-0005-0000-0000-0000C2160000}"/>
    <cellStyle name="m_04)냉각수계통_공용1차도급내역(변경)_020910_내역_공사설계서(MC-10)-소화설비(060624_kopec)" xfId="5841" xr:uid="{00000000-0005-0000-0000-0000C3160000}"/>
    <cellStyle name="m_04)냉각수계통_공용1차도급내역(변경)_020910_내역~~" xfId="5842" xr:uid="{00000000-0005-0000-0000-0000C4160000}"/>
    <cellStyle name="m_04)냉각수계통_공용1차도급내역(변경)_020910_내역~~_공사설계서(MC-10)-소화설비(060623_kopec)" xfId="5843" xr:uid="{00000000-0005-0000-0000-0000C5160000}"/>
    <cellStyle name="m_04)냉각수계통_공용1차도급내역(변경)_020910_내역~~_공사설계서(MC-10)-소화설비(060624_kopec)" xfId="5844" xr:uid="{00000000-0005-0000-0000-0000C6160000}"/>
    <cellStyle name="m_04)냉각수계통_공용1차도급내역(변경)_MC06집계표" xfId="5845" xr:uid="{00000000-0005-0000-0000-0000C7160000}"/>
    <cellStyle name="m_04)냉각수계통_공용1차도급내역(변경)_MC06집계표_공사설계서(MC-10)-소화설비(060623_kopec)" xfId="5846" xr:uid="{00000000-0005-0000-0000-0000C8160000}"/>
    <cellStyle name="m_04)냉각수계통_공용1차도급내역(변경)_MC06집계표_공용1차정산변경" xfId="5847" xr:uid="{00000000-0005-0000-0000-0000C9160000}"/>
    <cellStyle name="m_04)냉각수계통_공용1차도급내역(변경)_MC06집계표_공용1차정산변경(ESC반영_사정)" xfId="5848" xr:uid="{00000000-0005-0000-0000-0000CA160000}"/>
    <cellStyle name="m_04)냉각수계통_공용1차도급내역(변경)_MC06집계표_공용1차정산변경(ESC반영_사정)_1" xfId="5849" xr:uid="{00000000-0005-0000-0000-0000CB160000}"/>
    <cellStyle name="m_04)냉각수계통_공용1차도급내역(변경)_MC06집계표_공용1차정산변경(ESC반영_사정)_1_공사설계서(MC-10)-소화설비(060623_kopec)" xfId="5850" xr:uid="{00000000-0005-0000-0000-0000CC160000}"/>
    <cellStyle name="m_04)냉각수계통_공용1차도급내역(변경)_MC06집계표_공용1차정산변경(ESC반영_사정)_감사_사택_재산출-1" xfId="5851" xr:uid="{00000000-0005-0000-0000-0000CD160000}"/>
    <cellStyle name="m_04)냉각수계통_공용1차도급내역(변경)_MC06집계표_공용1차정산변경(ESC반영_사정)_감사_사택_재산출-1_공사설계서(MC-10)-소화설비(060623_kopec)" xfId="5852" xr:uid="{00000000-0005-0000-0000-0000CE160000}"/>
    <cellStyle name="m_04)냉각수계통_공용1차도급내역(변경)_MC06집계표_공용1차정산변경(ESC반영_사정)_공사설계서(MC-10)-소화설비(060623_kopec)" xfId="5853" xr:uid="{00000000-0005-0000-0000-0000CF160000}"/>
    <cellStyle name="m_04)냉각수계통_공용1차도급내역(변경)_MC06집계표_공용1차정산변경(ESC반영_사정111)" xfId="5854" xr:uid="{00000000-0005-0000-0000-0000D0160000}"/>
    <cellStyle name="m_04)냉각수계통_공용1차도급내역(변경)_MC06집계표_공용1차정산변경(ESC반영_사정111)_공사설계서(MC-10)-소화설비(060623_kopec)" xfId="5855" xr:uid="{00000000-0005-0000-0000-0000D1160000}"/>
    <cellStyle name="m_04)냉각수계통_공용1차도급내역(변경)_MC06집계표_공용1차정산변경(최종서류_김근필)-1" xfId="5856" xr:uid="{00000000-0005-0000-0000-0000D2160000}"/>
    <cellStyle name="m_04)냉각수계통_공용1차도급내역(변경)_MC06집계표_공용1차정산변경(최종서류_김근필)-1_공사설계서(MC-10)-소화설비(060623_kopec)" xfId="5857" xr:uid="{00000000-0005-0000-0000-0000D3160000}"/>
    <cellStyle name="m_04)냉각수계통_공용1차도급내역(변경)_MC06집계표_공용1차정산변경(최종서류_소송대비)" xfId="5858" xr:uid="{00000000-0005-0000-0000-0000D4160000}"/>
    <cellStyle name="m_04)냉각수계통_공용1차도급내역(변경)_MC06집계표_공용1차정산변경(최종서류_소송대비)_공사설계서(MC-10)-소화설비(060623_kopec)" xfId="5859" xr:uid="{00000000-0005-0000-0000-0000D5160000}"/>
    <cellStyle name="m_04)냉각수계통_공용1차도급내역(변경)_MC06집계표_공용1차정산변경_공사설계서(MC-10)-소화설비(060623_kopec)" xfId="5860" xr:uid="{00000000-0005-0000-0000-0000D6160000}"/>
    <cellStyle name="m_04)냉각수계통_공용1차도급내역(변경)_MC06집계표_공용1차정산변경-밸브수정" xfId="5861" xr:uid="{00000000-0005-0000-0000-0000D7160000}"/>
    <cellStyle name="m_04)냉각수계통_공용1차도급내역(변경)_MC06집계표_공용1차정산변경-밸브수정_공사설계서(MC-10)-소화설비(060623_kopec)" xfId="5862" xr:uid="{00000000-0005-0000-0000-0000D8160000}"/>
    <cellStyle name="m_04)냉각수계통_공용1차도급내역(변경)_MC06집계표_내역" xfId="5863" xr:uid="{00000000-0005-0000-0000-0000D9160000}"/>
    <cellStyle name="m_04)냉각수계통_공용1차도급내역(변경)_MC06집계표_내역_공사설계서(MC-10)-소화설비(060623_kopec)" xfId="5864" xr:uid="{00000000-0005-0000-0000-0000DA160000}"/>
    <cellStyle name="m_04)냉각수계통_공용1차도급내역(변경)_MC06집계표_내역~~" xfId="5865" xr:uid="{00000000-0005-0000-0000-0000DB160000}"/>
    <cellStyle name="m_04)냉각수계통_공용1차도급내역(변경)_MC06집계표_내역~~_공사설계서(MC-10)-소화설비(060623_kopec)" xfId="5866" xr:uid="{00000000-0005-0000-0000-0000DC160000}"/>
    <cellStyle name="m_04)냉각수계통_공용1차도급내역(변경)_공사설계서(MC-10)-소화설비(060623_kopec)" xfId="5867" xr:uid="{00000000-0005-0000-0000-0000DD160000}"/>
    <cellStyle name="m_04)냉각수계통_공용1차도급내역(변경)_공사설계서(MC-10)-소화설비(060624_kopec)" xfId="5868" xr:uid="{00000000-0005-0000-0000-0000DE160000}"/>
    <cellStyle name="m_04)냉각수계통_공용1차도급내역(변경)_공용1차정산변경" xfId="5869" xr:uid="{00000000-0005-0000-0000-0000DF160000}"/>
    <cellStyle name="m_04)냉각수계통_공용1차도급내역(변경)_공용1차정산변경(ESC반영_사정)" xfId="5870" xr:uid="{00000000-0005-0000-0000-0000E0160000}"/>
    <cellStyle name="m_04)냉각수계통_공용1차도급내역(변경)_공용1차정산변경(ESC반영_사정)_1" xfId="5871" xr:uid="{00000000-0005-0000-0000-0000E1160000}"/>
    <cellStyle name="m_04)냉각수계통_공용1차도급내역(변경)_공용1차정산변경(ESC반영_사정)_1_공사설계서(MC-10)-소화설비(060623_kopec)" xfId="5872" xr:uid="{00000000-0005-0000-0000-0000E2160000}"/>
    <cellStyle name="m_04)냉각수계통_공용1차도급내역(변경)_공용1차정산변경(ESC반영_사정)_감사_사택_재산출-1" xfId="5873" xr:uid="{00000000-0005-0000-0000-0000E3160000}"/>
    <cellStyle name="m_04)냉각수계통_공용1차도급내역(변경)_공용1차정산변경(ESC반영_사정)_감사_사택_재산출-1_공사설계서(MC-10)-소화설비(060623_kopec)" xfId="5874" xr:uid="{00000000-0005-0000-0000-0000E4160000}"/>
    <cellStyle name="m_04)냉각수계통_공용1차도급내역(변경)_공용1차정산변경(ESC반영_사정)_공사설계서(MC-10)-소화설비(060623_kopec)" xfId="5875" xr:uid="{00000000-0005-0000-0000-0000E5160000}"/>
    <cellStyle name="m_04)냉각수계통_공용1차도급내역(변경)_공용1차정산변경(ESC반영_사정111)" xfId="5876" xr:uid="{00000000-0005-0000-0000-0000E6160000}"/>
    <cellStyle name="m_04)냉각수계통_공용1차도급내역(변경)_공용1차정산변경(ESC반영_사정111)_공사설계서(MC-10)-소화설비(060623_kopec)" xfId="5877" xr:uid="{00000000-0005-0000-0000-0000E7160000}"/>
    <cellStyle name="m_04)냉각수계통_공용1차도급내역(변경)_공용1차정산변경(최종서류_김근필)-1" xfId="5878" xr:uid="{00000000-0005-0000-0000-0000E8160000}"/>
    <cellStyle name="m_04)냉각수계통_공용1차도급내역(변경)_공용1차정산변경(최종서류_김근필)-1_공사설계서(MC-10)-소화설비(060623_kopec)" xfId="5879" xr:uid="{00000000-0005-0000-0000-0000E9160000}"/>
    <cellStyle name="m_04)냉각수계통_공용1차도급내역(변경)_공용1차정산변경(최종서류_소송대비)" xfId="5880" xr:uid="{00000000-0005-0000-0000-0000EA160000}"/>
    <cellStyle name="m_04)냉각수계통_공용1차도급내역(변경)_공용1차정산변경(최종서류_소송대비)_공사설계서(MC-10)-소화설비(060623_kopec)" xfId="5881" xr:uid="{00000000-0005-0000-0000-0000EB160000}"/>
    <cellStyle name="m_04)냉각수계통_공용1차도급내역(변경)_공용1차정산변경_공사설계서(MC-10)-소화설비(060623_kopec)" xfId="5882" xr:uid="{00000000-0005-0000-0000-0000EC160000}"/>
    <cellStyle name="m_04)냉각수계통_공용1차도급내역(변경)_공용1차정산변경-밸브수정" xfId="5883" xr:uid="{00000000-0005-0000-0000-0000ED160000}"/>
    <cellStyle name="m_04)냉각수계통_공용1차도급내역(변경)_공용1차정산변경-밸브수정_공사설계서(MC-10)-소화설비(060623_kopec)" xfId="5884" xr:uid="{00000000-0005-0000-0000-0000EE160000}"/>
    <cellStyle name="m_04)냉각수계통_공용1차도급내역(변경)_내역" xfId="5885" xr:uid="{00000000-0005-0000-0000-0000EF160000}"/>
    <cellStyle name="m_04)냉각수계통_공용1차도급내역(변경)_내역_공사설계서(MC-10)-소화설비(060623_kopec)" xfId="5886" xr:uid="{00000000-0005-0000-0000-0000F0160000}"/>
    <cellStyle name="m_04)냉각수계통_공용1차도급내역(변경)_내역~~" xfId="5887" xr:uid="{00000000-0005-0000-0000-0000F1160000}"/>
    <cellStyle name="m_04)냉각수계통_공용1차도급내역(변경)_내역~~_공사설계서(MC-10)-소화설비(060623_kopec)" xfId="5888" xr:uid="{00000000-0005-0000-0000-0000F2160000}"/>
    <cellStyle name="m_04)냉각수계통_공용1차정산변경" xfId="5889" xr:uid="{00000000-0005-0000-0000-0000F3160000}"/>
    <cellStyle name="m_04)냉각수계통_공용1차정산변경(ESC반영_사정)" xfId="5890" xr:uid="{00000000-0005-0000-0000-0000F4160000}"/>
    <cellStyle name="m_04)냉각수계통_공용1차정산변경(ESC반영_사정)_1" xfId="5891" xr:uid="{00000000-0005-0000-0000-0000F5160000}"/>
    <cellStyle name="m_04)냉각수계통_공용1차정산변경(ESC반영_사정)_1_공사설계서(MC-10)-소화설비(060623_kopec)" xfId="5892" xr:uid="{00000000-0005-0000-0000-0000F6160000}"/>
    <cellStyle name="m_04)냉각수계통_공용1차정산변경(ESC반영_사정)_감사_사택_재산출-1" xfId="5893" xr:uid="{00000000-0005-0000-0000-0000F7160000}"/>
    <cellStyle name="m_04)냉각수계통_공용1차정산변경(ESC반영_사정)_감사_사택_재산출-1_공사설계서(MC-10)-소화설비(060623_kopec)" xfId="5894" xr:uid="{00000000-0005-0000-0000-0000F8160000}"/>
    <cellStyle name="m_04)냉각수계통_공용1차정산변경(ESC반영_사정)_공사설계서(MC-10)-소화설비(060623_kopec)" xfId="5895" xr:uid="{00000000-0005-0000-0000-0000F9160000}"/>
    <cellStyle name="m_04)냉각수계통_공용1차정산변경(ESC반영_사정111)" xfId="5896" xr:uid="{00000000-0005-0000-0000-0000FA160000}"/>
    <cellStyle name="m_04)냉각수계통_공용1차정산변경(ESC반영_사정111)_공사설계서(MC-10)-소화설비(060623_kopec)" xfId="5897" xr:uid="{00000000-0005-0000-0000-0000FB160000}"/>
    <cellStyle name="m_04)냉각수계통_공용1차정산변경(최종서류_김근필)-1" xfId="5898" xr:uid="{00000000-0005-0000-0000-0000FC160000}"/>
    <cellStyle name="m_04)냉각수계통_공용1차정산변경(최종서류_김근필)-1_공사설계서(MC-10)-소화설비(060623_kopec)" xfId="5899" xr:uid="{00000000-0005-0000-0000-0000FD160000}"/>
    <cellStyle name="m_04)냉각수계통_공용1차정산변경(최종서류_소송대비)" xfId="5900" xr:uid="{00000000-0005-0000-0000-0000FE160000}"/>
    <cellStyle name="m_04)냉각수계통_공용1차정산변경(최종서류_소송대비)_공사설계서(MC-10)-소화설비(060623_kopec)" xfId="5901" xr:uid="{00000000-0005-0000-0000-0000FF160000}"/>
    <cellStyle name="m_04)냉각수계통_공용1차정산변경_공사설계서(MC-10)-소화설비(060623_kopec)" xfId="5902" xr:uid="{00000000-0005-0000-0000-000000170000}"/>
    <cellStyle name="m_04)냉각수계통_공용1차정산변경-밸브수정" xfId="5903" xr:uid="{00000000-0005-0000-0000-000001170000}"/>
    <cellStyle name="m_04)냉각수계통_공용1차정산변경-밸브수정_공사설계서(MC-10)-소화설비(060623_kopec)" xfId="5904" xr:uid="{00000000-0005-0000-0000-000002170000}"/>
    <cellStyle name="m_04)냉각수계통_공용2차" xfId="5905" xr:uid="{00000000-0005-0000-0000-000003170000}"/>
    <cellStyle name="m_04)냉각수계통_공용2차_MC06집계표" xfId="5906" xr:uid="{00000000-0005-0000-0000-000004170000}"/>
    <cellStyle name="m_04)냉각수계통_공용2차_MC06집계표_공사설계서(MC-10)-소화설비(060623_kopec)" xfId="5907" xr:uid="{00000000-0005-0000-0000-000005170000}"/>
    <cellStyle name="m_04)냉각수계통_공용2차_MC06집계표_공용1차정산변경" xfId="5908" xr:uid="{00000000-0005-0000-0000-000006170000}"/>
    <cellStyle name="m_04)냉각수계통_공용2차_MC06집계표_공용1차정산변경(ESC반영_사정)" xfId="5909" xr:uid="{00000000-0005-0000-0000-000007170000}"/>
    <cellStyle name="m_04)냉각수계통_공용2차_MC06집계표_공용1차정산변경(ESC반영_사정)_1" xfId="5910" xr:uid="{00000000-0005-0000-0000-000008170000}"/>
    <cellStyle name="m_04)냉각수계통_공용2차_MC06집계표_공용1차정산변경(ESC반영_사정)_1_공사설계서(MC-10)-소화설비(060623_kopec)" xfId="5911" xr:uid="{00000000-0005-0000-0000-000009170000}"/>
    <cellStyle name="m_04)냉각수계통_공용2차_MC06집계표_공용1차정산변경(ESC반영_사정)_감사_사택_재산출-1" xfId="5912" xr:uid="{00000000-0005-0000-0000-00000A170000}"/>
    <cellStyle name="m_04)냉각수계통_공용2차_MC06집계표_공용1차정산변경(ESC반영_사정)_감사_사택_재산출-1_공사설계서(MC-10)-소화설비(060623_kopec)" xfId="5913" xr:uid="{00000000-0005-0000-0000-00000B170000}"/>
    <cellStyle name="m_04)냉각수계통_공용2차_MC06집계표_공용1차정산변경(ESC반영_사정)_공사설계서(MC-10)-소화설비(060623_kopec)" xfId="5914" xr:uid="{00000000-0005-0000-0000-00000C170000}"/>
    <cellStyle name="m_04)냉각수계통_공용2차_MC06집계표_공용1차정산변경(ESC반영_사정111)" xfId="5915" xr:uid="{00000000-0005-0000-0000-00000D170000}"/>
    <cellStyle name="m_04)냉각수계통_공용2차_MC06집계표_공용1차정산변경(ESC반영_사정111)_공사설계서(MC-10)-소화설비(060623_kopec)" xfId="5916" xr:uid="{00000000-0005-0000-0000-00000E170000}"/>
    <cellStyle name="m_04)냉각수계통_공용2차_MC06집계표_공용1차정산변경(최종서류_김근필)-1" xfId="5917" xr:uid="{00000000-0005-0000-0000-00000F170000}"/>
    <cellStyle name="m_04)냉각수계통_공용2차_MC06집계표_공용1차정산변경(최종서류_김근필)-1_공사설계서(MC-10)-소화설비(060623_kopec)" xfId="5918" xr:uid="{00000000-0005-0000-0000-000010170000}"/>
    <cellStyle name="m_04)냉각수계통_공용2차_MC06집계표_공용1차정산변경(최종서류_소송대비)" xfId="5919" xr:uid="{00000000-0005-0000-0000-000011170000}"/>
    <cellStyle name="m_04)냉각수계통_공용2차_MC06집계표_공용1차정산변경(최종서류_소송대비)_공사설계서(MC-10)-소화설비(060623_kopec)" xfId="5920" xr:uid="{00000000-0005-0000-0000-000012170000}"/>
    <cellStyle name="m_04)냉각수계통_공용2차_MC06집계표_공용1차정산변경_공사설계서(MC-10)-소화설비(060623_kopec)" xfId="5921" xr:uid="{00000000-0005-0000-0000-000013170000}"/>
    <cellStyle name="m_04)냉각수계통_공용2차_MC06집계표_공용1차정산변경-밸브수정" xfId="5922" xr:uid="{00000000-0005-0000-0000-000014170000}"/>
    <cellStyle name="m_04)냉각수계통_공용2차_MC06집계표_공용1차정산변경-밸브수정_공사설계서(MC-10)-소화설비(060623_kopec)" xfId="5923" xr:uid="{00000000-0005-0000-0000-000015170000}"/>
    <cellStyle name="m_04)냉각수계통_공용2차_MC06집계표_내역" xfId="5924" xr:uid="{00000000-0005-0000-0000-000016170000}"/>
    <cellStyle name="m_04)냉각수계통_공용2차_MC06집계표_내역_공사설계서(MC-10)-소화설비(060623_kopec)" xfId="5925" xr:uid="{00000000-0005-0000-0000-000017170000}"/>
    <cellStyle name="m_04)냉각수계통_공용2차_MC06집계표_내역~~" xfId="5926" xr:uid="{00000000-0005-0000-0000-000018170000}"/>
    <cellStyle name="m_04)냉각수계통_공용2차_MC06집계표_내역~~_공사설계서(MC-10)-소화설비(060623_kopec)" xfId="5927" xr:uid="{00000000-0005-0000-0000-000019170000}"/>
    <cellStyle name="m_04)냉각수계통_공용2차_Tank 도장설계변경면적(031127)" xfId="5928" xr:uid="{00000000-0005-0000-0000-00001A170000}"/>
    <cellStyle name="m_04)냉각수계통_공용2차_Tank 도장설계변경면적(031127)_공사설계서(MC-10)-소화설비(060623_kopec)" xfId="5929" xr:uid="{00000000-0005-0000-0000-00001B170000}"/>
    <cellStyle name="m_04)냉각수계통_공용2차_Tank 도장설계변경면적(031127)_공용1차정산변경" xfId="5930" xr:uid="{00000000-0005-0000-0000-00001C170000}"/>
    <cellStyle name="m_04)냉각수계통_공용2차_Tank 도장설계변경면적(031127)_공용1차정산변경(ESC반영_사정)" xfId="5931" xr:uid="{00000000-0005-0000-0000-00001D170000}"/>
    <cellStyle name="m_04)냉각수계통_공용2차_Tank 도장설계변경면적(031127)_공용1차정산변경(ESC반영_사정)_1" xfId="5932" xr:uid="{00000000-0005-0000-0000-00001E170000}"/>
    <cellStyle name="m_04)냉각수계통_공용2차_Tank 도장설계변경면적(031127)_공용1차정산변경(ESC반영_사정)_1_공사설계서(MC-10)-소화설비(060623_kopec)" xfId="5933" xr:uid="{00000000-0005-0000-0000-00001F170000}"/>
    <cellStyle name="m_04)냉각수계통_공용2차_Tank 도장설계변경면적(031127)_공용1차정산변경(ESC반영_사정)_감사_사택_재산출-1" xfId="5934" xr:uid="{00000000-0005-0000-0000-000020170000}"/>
    <cellStyle name="m_04)냉각수계통_공용2차_Tank 도장설계변경면적(031127)_공용1차정산변경(ESC반영_사정)_감사_사택_재산출-1_공사설계서(MC-10)-소화설비(060623_kopec)" xfId="5935" xr:uid="{00000000-0005-0000-0000-000021170000}"/>
    <cellStyle name="m_04)냉각수계통_공용2차_Tank 도장설계변경면적(031127)_공용1차정산변경(ESC반영_사정)_공사설계서(MC-10)-소화설비(060623_kopec)" xfId="5936" xr:uid="{00000000-0005-0000-0000-000022170000}"/>
    <cellStyle name="m_04)냉각수계통_공용2차_Tank 도장설계변경면적(031127)_공용1차정산변경(ESC반영_사정111)" xfId="5937" xr:uid="{00000000-0005-0000-0000-000023170000}"/>
    <cellStyle name="m_04)냉각수계통_공용2차_Tank 도장설계변경면적(031127)_공용1차정산변경(ESC반영_사정111)_공사설계서(MC-10)-소화설비(060623_kopec)" xfId="5938" xr:uid="{00000000-0005-0000-0000-000024170000}"/>
    <cellStyle name="m_04)냉각수계통_공용2차_Tank 도장설계변경면적(031127)_공용1차정산변경(최종서류_김근필)-1" xfId="5939" xr:uid="{00000000-0005-0000-0000-000025170000}"/>
    <cellStyle name="m_04)냉각수계통_공용2차_Tank 도장설계변경면적(031127)_공용1차정산변경(최종서류_김근필)-1_공사설계서(MC-10)-소화설비(060623_kopec)" xfId="5940" xr:uid="{00000000-0005-0000-0000-000026170000}"/>
    <cellStyle name="m_04)냉각수계통_공용2차_Tank 도장설계변경면적(031127)_공용1차정산변경(최종서류_소송대비)" xfId="5941" xr:uid="{00000000-0005-0000-0000-000027170000}"/>
    <cellStyle name="m_04)냉각수계통_공용2차_Tank 도장설계변경면적(031127)_공용1차정산변경(최종서류_소송대비)_공사설계서(MC-10)-소화설비(060623_kopec)" xfId="5942" xr:uid="{00000000-0005-0000-0000-000028170000}"/>
    <cellStyle name="m_04)냉각수계통_공용2차_Tank 도장설계변경면적(031127)_공용1차정산변경_공사설계서(MC-10)-소화설비(060623_kopec)" xfId="5943" xr:uid="{00000000-0005-0000-0000-000029170000}"/>
    <cellStyle name="m_04)냉각수계통_공용2차_Tank 도장설계변경면적(031127)_공용1차정산변경-밸브수정" xfId="5944" xr:uid="{00000000-0005-0000-0000-00002A170000}"/>
    <cellStyle name="m_04)냉각수계통_공용2차_Tank 도장설계변경면적(031127)_공용1차정산변경-밸브수정_공사설계서(MC-10)-소화설비(060623_kopec)" xfId="5945" xr:uid="{00000000-0005-0000-0000-00002B170000}"/>
    <cellStyle name="m_04)냉각수계통_공용2차_Tank 도장설계변경면적(031127)_내역" xfId="5946" xr:uid="{00000000-0005-0000-0000-00002C170000}"/>
    <cellStyle name="m_04)냉각수계통_공용2차_Tank 도장설계변경면적(031127)_내역_공사설계서(MC-10)-소화설비(060623_kopec)" xfId="5947" xr:uid="{00000000-0005-0000-0000-00002D170000}"/>
    <cellStyle name="m_04)냉각수계통_공용2차_Tank 도장설계변경면적(031127)_내역~~" xfId="5948" xr:uid="{00000000-0005-0000-0000-00002E170000}"/>
    <cellStyle name="m_04)냉각수계통_공용2차_Tank 도장설계변경면적(031127)_내역~~_공사설계서(MC-10)-소화설비(060623_kopec)" xfId="5949" xr:uid="{00000000-0005-0000-0000-00002F170000}"/>
    <cellStyle name="m_04)냉각수계통_공용2차_공사설계서(MC-10)-소화설비(060623_kopec)" xfId="5950" xr:uid="{00000000-0005-0000-0000-000030170000}"/>
    <cellStyle name="m_04)냉각수계통_공용2차_공용1차도급내역(변경)" xfId="5951" xr:uid="{00000000-0005-0000-0000-000031170000}"/>
    <cellStyle name="m_04)냉각수계통_공용2차_공용1차도급내역(변경)_020910" xfId="5952" xr:uid="{00000000-0005-0000-0000-000032170000}"/>
    <cellStyle name="m_04)냉각수계통_공용2차_공용1차도급내역(변경)_020910_MC06집계표" xfId="5953" xr:uid="{00000000-0005-0000-0000-000033170000}"/>
    <cellStyle name="m_04)냉각수계통_공용2차_공용1차도급내역(변경)_020910_MC06집계표_공사설계서(MC-10)-소화설비(060623_kopec)" xfId="5954" xr:uid="{00000000-0005-0000-0000-000034170000}"/>
    <cellStyle name="m_04)냉각수계통_공용2차_공용1차도급내역(변경)_020910_MC06집계표_공용1차정산변경" xfId="5955" xr:uid="{00000000-0005-0000-0000-000035170000}"/>
    <cellStyle name="m_04)냉각수계통_공용2차_공용1차도급내역(변경)_020910_MC06집계표_공용1차정산변경(ESC반영_사정)" xfId="5956" xr:uid="{00000000-0005-0000-0000-000036170000}"/>
    <cellStyle name="m_04)냉각수계통_공용2차_공용1차도급내역(변경)_020910_MC06집계표_공용1차정산변경(ESC반영_사정)_1" xfId="5957" xr:uid="{00000000-0005-0000-0000-000037170000}"/>
    <cellStyle name="m_04)냉각수계통_공용2차_공용1차도급내역(변경)_020910_MC06집계표_공용1차정산변경(ESC반영_사정)_1_공사설계서(MC-10)-소화설비(060623_kopec)" xfId="5958" xr:uid="{00000000-0005-0000-0000-000038170000}"/>
    <cellStyle name="m_04)냉각수계통_공용2차_공용1차도급내역(변경)_020910_MC06집계표_공용1차정산변경(ESC반영_사정)_감사_사택_재산출-1" xfId="5959" xr:uid="{00000000-0005-0000-0000-000039170000}"/>
    <cellStyle name="m_04)냉각수계통_공용2차_공용1차도급내역(변경)_020910_MC06집계표_공용1차정산변경(ESC반영_사정)_감사_사택_재산출-1_공사설계서(MC-10)-소화설비(060623_kopec)" xfId="5960" xr:uid="{00000000-0005-0000-0000-00003A170000}"/>
    <cellStyle name="m_04)냉각수계통_공용2차_공용1차도급내역(변경)_020910_MC06집계표_공용1차정산변경(ESC반영_사정)_공사설계서(MC-10)-소화설비(060623_kopec)" xfId="5961" xr:uid="{00000000-0005-0000-0000-00003B170000}"/>
    <cellStyle name="m_04)냉각수계통_공용2차_공용1차도급내역(변경)_020910_MC06집계표_공용1차정산변경(ESC반영_사정111)" xfId="5962" xr:uid="{00000000-0005-0000-0000-00003C170000}"/>
    <cellStyle name="m_04)냉각수계통_공용2차_공용1차도급내역(변경)_020910_MC06집계표_공용1차정산변경(ESC반영_사정111)_공사설계서(MC-10)-소화설비(060623_kopec)" xfId="5963" xr:uid="{00000000-0005-0000-0000-00003D170000}"/>
    <cellStyle name="m_04)냉각수계통_공용2차_공용1차도급내역(변경)_020910_MC06집계표_공용1차정산변경(최종서류_김근필)-1" xfId="5964" xr:uid="{00000000-0005-0000-0000-00003E170000}"/>
    <cellStyle name="m_04)냉각수계통_공용2차_공용1차도급내역(변경)_020910_MC06집계표_공용1차정산변경(최종서류_김근필)-1_공사설계서(MC-10)-소화설비(060623_kopec)" xfId="5965" xr:uid="{00000000-0005-0000-0000-00003F170000}"/>
    <cellStyle name="m_04)냉각수계통_공용2차_공용1차도급내역(변경)_020910_MC06집계표_공용1차정산변경(최종서류_소송대비)" xfId="5966" xr:uid="{00000000-0005-0000-0000-000040170000}"/>
    <cellStyle name="m_04)냉각수계통_공용2차_공용1차도급내역(변경)_020910_MC06집계표_공용1차정산변경(최종서류_소송대비)_공사설계서(MC-10)-소화설비(060623_kopec)" xfId="5967" xr:uid="{00000000-0005-0000-0000-000041170000}"/>
    <cellStyle name="m_04)냉각수계통_공용2차_공용1차도급내역(변경)_020910_MC06집계표_공용1차정산변경_공사설계서(MC-10)-소화설비(060623_kopec)" xfId="5968" xr:uid="{00000000-0005-0000-0000-000042170000}"/>
    <cellStyle name="m_04)냉각수계통_공용2차_공용1차도급내역(변경)_020910_MC06집계표_공용1차정산변경-밸브수정" xfId="5969" xr:uid="{00000000-0005-0000-0000-000043170000}"/>
    <cellStyle name="m_04)냉각수계통_공용2차_공용1차도급내역(변경)_020910_MC06집계표_공용1차정산변경-밸브수정_공사설계서(MC-10)-소화설비(060623_kopec)" xfId="5970" xr:uid="{00000000-0005-0000-0000-000044170000}"/>
    <cellStyle name="m_04)냉각수계통_공용2차_공용1차도급내역(변경)_020910_MC06집계표_내역" xfId="5971" xr:uid="{00000000-0005-0000-0000-000045170000}"/>
    <cellStyle name="m_04)냉각수계통_공용2차_공용1차도급내역(변경)_020910_MC06집계표_내역_공사설계서(MC-10)-소화설비(060623_kopec)" xfId="5972" xr:uid="{00000000-0005-0000-0000-000046170000}"/>
    <cellStyle name="m_04)냉각수계통_공용2차_공용1차도급내역(변경)_020910_MC06집계표_내역~~" xfId="5973" xr:uid="{00000000-0005-0000-0000-000047170000}"/>
    <cellStyle name="m_04)냉각수계통_공용2차_공용1차도급내역(변경)_020910_MC06집계표_내역~~_공사설계서(MC-10)-소화설비(060623_kopec)" xfId="5974" xr:uid="{00000000-0005-0000-0000-000048170000}"/>
    <cellStyle name="m_04)냉각수계통_공용2차_공용1차도급내역(변경)_020910_공사설계서(MC-10)-소화설비(060623_kopec)" xfId="5975" xr:uid="{00000000-0005-0000-0000-000049170000}"/>
    <cellStyle name="m_04)냉각수계통_공용2차_공용1차도급내역(변경)_020910_공용1차정산변경" xfId="5976" xr:uid="{00000000-0005-0000-0000-00004A170000}"/>
    <cellStyle name="m_04)냉각수계통_공용2차_공용1차도급내역(변경)_020910_공용1차정산변경(ESC반영_사정)" xfId="5977" xr:uid="{00000000-0005-0000-0000-00004B170000}"/>
    <cellStyle name="m_04)냉각수계통_공용2차_공용1차도급내역(변경)_020910_공용1차정산변경(ESC반영_사정)_1" xfId="5978" xr:uid="{00000000-0005-0000-0000-00004C170000}"/>
    <cellStyle name="m_04)냉각수계통_공용2차_공용1차도급내역(변경)_020910_공용1차정산변경(ESC반영_사정)_1_공사설계서(MC-10)-소화설비(060623_kopec)" xfId="5979" xr:uid="{00000000-0005-0000-0000-00004D170000}"/>
    <cellStyle name="m_04)냉각수계통_공용2차_공용1차도급내역(변경)_020910_공용1차정산변경(ESC반영_사정)_감사_사택_재산출-1" xfId="5980" xr:uid="{00000000-0005-0000-0000-00004E170000}"/>
    <cellStyle name="m_04)냉각수계통_공용2차_공용1차도급내역(변경)_020910_공용1차정산변경(ESC반영_사정)_감사_사택_재산출-1_공사설계서(MC-10)-소화설비(060623_kopec)" xfId="5981" xr:uid="{00000000-0005-0000-0000-00004F170000}"/>
    <cellStyle name="m_04)냉각수계통_공용2차_공용1차도급내역(변경)_020910_공용1차정산변경(ESC반영_사정)_공사설계서(MC-10)-소화설비(060623_kopec)" xfId="5982" xr:uid="{00000000-0005-0000-0000-000050170000}"/>
    <cellStyle name="m_04)냉각수계통_공용2차_공용1차도급내역(변경)_020910_공용1차정산변경(ESC반영_사정111)" xfId="5983" xr:uid="{00000000-0005-0000-0000-000051170000}"/>
    <cellStyle name="m_04)냉각수계통_공용2차_공용1차도급내역(변경)_020910_공용1차정산변경(ESC반영_사정111)_공사설계서(MC-10)-소화설비(060623_kopec)" xfId="5984" xr:uid="{00000000-0005-0000-0000-000052170000}"/>
    <cellStyle name="m_04)냉각수계통_공용2차_공용1차도급내역(변경)_020910_공용1차정산변경(최종서류_김근필)-1" xfId="5985" xr:uid="{00000000-0005-0000-0000-000053170000}"/>
    <cellStyle name="m_04)냉각수계통_공용2차_공용1차도급내역(변경)_020910_공용1차정산변경(최종서류_김근필)-1_공사설계서(MC-10)-소화설비(060623_kopec)" xfId="5986" xr:uid="{00000000-0005-0000-0000-000054170000}"/>
    <cellStyle name="m_04)냉각수계통_공용2차_공용1차도급내역(변경)_020910_공용1차정산변경(최종서류_소송대비)" xfId="5987" xr:uid="{00000000-0005-0000-0000-000055170000}"/>
    <cellStyle name="m_04)냉각수계통_공용2차_공용1차도급내역(변경)_020910_공용1차정산변경(최종서류_소송대비)_공사설계서(MC-10)-소화설비(060623_kopec)" xfId="5988" xr:uid="{00000000-0005-0000-0000-000056170000}"/>
    <cellStyle name="m_04)냉각수계통_공용2차_공용1차도급내역(변경)_020910_공용1차정산변경_공사설계서(MC-10)-소화설비(060623_kopec)" xfId="5989" xr:uid="{00000000-0005-0000-0000-000057170000}"/>
    <cellStyle name="m_04)냉각수계통_공용2차_공용1차도급내역(변경)_020910_공용1차정산변경-밸브수정" xfId="5990" xr:uid="{00000000-0005-0000-0000-000058170000}"/>
    <cellStyle name="m_04)냉각수계통_공용2차_공용1차도급내역(변경)_020910_공용1차정산변경-밸브수정_공사설계서(MC-10)-소화설비(060623_kopec)" xfId="5991" xr:uid="{00000000-0005-0000-0000-000059170000}"/>
    <cellStyle name="m_04)냉각수계통_공용2차_공용1차도급내역(변경)_020910_내역" xfId="5992" xr:uid="{00000000-0005-0000-0000-00005A170000}"/>
    <cellStyle name="m_04)냉각수계통_공용2차_공용1차도급내역(변경)_020910_내역_공사설계서(MC-10)-소화설비(060623_kopec)" xfId="5993" xr:uid="{00000000-0005-0000-0000-00005B170000}"/>
    <cellStyle name="m_04)냉각수계통_공용2차_공용1차도급내역(변경)_020910_내역~~" xfId="5994" xr:uid="{00000000-0005-0000-0000-00005C170000}"/>
    <cellStyle name="m_04)냉각수계통_공용2차_공용1차도급내역(변경)_020910_내역~~_공사설계서(MC-10)-소화설비(060623_kopec)" xfId="5995" xr:uid="{00000000-0005-0000-0000-00005D170000}"/>
    <cellStyle name="m_04)냉각수계통_공용2차_공용1차도급내역(변경)_MC06집계표" xfId="5996" xr:uid="{00000000-0005-0000-0000-00005E170000}"/>
    <cellStyle name="m_04)냉각수계통_공용2차_공용1차도급내역(변경)_MC06집계표_공사설계서(MC-10)-소화설비(060623_kopec)" xfId="5997" xr:uid="{00000000-0005-0000-0000-00005F170000}"/>
    <cellStyle name="m_04)냉각수계통_공용2차_공용1차도급내역(변경)_MC06집계표_공용1차정산변경" xfId="5998" xr:uid="{00000000-0005-0000-0000-000060170000}"/>
    <cellStyle name="m_04)냉각수계통_공용2차_공용1차도급내역(변경)_MC06집계표_공용1차정산변경(ESC반영_사정)" xfId="5999" xr:uid="{00000000-0005-0000-0000-000061170000}"/>
    <cellStyle name="m_04)냉각수계통_공용2차_공용1차도급내역(변경)_MC06집계표_공용1차정산변경(ESC반영_사정)_1" xfId="6000" xr:uid="{00000000-0005-0000-0000-000062170000}"/>
    <cellStyle name="m_04)냉각수계통_공용2차_공용1차도급내역(변경)_MC06집계표_공용1차정산변경(ESC반영_사정)_1_공사설계서(MC-10)-소화설비(060623_kopec)" xfId="6001" xr:uid="{00000000-0005-0000-0000-000063170000}"/>
    <cellStyle name="m_04)냉각수계통_공용2차_공용1차도급내역(변경)_MC06집계표_공용1차정산변경(ESC반영_사정)_감사_사택_재산출-1" xfId="6002" xr:uid="{00000000-0005-0000-0000-000064170000}"/>
    <cellStyle name="m_04)냉각수계통_공용2차_공용1차도급내역(변경)_MC06집계표_공용1차정산변경(ESC반영_사정)_감사_사택_재산출-1_공사설계서(MC-10)-소화설비(060623_kopec)" xfId="6003" xr:uid="{00000000-0005-0000-0000-000065170000}"/>
    <cellStyle name="m_04)냉각수계통_공용2차_공용1차도급내역(변경)_MC06집계표_공용1차정산변경(ESC반영_사정)_공사설계서(MC-10)-소화설비(060623_kopec)" xfId="6004" xr:uid="{00000000-0005-0000-0000-000066170000}"/>
    <cellStyle name="m_04)냉각수계통_공용2차_공용1차도급내역(변경)_MC06집계표_공용1차정산변경(ESC반영_사정111)" xfId="6005" xr:uid="{00000000-0005-0000-0000-000067170000}"/>
    <cellStyle name="m_04)냉각수계통_공용2차_공용1차도급내역(변경)_MC06집계표_공용1차정산변경(ESC반영_사정111)_공사설계서(MC-10)-소화설비(060623_kopec)" xfId="6006" xr:uid="{00000000-0005-0000-0000-000068170000}"/>
    <cellStyle name="m_04)냉각수계통_공용2차_공용1차도급내역(변경)_MC06집계표_공용1차정산변경(최종서류_김근필)-1" xfId="6007" xr:uid="{00000000-0005-0000-0000-000069170000}"/>
    <cellStyle name="m_04)냉각수계통_공용2차_공용1차도급내역(변경)_MC06집계표_공용1차정산변경(최종서류_김근필)-1_공사설계서(MC-10)-소화설비(060623_kopec)" xfId="6008" xr:uid="{00000000-0005-0000-0000-00006A170000}"/>
    <cellStyle name="m_04)냉각수계통_공용2차_공용1차도급내역(변경)_MC06집계표_공용1차정산변경(최종서류_소송대비)" xfId="6009" xr:uid="{00000000-0005-0000-0000-00006B170000}"/>
    <cellStyle name="m_04)냉각수계통_공용2차_공용1차도급내역(변경)_MC06집계표_공용1차정산변경(최종서류_소송대비)_공사설계서(MC-10)-소화설비(060623_kopec)" xfId="6010" xr:uid="{00000000-0005-0000-0000-00006C170000}"/>
    <cellStyle name="m_04)냉각수계통_공용2차_공용1차도급내역(변경)_MC06집계표_공용1차정산변경_공사설계서(MC-10)-소화설비(060623_kopec)" xfId="6011" xr:uid="{00000000-0005-0000-0000-00006D170000}"/>
    <cellStyle name="m_04)냉각수계통_공용2차_공용1차도급내역(변경)_MC06집계표_공용1차정산변경-밸브수정" xfId="6012" xr:uid="{00000000-0005-0000-0000-00006E170000}"/>
    <cellStyle name="m_04)냉각수계통_공용2차_공용1차도급내역(변경)_MC06집계표_공용1차정산변경-밸브수정_공사설계서(MC-10)-소화설비(060623_kopec)" xfId="6013" xr:uid="{00000000-0005-0000-0000-00006F170000}"/>
    <cellStyle name="m_04)냉각수계통_공용2차_공용1차도급내역(변경)_MC06집계표_내역" xfId="6014" xr:uid="{00000000-0005-0000-0000-000070170000}"/>
    <cellStyle name="m_04)냉각수계통_공용2차_공용1차도급내역(변경)_MC06집계표_내역_공사설계서(MC-10)-소화설비(060623_kopec)" xfId="6015" xr:uid="{00000000-0005-0000-0000-000071170000}"/>
    <cellStyle name="m_04)냉각수계통_공용2차_공용1차도급내역(변경)_MC06집계표_내역~~" xfId="6016" xr:uid="{00000000-0005-0000-0000-000072170000}"/>
    <cellStyle name="m_04)냉각수계통_공용2차_공용1차도급내역(변경)_MC06집계표_내역~~_공사설계서(MC-10)-소화설비(060623_kopec)" xfId="6017" xr:uid="{00000000-0005-0000-0000-000073170000}"/>
    <cellStyle name="m_04)냉각수계통_공용2차_공용1차도급내역(변경)_공사설계서(MC-10)-소화설비(060623_kopec)" xfId="6018" xr:uid="{00000000-0005-0000-0000-000074170000}"/>
    <cellStyle name="m_04)냉각수계통_공용2차_공용1차도급내역(변경)_공용1차정산변경" xfId="6019" xr:uid="{00000000-0005-0000-0000-000075170000}"/>
    <cellStyle name="m_04)냉각수계통_공용2차_공용1차도급내역(변경)_공용1차정산변경(ESC반영_사정)" xfId="6020" xr:uid="{00000000-0005-0000-0000-000076170000}"/>
    <cellStyle name="m_04)냉각수계통_공용2차_공용1차도급내역(변경)_공용1차정산변경(ESC반영_사정)_1" xfId="6021" xr:uid="{00000000-0005-0000-0000-000077170000}"/>
    <cellStyle name="m_04)냉각수계통_공용2차_공용1차도급내역(변경)_공용1차정산변경(ESC반영_사정)_1_공사설계서(MC-10)-소화설비(060623_kopec)" xfId="6022" xr:uid="{00000000-0005-0000-0000-000078170000}"/>
    <cellStyle name="m_04)냉각수계통_공용2차_공용1차도급내역(변경)_공용1차정산변경(ESC반영_사정)_감사_사택_재산출-1" xfId="6023" xr:uid="{00000000-0005-0000-0000-000079170000}"/>
    <cellStyle name="m_04)냉각수계통_공용2차_공용1차도급내역(변경)_공용1차정산변경(ESC반영_사정)_감사_사택_재산출-1_공사설계서(MC-10)-소화설비(060623_kopec)" xfId="6024" xr:uid="{00000000-0005-0000-0000-00007A170000}"/>
    <cellStyle name="m_04)냉각수계통_공용2차_공용1차도급내역(변경)_공용1차정산변경(ESC반영_사정)_공사설계서(MC-10)-소화설비(060623_kopec)" xfId="6025" xr:uid="{00000000-0005-0000-0000-00007B170000}"/>
    <cellStyle name="m_04)냉각수계통_공용2차_공용1차도급내역(변경)_공용1차정산변경(ESC반영_사정111)" xfId="6026" xr:uid="{00000000-0005-0000-0000-00007C170000}"/>
    <cellStyle name="m_04)냉각수계통_공용2차_공용1차도급내역(변경)_공용1차정산변경(ESC반영_사정111)_공사설계서(MC-10)-소화설비(060623_kopec)" xfId="6027" xr:uid="{00000000-0005-0000-0000-00007D170000}"/>
    <cellStyle name="m_04)냉각수계통_공용2차_공용1차도급내역(변경)_공용1차정산변경(최종서류_김근필)-1" xfId="6028" xr:uid="{00000000-0005-0000-0000-00007E170000}"/>
    <cellStyle name="m_04)냉각수계통_공용2차_공용1차도급내역(변경)_공용1차정산변경(최종서류_김근필)-1_공사설계서(MC-10)-소화설비(060623_kopec)" xfId="6029" xr:uid="{00000000-0005-0000-0000-00007F170000}"/>
    <cellStyle name="m_04)냉각수계통_공용2차_공용1차도급내역(변경)_공용1차정산변경(최종서류_소송대비)" xfId="6030" xr:uid="{00000000-0005-0000-0000-000080170000}"/>
    <cellStyle name="m_04)냉각수계통_공용2차_공용1차도급내역(변경)_공용1차정산변경(최종서류_소송대비)_공사설계서(MC-10)-소화설비(060623_kopec)" xfId="6031" xr:uid="{00000000-0005-0000-0000-000081170000}"/>
    <cellStyle name="m_04)냉각수계통_공용2차_공용1차도급내역(변경)_공용1차정산변경_공사설계서(MC-10)-소화설비(060623_kopec)" xfId="6032" xr:uid="{00000000-0005-0000-0000-000082170000}"/>
    <cellStyle name="m_04)냉각수계통_공용2차_공용1차도급내역(변경)_공용1차정산변경-밸브수정" xfId="6033" xr:uid="{00000000-0005-0000-0000-000083170000}"/>
    <cellStyle name="m_04)냉각수계통_공용2차_공용1차도급내역(변경)_공용1차정산변경-밸브수정_공사설계서(MC-10)-소화설비(060623_kopec)" xfId="6034" xr:uid="{00000000-0005-0000-0000-000084170000}"/>
    <cellStyle name="m_04)냉각수계통_공용2차_공용1차도급내역(변경)_내역" xfId="6035" xr:uid="{00000000-0005-0000-0000-000085170000}"/>
    <cellStyle name="m_04)냉각수계통_공용2차_공용1차도급내역(변경)_내역_공사설계서(MC-10)-소화설비(060623_kopec)" xfId="6036" xr:uid="{00000000-0005-0000-0000-000086170000}"/>
    <cellStyle name="m_04)냉각수계통_공용2차_공용1차도급내역(변경)_내역~~" xfId="6037" xr:uid="{00000000-0005-0000-0000-000087170000}"/>
    <cellStyle name="m_04)냉각수계통_공용2차_공용1차도급내역(변경)_내역~~_공사설계서(MC-10)-소화설비(060623_kopec)" xfId="6038" xr:uid="{00000000-0005-0000-0000-000088170000}"/>
    <cellStyle name="m_04)냉각수계통_공용2차_공용1차정산변경" xfId="6039" xr:uid="{00000000-0005-0000-0000-000089170000}"/>
    <cellStyle name="m_04)냉각수계통_공용2차_공용1차정산변경(ESC반영_사정)" xfId="6040" xr:uid="{00000000-0005-0000-0000-00008A170000}"/>
    <cellStyle name="m_04)냉각수계통_공용2차_공용1차정산변경(ESC반영_사정)_1" xfId="6041" xr:uid="{00000000-0005-0000-0000-00008B170000}"/>
    <cellStyle name="m_04)냉각수계통_공용2차_공용1차정산변경(ESC반영_사정)_1_공사설계서(MC-10)-소화설비(060623_kopec)" xfId="6042" xr:uid="{00000000-0005-0000-0000-00008C170000}"/>
    <cellStyle name="m_04)냉각수계통_공용2차_공용1차정산변경(ESC반영_사정)_감사_사택_재산출-1" xfId="6043" xr:uid="{00000000-0005-0000-0000-00008D170000}"/>
    <cellStyle name="m_04)냉각수계통_공용2차_공용1차정산변경(ESC반영_사정)_감사_사택_재산출-1_공사설계서(MC-10)-소화설비(060623_kopec)" xfId="6044" xr:uid="{00000000-0005-0000-0000-00008E170000}"/>
    <cellStyle name="m_04)냉각수계통_공용2차_공용1차정산변경(ESC반영_사정)_공사설계서(MC-10)-소화설비(060623_kopec)" xfId="6045" xr:uid="{00000000-0005-0000-0000-00008F170000}"/>
    <cellStyle name="m_04)냉각수계통_공용2차_공용1차정산변경(ESC반영_사정111)" xfId="6046" xr:uid="{00000000-0005-0000-0000-000090170000}"/>
    <cellStyle name="m_04)냉각수계통_공용2차_공용1차정산변경(ESC반영_사정111)_공사설계서(MC-10)-소화설비(060623_kopec)" xfId="6047" xr:uid="{00000000-0005-0000-0000-000091170000}"/>
    <cellStyle name="m_04)냉각수계통_공용2차_공용1차정산변경(최종서류_김근필)-1" xfId="6048" xr:uid="{00000000-0005-0000-0000-000092170000}"/>
    <cellStyle name="m_04)냉각수계통_공용2차_공용1차정산변경(최종서류_김근필)-1_공사설계서(MC-10)-소화설비(060623_kopec)" xfId="6049" xr:uid="{00000000-0005-0000-0000-000093170000}"/>
    <cellStyle name="m_04)냉각수계통_공용2차_공용1차정산변경(최종서류_소송대비)" xfId="6050" xr:uid="{00000000-0005-0000-0000-000094170000}"/>
    <cellStyle name="m_04)냉각수계통_공용2차_공용1차정산변경(최종서류_소송대비)_공사설계서(MC-10)-소화설비(060623_kopec)" xfId="6051" xr:uid="{00000000-0005-0000-0000-000095170000}"/>
    <cellStyle name="m_04)냉각수계통_공용2차_공용1차정산변경_공사설계서(MC-10)-소화설비(060623_kopec)" xfId="6052" xr:uid="{00000000-0005-0000-0000-000096170000}"/>
    <cellStyle name="m_04)냉각수계통_공용2차_공용1차정산변경-밸브수정" xfId="6053" xr:uid="{00000000-0005-0000-0000-000097170000}"/>
    <cellStyle name="m_04)냉각수계통_공용2차_공용1차정산변경-밸브수정_공사설계서(MC-10)-소화설비(060623_kopec)" xfId="6054" xr:uid="{00000000-0005-0000-0000-000098170000}"/>
    <cellStyle name="m_04)냉각수계통_공용2차_내역" xfId="6055" xr:uid="{00000000-0005-0000-0000-000099170000}"/>
    <cellStyle name="m_04)냉각수계통_공용2차_내역_공사설계서(MC-10)-소화설비(060623_kopec)" xfId="6056" xr:uid="{00000000-0005-0000-0000-00009A170000}"/>
    <cellStyle name="m_04)냉각수계통_공용2차_내역~~" xfId="6057" xr:uid="{00000000-0005-0000-0000-00009B170000}"/>
    <cellStyle name="m_04)냉각수계통_공용2차_내역~~_공사설계서(MC-10)-소화설비(060623_kopec)" xfId="6058" xr:uid="{00000000-0005-0000-0000-00009C170000}"/>
    <cellStyle name="m_04)냉각수계통_공용2차_도장 설계변경(20031007)_tank" xfId="6059" xr:uid="{00000000-0005-0000-0000-00009D170000}"/>
    <cellStyle name="m_04)냉각수계통_공용2차_도장 설계변경(20031007)_tank_공사설계서(MC-10)-소화설비(060623_kopec)" xfId="6060" xr:uid="{00000000-0005-0000-0000-00009E170000}"/>
    <cellStyle name="m_04)냉각수계통_공용2차_도장 설계변경(20031007)_tank_공용1차정산변경" xfId="6061" xr:uid="{00000000-0005-0000-0000-00009F170000}"/>
    <cellStyle name="m_04)냉각수계통_공용2차_도장 설계변경(20031007)_tank_공용1차정산변경(ESC반영_사정)" xfId="6062" xr:uid="{00000000-0005-0000-0000-0000A0170000}"/>
    <cellStyle name="m_04)냉각수계통_공용2차_도장 설계변경(20031007)_tank_공용1차정산변경(ESC반영_사정)_1" xfId="6063" xr:uid="{00000000-0005-0000-0000-0000A1170000}"/>
    <cellStyle name="m_04)냉각수계통_공용2차_도장 설계변경(20031007)_tank_공용1차정산변경(ESC반영_사정)_1_공사설계서(MC-10)-소화설비(060623_kopec)" xfId="6064" xr:uid="{00000000-0005-0000-0000-0000A2170000}"/>
    <cellStyle name="m_04)냉각수계통_공용2차_도장 설계변경(20031007)_tank_공용1차정산변경(ESC반영_사정)_감사_사택_재산출-1" xfId="6065" xr:uid="{00000000-0005-0000-0000-0000A3170000}"/>
    <cellStyle name="m_04)냉각수계통_공용2차_도장 설계변경(20031007)_tank_공용1차정산변경(ESC반영_사정)_감사_사택_재산출-1_공사설계서(MC-10)-소화설비(060623_kopec)" xfId="6066" xr:uid="{00000000-0005-0000-0000-0000A4170000}"/>
    <cellStyle name="m_04)냉각수계통_공용2차_도장 설계변경(20031007)_tank_공용1차정산변경(ESC반영_사정)_공사설계서(MC-10)-소화설비(060623_kopec)" xfId="6067" xr:uid="{00000000-0005-0000-0000-0000A5170000}"/>
    <cellStyle name="m_04)냉각수계통_공용2차_도장 설계변경(20031007)_tank_공용1차정산변경(ESC반영_사정111)" xfId="6068" xr:uid="{00000000-0005-0000-0000-0000A6170000}"/>
    <cellStyle name="m_04)냉각수계통_공용2차_도장 설계변경(20031007)_tank_공용1차정산변경(ESC반영_사정111)_공사설계서(MC-10)-소화설비(060623_kopec)" xfId="6069" xr:uid="{00000000-0005-0000-0000-0000A7170000}"/>
    <cellStyle name="m_04)냉각수계통_공용2차_도장 설계변경(20031007)_tank_공용1차정산변경(최종서류_김근필)-1" xfId="6070" xr:uid="{00000000-0005-0000-0000-0000A8170000}"/>
    <cellStyle name="m_04)냉각수계통_공용2차_도장 설계변경(20031007)_tank_공용1차정산변경(최종서류_김근필)-1_공사설계서(MC-10)-소화설비(060623_kopec)" xfId="6071" xr:uid="{00000000-0005-0000-0000-0000A9170000}"/>
    <cellStyle name="m_04)냉각수계통_공용2차_도장 설계변경(20031007)_tank_공용1차정산변경(최종서류_소송대비)" xfId="6072" xr:uid="{00000000-0005-0000-0000-0000AA170000}"/>
    <cellStyle name="m_04)냉각수계통_공용2차_도장 설계변경(20031007)_tank_공용1차정산변경(최종서류_소송대비)_공사설계서(MC-10)-소화설비(060623_kopec)" xfId="6073" xr:uid="{00000000-0005-0000-0000-0000AB170000}"/>
    <cellStyle name="m_04)냉각수계통_공용2차_도장 설계변경(20031007)_tank_공용1차정산변경_공사설계서(MC-10)-소화설비(060623_kopec)" xfId="6074" xr:uid="{00000000-0005-0000-0000-0000AC170000}"/>
    <cellStyle name="m_04)냉각수계통_공용2차_도장 설계변경(20031007)_tank_공용1차정산변경-밸브수정" xfId="6075" xr:uid="{00000000-0005-0000-0000-0000AD170000}"/>
    <cellStyle name="m_04)냉각수계통_공용2차_도장 설계변경(20031007)_tank_공용1차정산변경-밸브수정_공사설계서(MC-10)-소화설비(060623_kopec)" xfId="6076" xr:uid="{00000000-0005-0000-0000-0000AE170000}"/>
    <cellStyle name="m_04)냉각수계통_공용2차_도장 설계변경(20031007)_tank_내역" xfId="6077" xr:uid="{00000000-0005-0000-0000-0000AF170000}"/>
    <cellStyle name="m_04)냉각수계통_공용2차_도장 설계변경(20031007)_tank_내역_공사설계서(MC-10)-소화설비(060623_kopec)" xfId="6078" xr:uid="{00000000-0005-0000-0000-0000B0170000}"/>
    <cellStyle name="m_04)냉각수계통_공용2차_도장 설계변경(20031007)_tank_내역~~" xfId="6079" xr:uid="{00000000-0005-0000-0000-0000B1170000}"/>
    <cellStyle name="m_04)냉각수계통_공용2차_도장 설계변경(20031007)_tank_내역~~_공사설계서(MC-10)-소화설비(060623_kopec)" xfId="6080" xr:uid="{00000000-0005-0000-0000-0000B2170000}"/>
    <cellStyle name="m_04)냉각수계통_내역" xfId="6081" xr:uid="{00000000-0005-0000-0000-0000B3170000}"/>
    <cellStyle name="m_04)냉각수계통_내역_공사설계서(MC-10)-소화설비(060623_kopec)" xfId="6082" xr:uid="{00000000-0005-0000-0000-0000B4170000}"/>
    <cellStyle name="m_04)냉각수계통_내역~~" xfId="6083" xr:uid="{00000000-0005-0000-0000-0000B5170000}"/>
    <cellStyle name="m_04)냉각수계통_내역~~_공사설계서(MC-10)-소화설비(060623_kopec)" xfId="6084" xr:uid="{00000000-0005-0000-0000-0000B6170000}"/>
    <cellStyle name="m_04)냉각수계통_도장 설계변경(20031007)_tank" xfId="6085" xr:uid="{00000000-0005-0000-0000-0000B7170000}"/>
    <cellStyle name="m_04)냉각수계통_도장 설계변경(20031007)_tank_공사설계서(MC-10)-소화설비(060623_kopec)" xfId="6086" xr:uid="{00000000-0005-0000-0000-0000B8170000}"/>
    <cellStyle name="m_04)냉각수계통_도장 설계변경(20031007)_tank_공용1차정산변경" xfId="6087" xr:uid="{00000000-0005-0000-0000-0000B9170000}"/>
    <cellStyle name="m_04)냉각수계통_도장 설계변경(20031007)_tank_공용1차정산변경(ESC반영_사정)" xfId="6088" xr:uid="{00000000-0005-0000-0000-0000BA170000}"/>
    <cellStyle name="m_04)냉각수계통_도장 설계변경(20031007)_tank_공용1차정산변경(ESC반영_사정)_1" xfId="6089" xr:uid="{00000000-0005-0000-0000-0000BB170000}"/>
    <cellStyle name="m_04)냉각수계통_도장 설계변경(20031007)_tank_공용1차정산변경(ESC반영_사정)_1_공사설계서(MC-10)-소화설비(060623_kopec)" xfId="6090" xr:uid="{00000000-0005-0000-0000-0000BC170000}"/>
    <cellStyle name="m_04)냉각수계통_도장 설계변경(20031007)_tank_공용1차정산변경(ESC반영_사정)_감사_사택_재산출-1" xfId="6091" xr:uid="{00000000-0005-0000-0000-0000BD170000}"/>
    <cellStyle name="m_04)냉각수계통_도장 설계변경(20031007)_tank_공용1차정산변경(ESC반영_사정)_감사_사택_재산출-1_공사설계서(MC-10)-소화설비(060623_kopec)" xfId="6092" xr:uid="{00000000-0005-0000-0000-0000BE170000}"/>
    <cellStyle name="m_04)냉각수계통_도장 설계변경(20031007)_tank_공용1차정산변경(ESC반영_사정)_공사설계서(MC-10)-소화설비(060623_kopec)" xfId="6093" xr:uid="{00000000-0005-0000-0000-0000BF170000}"/>
    <cellStyle name="m_04)냉각수계통_도장 설계변경(20031007)_tank_공용1차정산변경(ESC반영_사정111)" xfId="6094" xr:uid="{00000000-0005-0000-0000-0000C0170000}"/>
    <cellStyle name="m_04)냉각수계통_도장 설계변경(20031007)_tank_공용1차정산변경(ESC반영_사정111)_공사설계서(MC-10)-소화설비(060623_kopec)" xfId="6095" xr:uid="{00000000-0005-0000-0000-0000C1170000}"/>
    <cellStyle name="m_04)냉각수계통_도장 설계변경(20031007)_tank_공용1차정산변경(최종서류_김근필)-1" xfId="6096" xr:uid="{00000000-0005-0000-0000-0000C2170000}"/>
    <cellStyle name="m_04)냉각수계통_도장 설계변경(20031007)_tank_공용1차정산변경(최종서류_김근필)-1_공사설계서(MC-10)-소화설비(060623_kopec)" xfId="6097" xr:uid="{00000000-0005-0000-0000-0000C3170000}"/>
    <cellStyle name="m_04)냉각수계통_도장 설계변경(20031007)_tank_공용1차정산변경(최종서류_소송대비)" xfId="6098" xr:uid="{00000000-0005-0000-0000-0000C4170000}"/>
    <cellStyle name="m_04)냉각수계통_도장 설계변경(20031007)_tank_공용1차정산변경(최종서류_소송대비)_공사설계서(MC-10)-소화설비(060623_kopec)" xfId="6099" xr:uid="{00000000-0005-0000-0000-0000C5170000}"/>
    <cellStyle name="m_04)냉각수계통_도장 설계변경(20031007)_tank_공용1차정산변경_공사설계서(MC-10)-소화설비(060623_kopec)" xfId="6100" xr:uid="{00000000-0005-0000-0000-0000C6170000}"/>
    <cellStyle name="m_04)냉각수계통_도장 설계변경(20031007)_tank_공용1차정산변경-밸브수정" xfId="6101" xr:uid="{00000000-0005-0000-0000-0000C7170000}"/>
    <cellStyle name="m_04)냉각수계통_도장 설계변경(20031007)_tank_공용1차정산변경-밸브수정_공사설계서(MC-10)-소화설비(060623_kopec)" xfId="6102" xr:uid="{00000000-0005-0000-0000-0000C8170000}"/>
    <cellStyle name="m_04)냉각수계통_도장 설계변경(20031007)_tank_내역" xfId="6103" xr:uid="{00000000-0005-0000-0000-0000C9170000}"/>
    <cellStyle name="m_04)냉각수계통_도장 설계변경(20031007)_tank_내역_공사설계서(MC-10)-소화설비(060623_kopec)" xfId="6104" xr:uid="{00000000-0005-0000-0000-0000CA170000}"/>
    <cellStyle name="m_04)냉각수계통_도장 설계변경(20031007)_tank_내역~~" xfId="6105" xr:uid="{00000000-0005-0000-0000-0000CB170000}"/>
    <cellStyle name="m_04)냉각수계통_도장 설계변경(20031007)_tank_내역~~_공사설계서(MC-10)-소화설비(060623_kopec)" xfId="6106" xr:uid="{00000000-0005-0000-0000-0000CC170000}"/>
    <cellStyle name="m_04)냉각수계통_전기실행" xfId="6107" xr:uid="{00000000-0005-0000-0000-0000CD170000}"/>
    <cellStyle name="m_04)냉각수계통_전기실행_MC06집계표" xfId="6108" xr:uid="{00000000-0005-0000-0000-0000CE170000}"/>
    <cellStyle name="m_04)냉각수계통_전기실행_MC06집계표_공사설계서(MC-10)-소화설비(060623_kopec)" xfId="6109" xr:uid="{00000000-0005-0000-0000-0000CF170000}"/>
    <cellStyle name="m_04)냉각수계통_전기실행_MC06집계표_공용1차정산변경" xfId="6110" xr:uid="{00000000-0005-0000-0000-0000D0170000}"/>
    <cellStyle name="m_04)냉각수계통_전기실행_MC06집계표_공용1차정산변경(ESC반영_사정)" xfId="6111" xr:uid="{00000000-0005-0000-0000-0000D1170000}"/>
    <cellStyle name="m_04)냉각수계통_전기실행_MC06집계표_공용1차정산변경(ESC반영_사정)_1" xfId="6112" xr:uid="{00000000-0005-0000-0000-0000D2170000}"/>
    <cellStyle name="m_04)냉각수계통_전기실행_MC06집계표_공용1차정산변경(ESC반영_사정)_1_공사설계서(MC-10)-소화설비(060623_kopec)" xfId="6113" xr:uid="{00000000-0005-0000-0000-0000D3170000}"/>
    <cellStyle name="m_04)냉각수계통_전기실행_MC06집계표_공용1차정산변경(ESC반영_사정)_감사_사택_재산출-1" xfId="6114" xr:uid="{00000000-0005-0000-0000-0000D4170000}"/>
    <cellStyle name="m_04)냉각수계통_전기실행_MC06집계표_공용1차정산변경(ESC반영_사정)_감사_사택_재산출-1_공사설계서(MC-10)-소화설비(060623_kopec)" xfId="6115" xr:uid="{00000000-0005-0000-0000-0000D5170000}"/>
    <cellStyle name="m_04)냉각수계통_전기실행_MC06집계표_공용1차정산변경(ESC반영_사정)_공사설계서(MC-10)-소화설비(060623_kopec)" xfId="6116" xr:uid="{00000000-0005-0000-0000-0000D6170000}"/>
    <cellStyle name="m_04)냉각수계통_전기실행_MC06집계표_공용1차정산변경(ESC반영_사정111)" xfId="6117" xr:uid="{00000000-0005-0000-0000-0000D7170000}"/>
    <cellStyle name="m_04)냉각수계통_전기실행_MC06집계표_공용1차정산변경(ESC반영_사정111)_공사설계서(MC-10)-소화설비(060623_kopec)" xfId="6118" xr:uid="{00000000-0005-0000-0000-0000D8170000}"/>
    <cellStyle name="m_04)냉각수계통_전기실행_MC06집계표_공용1차정산변경(최종서류_김근필)-1" xfId="6119" xr:uid="{00000000-0005-0000-0000-0000D9170000}"/>
    <cellStyle name="m_04)냉각수계통_전기실행_MC06집계표_공용1차정산변경(최종서류_김근필)-1_공사설계서(MC-10)-소화설비(060623_kopec)" xfId="6120" xr:uid="{00000000-0005-0000-0000-0000DA170000}"/>
    <cellStyle name="m_04)냉각수계통_전기실행_MC06집계표_공용1차정산변경(최종서류_소송대비)" xfId="6121" xr:uid="{00000000-0005-0000-0000-0000DB170000}"/>
    <cellStyle name="m_04)냉각수계통_전기실행_MC06집계표_공용1차정산변경(최종서류_소송대비)_공사설계서(MC-10)-소화설비(060623_kopec)" xfId="6122" xr:uid="{00000000-0005-0000-0000-0000DC170000}"/>
    <cellStyle name="m_04)냉각수계통_전기실행_MC06집계표_공용1차정산변경_공사설계서(MC-10)-소화설비(060623_kopec)" xfId="6123" xr:uid="{00000000-0005-0000-0000-0000DD170000}"/>
    <cellStyle name="m_04)냉각수계통_전기실행_MC06집계표_공용1차정산변경-밸브수정" xfId="6124" xr:uid="{00000000-0005-0000-0000-0000DE170000}"/>
    <cellStyle name="m_04)냉각수계통_전기실행_MC06집계표_공용1차정산변경-밸브수정_공사설계서(MC-10)-소화설비(060623_kopec)" xfId="6125" xr:uid="{00000000-0005-0000-0000-0000DF170000}"/>
    <cellStyle name="m_04)냉각수계통_전기실행_MC06집계표_내역" xfId="6126" xr:uid="{00000000-0005-0000-0000-0000E0170000}"/>
    <cellStyle name="m_04)냉각수계통_전기실행_MC06집계표_내역_공사설계서(MC-10)-소화설비(060623_kopec)" xfId="6127" xr:uid="{00000000-0005-0000-0000-0000E1170000}"/>
    <cellStyle name="m_04)냉각수계통_전기실행_MC06집계표_내역~~" xfId="6128" xr:uid="{00000000-0005-0000-0000-0000E2170000}"/>
    <cellStyle name="m_04)냉각수계통_전기실행_MC06집계표_내역~~_공사설계서(MC-10)-소화설비(060623_kopec)" xfId="6129" xr:uid="{00000000-0005-0000-0000-0000E3170000}"/>
    <cellStyle name="m_04)냉각수계통_전기실행_Tank 도장설계변경면적(031127)" xfId="6130" xr:uid="{00000000-0005-0000-0000-0000E4170000}"/>
    <cellStyle name="m_04)냉각수계통_전기실행_Tank 도장설계변경면적(031127)_공사설계서(MC-10)-소화설비(060623_kopec)" xfId="6131" xr:uid="{00000000-0005-0000-0000-0000E5170000}"/>
    <cellStyle name="m_04)냉각수계통_전기실행_Tank 도장설계변경면적(031127)_공용1차정산변경" xfId="6132" xr:uid="{00000000-0005-0000-0000-0000E6170000}"/>
    <cellStyle name="m_04)냉각수계통_전기실행_Tank 도장설계변경면적(031127)_공용1차정산변경(ESC반영_사정)" xfId="6133" xr:uid="{00000000-0005-0000-0000-0000E7170000}"/>
    <cellStyle name="m_04)냉각수계통_전기실행_Tank 도장설계변경면적(031127)_공용1차정산변경(ESC반영_사정)_1" xfId="6134" xr:uid="{00000000-0005-0000-0000-0000E8170000}"/>
    <cellStyle name="m_04)냉각수계통_전기실행_Tank 도장설계변경면적(031127)_공용1차정산변경(ESC반영_사정)_1_공사설계서(MC-10)-소화설비(060623_kopec)" xfId="6135" xr:uid="{00000000-0005-0000-0000-0000E9170000}"/>
    <cellStyle name="m_04)냉각수계통_전기실행_Tank 도장설계변경면적(031127)_공용1차정산변경(ESC반영_사정)_감사_사택_재산출-1" xfId="6136" xr:uid="{00000000-0005-0000-0000-0000EA170000}"/>
    <cellStyle name="m_04)냉각수계통_전기실행_Tank 도장설계변경면적(031127)_공용1차정산변경(ESC반영_사정)_감사_사택_재산출-1_공사설계서(MC-10)-소화설비(060623_kopec)" xfId="6137" xr:uid="{00000000-0005-0000-0000-0000EB170000}"/>
    <cellStyle name="m_04)냉각수계통_전기실행_Tank 도장설계변경면적(031127)_공용1차정산변경(ESC반영_사정)_공사설계서(MC-10)-소화설비(060623_kopec)" xfId="6138" xr:uid="{00000000-0005-0000-0000-0000EC170000}"/>
    <cellStyle name="m_04)냉각수계통_전기실행_Tank 도장설계변경면적(031127)_공용1차정산변경(ESC반영_사정111)" xfId="6139" xr:uid="{00000000-0005-0000-0000-0000ED170000}"/>
    <cellStyle name="m_04)냉각수계통_전기실행_Tank 도장설계변경면적(031127)_공용1차정산변경(ESC반영_사정111)_공사설계서(MC-10)-소화설비(060623_kopec)" xfId="6140" xr:uid="{00000000-0005-0000-0000-0000EE170000}"/>
    <cellStyle name="m_04)냉각수계통_전기실행_Tank 도장설계변경면적(031127)_공용1차정산변경(최종서류_김근필)-1" xfId="6141" xr:uid="{00000000-0005-0000-0000-0000EF170000}"/>
    <cellStyle name="m_04)냉각수계통_전기실행_Tank 도장설계변경면적(031127)_공용1차정산변경(최종서류_김근필)-1_공사설계서(MC-10)-소화설비(060623_kopec)" xfId="6142" xr:uid="{00000000-0005-0000-0000-0000F0170000}"/>
    <cellStyle name="m_04)냉각수계통_전기실행_Tank 도장설계변경면적(031127)_공용1차정산변경(최종서류_소송대비)" xfId="6143" xr:uid="{00000000-0005-0000-0000-0000F1170000}"/>
    <cellStyle name="m_04)냉각수계통_전기실행_Tank 도장설계변경면적(031127)_공용1차정산변경(최종서류_소송대비)_공사설계서(MC-10)-소화설비(060623_kopec)" xfId="6144" xr:uid="{00000000-0005-0000-0000-0000F2170000}"/>
    <cellStyle name="m_04)냉각수계통_전기실행_Tank 도장설계변경면적(031127)_공용1차정산변경_공사설계서(MC-10)-소화설비(060623_kopec)" xfId="6145" xr:uid="{00000000-0005-0000-0000-0000F3170000}"/>
    <cellStyle name="m_04)냉각수계통_전기실행_Tank 도장설계변경면적(031127)_공용1차정산변경-밸브수정" xfId="6146" xr:uid="{00000000-0005-0000-0000-0000F4170000}"/>
    <cellStyle name="m_04)냉각수계통_전기실행_Tank 도장설계변경면적(031127)_공용1차정산변경-밸브수정_공사설계서(MC-10)-소화설비(060623_kopec)" xfId="6147" xr:uid="{00000000-0005-0000-0000-0000F5170000}"/>
    <cellStyle name="m_04)냉각수계통_전기실행_Tank 도장설계변경면적(031127)_내역" xfId="6148" xr:uid="{00000000-0005-0000-0000-0000F6170000}"/>
    <cellStyle name="m_04)냉각수계통_전기실행_Tank 도장설계변경면적(031127)_내역_공사설계서(MC-10)-소화설비(060623_kopec)" xfId="6149" xr:uid="{00000000-0005-0000-0000-0000F7170000}"/>
    <cellStyle name="m_04)냉각수계통_전기실행_Tank 도장설계변경면적(031127)_내역~~" xfId="6150" xr:uid="{00000000-0005-0000-0000-0000F8170000}"/>
    <cellStyle name="m_04)냉각수계통_전기실행_Tank 도장설계변경면적(031127)_내역~~_공사설계서(MC-10)-소화설비(060623_kopec)" xfId="6151" xr:uid="{00000000-0005-0000-0000-0000F9170000}"/>
    <cellStyle name="m_04)냉각수계통_전기실행_공사설계서(MC-10)-소화설비(060623_kopec)" xfId="6152" xr:uid="{00000000-0005-0000-0000-0000FA170000}"/>
    <cellStyle name="m_04)냉각수계통_전기실행_공용1차도급내역(변경)" xfId="6153" xr:uid="{00000000-0005-0000-0000-0000FB170000}"/>
    <cellStyle name="m_04)냉각수계통_전기실행_공용1차도급내역(변경)_020910" xfId="6154" xr:uid="{00000000-0005-0000-0000-0000FC170000}"/>
    <cellStyle name="m_04)냉각수계통_전기실행_공용1차도급내역(변경)_020910_MC06집계표" xfId="6155" xr:uid="{00000000-0005-0000-0000-0000FD170000}"/>
    <cellStyle name="m_04)냉각수계통_전기실행_공용1차도급내역(변경)_020910_MC06집계표_공사설계서(MC-10)-소화설비(060623_kopec)" xfId="6156" xr:uid="{00000000-0005-0000-0000-0000FE170000}"/>
    <cellStyle name="m_04)냉각수계통_전기실행_공용1차도급내역(변경)_020910_MC06집계표_공용1차정산변경" xfId="6157" xr:uid="{00000000-0005-0000-0000-0000FF170000}"/>
    <cellStyle name="m_04)냉각수계통_전기실행_공용1차도급내역(변경)_020910_MC06집계표_공용1차정산변경(ESC반영_사정)" xfId="6158" xr:uid="{00000000-0005-0000-0000-000000180000}"/>
    <cellStyle name="m_04)냉각수계통_전기실행_공용1차도급내역(변경)_020910_MC06집계표_공용1차정산변경(ESC반영_사정)_1" xfId="6159" xr:uid="{00000000-0005-0000-0000-000001180000}"/>
    <cellStyle name="m_04)냉각수계통_전기실행_공용1차도급내역(변경)_020910_MC06집계표_공용1차정산변경(ESC반영_사정)_1_공사설계서(MC-10)-소화설비(060623_kopec)" xfId="6160" xr:uid="{00000000-0005-0000-0000-000002180000}"/>
    <cellStyle name="m_04)냉각수계통_전기실행_공용1차도급내역(변경)_020910_MC06집계표_공용1차정산변경(ESC반영_사정)_감사_사택_재산출-1" xfId="6161" xr:uid="{00000000-0005-0000-0000-000003180000}"/>
    <cellStyle name="m_04)냉각수계통_전기실행_공용1차도급내역(변경)_020910_MC06집계표_공용1차정산변경(ESC반영_사정)_감사_사택_재산출-1_공사설계서(MC-10)-소화설비(060623_kopec)" xfId="6162" xr:uid="{00000000-0005-0000-0000-000004180000}"/>
    <cellStyle name="m_04)냉각수계통_전기실행_공용1차도급내역(변경)_020910_MC06집계표_공용1차정산변경(ESC반영_사정)_공사설계서(MC-10)-소화설비(060623_kopec)" xfId="6163" xr:uid="{00000000-0005-0000-0000-000005180000}"/>
    <cellStyle name="m_04)냉각수계통_전기실행_공용1차도급내역(변경)_020910_MC06집계표_공용1차정산변경(ESC반영_사정111)" xfId="6164" xr:uid="{00000000-0005-0000-0000-000006180000}"/>
    <cellStyle name="m_04)냉각수계통_전기실행_공용1차도급내역(변경)_020910_MC06집계표_공용1차정산변경(ESC반영_사정111)_공사설계서(MC-10)-소화설비(060623_kopec)" xfId="6165" xr:uid="{00000000-0005-0000-0000-000007180000}"/>
    <cellStyle name="m_04)냉각수계통_전기실행_공용1차도급내역(변경)_020910_MC06집계표_공용1차정산변경(최종서류_김근필)-1" xfId="6166" xr:uid="{00000000-0005-0000-0000-000008180000}"/>
    <cellStyle name="m_04)냉각수계통_전기실행_공용1차도급내역(변경)_020910_MC06집계표_공용1차정산변경(최종서류_김근필)-1_공사설계서(MC-10)-소화설비(060623_kopec)" xfId="6167" xr:uid="{00000000-0005-0000-0000-000009180000}"/>
    <cellStyle name="m_04)냉각수계통_전기실행_공용1차도급내역(변경)_020910_MC06집계표_공용1차정산변경(최종서류_소송대비)" xfId="6168" xr:uid="{00000000-0005-0000-0000-00000A180000}"/>
    <cellStyle name="m_04)냉각수계통_전기실행_공용1차도급내역(변경)_020910_MC06집계표_공용1차정산변경(최종서류_소송대비)_공사설계서(MC-10)-소화설비(060623_kopec)" xfId="6169" xr:uid="{00000000-0005-0000-0000-00000B180000}"/>
    <cellStyle name="m_04)냉각수계통_전기실행_공용1차도급내역(변경)_020910_MC06집계표_공용1차정산변경_공사설계서(MC-10)-소화설비(060623_kopec)" xfId="6170" xr:uid="{00000000-0005-0000-0000-00000C180000}"/>
    <cellStyle name="m_04)냉각수계통_전기실행_공용1차도급내역(변경)_020910_MC06집계표_공용1차정산변경-밸브수정" xfId="6171" xr:uid="{00000000-0005-0000-0000-00000D180000}"/>
    <cellStyle name="m_04)냉각수계통_전기실행_공용1차도급내역(변경)_020910_MC06집계표_공용1차정산변경-밸브수정_공사설계서(MC-10)-소화설비(060623_kopec)" xfId="6172" xr:uid="{00000000-0005-0000-0000-00000E180000}"/>
    <cellStyle name="m_04)냉각수계통_전기실행_공용1차도급내역(변경)_020910_MC06집계표_내역" xfId="6173" xr:uid="{00000000-0005-0000-0000-00000F180000}"/>
    <cellStyle name="m_04)냉각수계통_전기실행_공용1차도급내역(변경)_020910_MC06집계표_내역_공사설계서(MC-10)-소화설비(060623_kopec)" xfId="6174" xr:uid="{00000000-0005-0000-0000-000010180000}"/>
    <cellStyle name="m_04)냉각수계통_전기실행_공용1차도급내역(변경)_020910_MC06집계표_내역~~" xfId="6175" xr:uid="{00000000-0005-0000-0000-000011180000}"/>
    <cellStyle name="m_04)냉각수계통_전기실행_공용1차도급내역(변경)_020910_MC06집계표_내역~~_공사설계서(MC-10)-소화설비(060623_kopec)" xfId="6176" xr:uid="{00000000-0005-0000-0000-000012180000}"/>
    <cellStyle name="m_04)냉각수계통_전기실행_공용1차도급내역(변경)_020910_공사설계서(MC-10)-소화설비(060623_kopec)" xfId="6177" xr:uid="{00000000-0005-0000-0000-000013180000}"/>
    <cellStyle name="m_04)냉각수계통_전기실행_공용1차도급내역(변경)_020910_공용1차정산변경" xfId="6178" xr:uid="{00000000-0005-0000-0000-000014180000}"/>
    <cellStyle name="m_04)냉각수계통_전기실행_공용1차도급내역(변경)_020910_공용1차정산변경(ESC반영_사정)" xfId="6179" xr:uid="{00000000-0005-0000-0000-000015180000}"/>
    <cellStyle name="m_04)냉각수계통_전기실행_공용1차도급내역(변경)_020910_공용1차정산변경(ESC반영_사정)_1" xfId="6180" xr:uid="{00000000-0005-0000-0000-000016180000}"/>
    <cellStyle name="m_04)냉각수계통_전기실행_공용1차도급내역(변경)_020910_공용1차정산변경(ESC반영_사정)_1_공사설계서(MC-10)-소화설비(060623_kopec)" xfId="6181" xr:uid="{00000000-0005-0000-0000-000017180000}"/>
    <cellStyle name="m_04)냉각수계통_전기실행_공용1차도급내역(변경)_020910_공용1차정산변경(ESC반영_사정)_감사_사택_재산출-1" xfId="6182" xr:uid="{00000000-0005-0000-0000-000018180000}"/>
    <cellStyle name="m_04)냉각수계통_전기실행_공용1차도급내역(변경)_020910_공용1차정산변경(ESC반영_사정)_감사_사택_재산출-1_공사설계서(MC-10)-소화설비(060623_kopec)" xfId="6183" xr:uid="{00000000-0005-0000-0000-000019180000}"/>
    <cellStyle name="m_04)냉각수계통_전기실행_공용1차도급내역(변경)_020910_공용1차정산변경(ESC반영_사정)_공사설계서(MC-10)-소화설비(060623_kopec)" xfId="6184" xr:uid="{00000000-0005-0000-0000-00001A180000}"/>
    <cellStyle name="m_04)냉각수계통_전기실행_공용1차도급내역(변경)_020910_공용1차정산변경(ESC반영_사정111)" xfId="6185" xr:uid="{00000000-0005-0000-0000-00001B180000}"/>
    <cellStyle name="m_04)냉각수계통_전기실행_공용1차도급내역(변경)_020910_공용1차정산변경(ESC반영_사정111)_공사설계서(MC-10)-소화설비(060623_kopec)" xfId="6186" xr:uid="{00000000-0005-0000-0000-00001C180000}"/>
    <cellStyle name="m_04)냉각수계통_전기실행_공용1차도급내역(변경)_020910_공용1차정산변경(최종서류_김근필)-1" xfId="6187" xr:uid="{00000000-0005-0000-0000-00001D180000}"/>
    <cellStyle name="m_04)냉각수계통_전기실행_공용1차도급내역(변경)_020910_공용1차정산변경(최종서류_김근필)-1_공사설계서(MC-10)-소화설비(060623_kopec)" xfId="6188" xr:uid="{00000000-0005-0000-0000-00001E180000}"/>
    <cellStyle name="m_04)냉각수계통_전기실행_공용1차도급내역(변경)_020910_공용1차정산변경(최종서류_소송대비)" xfId="6189" xr:uid="{00000000-0005-0000-0000-00001F180000}"/>
    <cellStyle name="m_04)냉각수계통_전기실행_공용1차도급내역(변경)_020910_공용1차정산변경(최종서류_소송대비)_공사설계서(MC-10)-소화설비(060623_kopec)" xfId="6190" xr:uid="{00000000-0005-0000-0000-000020180000}"/>
    <cellStyle name="m_04)냉각수계통_전기실행_공용1차도급내역(변경)_020910_공용1차정산변경_공사설계서(MC-10)-소화설비(060623_kopec)" xfId="6191" xr:uid="{00000000-0005-0000-0000-000021180000}"/>
    <cellStyle name="m_04)냉각수계통_전기실행_공용1차도급내역(변경)_020910_공용1차정산변경-밸브수정" xfId="6192" xr:uid="{00000000-0005-0000-0000-000022180000}"/>
    <cellStyle name="m_04)냉각수계통_전기실행_공용1차도급내역(변경)_020910_공용1차정산변경-밸브수정_공사설계서(MC-10)-소화설비(060623_kopec)" xfId="6193" xr:uid="{00000000-0005-0000-0000-000023180000}"/>
    <cellStyle name="m_04)냉각수계통_전기실행_공용1차도급내역(변경)_020910_내역" xfId="6194" xr:uid="{00000000-0005-0000-0000-000024180000}"/>
    <cellStyle name="m_04)냉각수계통_전기실행_공용1차도급내역(변경)_020910_내역_공사설계서(MC-10)-소화설비(060623_kopec)" xfId="6195" xr:uid="{00000000-0005-0000-0000-000025180000}"/>
    <cellStyle name="m_04)냉각수계통_전기실행_공용1차도급내역(변경)_020910_내역~~" xfId="6196" xr:uid="{00000000-0005-0000-0000-000026180000}"/>
    <cellStyle name="m_04)냉각수계통_전기실행_공용1차도급내역(변경)_020910_내역~~_공사설계서(MC-10)-소화설비(060623_kopec)" xfId="6197" xr:uid="{00000000-0005-0000-0000-000027180000}"/>
    <cellStyle name="m_04)냉각수계통_전기실행_공용1차도급내역(변경)_MC06집계표" xfId="6198" xr:uid="{00000000-0005-0000-0000-000028180000}"/>
    <cellStyle name="m_04)냉각수계통_전기실행_공용1차도급내역(변경)_MC06집계표_공사설계서(MC-10)-소화설비(060623_kopec)" xfId="6199" xr:uid="{00000000-0005-0000-0000-000029180000}"/>
    <cellStyle name="m_04)냉각수계통_전기실행_공용1차도급내역(변경)_MC06집계표_공용1차정산변경" xfId="6200" xr:uid="{00000000-0005-0000-0000-00002A180000}"/>
    <cellStyle name="m_04)냉각수계통_전기실행_공용1차도급내역(변경)_MC06집계표_공용1차정산변경(ESC반영_사정)" xfId="6201" xr:uid="{00000000-0005-0000-0000-00002B180000}"/>
    <cellStyle name="m_04)냉각수계통_전기실행_공용1차도급내역(변경)_MC06집계표_공용1차정산변경(ESC반영_사정)_1" xfId="6202" xr:uid="{00000000-0005-0000-0000-00002C180000}"/>
    <cellStyle name="m_04)냉각수계통_전기실행_공용1차도급내역(변경)_MC06집계표_공용1차정산변경(ESC반영_사정)_1_공사설계서(MC-10)-소화설비(060623_kopec)" xfId="6203" xr:uid="{00000000-0005-0000-0000-00002D180000}"/>
    <cellStyle name="m_04)냉각수계통_전기실행_공용1차도급내역(변경)_MC06집계표_공용1차정산변경(ESC반영_사정)_감사_사택_재산출-1" xfId="6204" xr:uid="{00000000-0005-0000-0000-00002E180000}"/>
    <cellStyle name="m_04)냉각수계통_전기실행_공용1차도급내역(변경)_MC06집계표_공용1차정산변경(ESC반영_사정)_감사_사택_재산출-1_공사설계서(MC-10)-소화설비(060623_kopec)" xfId="6205" xr:uid="{00000000-0005-0000-0000-00002F180000}"/>
    <cellStyle name="m_04)냉각수계통_전기실행_공용1차도급내역(변경)_MC06집계표_공용1차정산변경(ESC반영_사정)_공사설계서(MC-10)-소화설비(060623_kopec)" xfId="6206" xr:uid="{00000000-0005-0000-0000-000030180000}"/>
    <cellStyle name="m_04)냉각수계통_전기실행_공용1차도급내역(변경)_MC06집계표_공용1차정산변경(ESC반영_사정111)" xfId="6207" xr:uid="{00000000-0005-0000-0000-000031180000}"/>
    <cellStyle name="m_04)냉각수계통_전기실행_공용1차도급내역(변경)_MC06집계표_공용1차정산변경(ESC반영_사정111)_공사설계서(MC-10)-소화설비(060623_kopec)" xfId="6208" xr:uid="{00000000-0005-0000-0000-000032180000}"/>
    <cellStyle name="m_04)냉각수계통_전기실행_공용1차도급내역(변경)_MC06집계표_공용1차정산변경(최종서류_김근필)-1" xfId="6209" xr:uid="{00000000-0005-0000-0000-000033180000}"/>
    <cellStyle name="m_04)냉각수계통_전기실행_공용1차도급내역(변경)_MC06집계표_공용1차정산변경(최종서류_김근필)-1_공사설계서(MC-10)-소화설비(060623_kopec)" xfId="6210" xr:uid="{00000000-0005-0000-0000-000034180000}"/>
    <cellStyle name="m_04)냉각수계통_전기실행_공용1차도급내역(변경)_MC06집계표_공용1차정산변경(최종서류_소송대비)" xfId="6211" xr:uid="{00000000-0005-0000-0000-000035180000}"/>
    <cellStyle name="m_04)냉각수계통_전기실행_공용1차도급내역(변경)_MC06집계표_공용1차정산변경(최종서류_소송대비)_공사설계서(MC-10)-소화설비(060623_kopec)" xfId="6212" xr:uid="{00000000-0005-0000-0000-000036180000}"/>
    <cellStyle name="m_04)냉각수계통_전기실행_공용1차도급내역(변경)_MC06집계표_공용1차정산변경_공사설계서(MC-10)-소화설비(060623_kopec)" xfId="6213" xr:uid="{00000000-0005-0000-0000-000037180000}"/>
    <cellStyle name="m_04)냉각수계통_전기실행_공용1차도급내역(변경)_MC06집계표_공용1차정산변경-밸브수정" xfId="6214" xr:uid="{00000000-0005-0000-0000-000038180000}"/>
    <cellStyle name="m_04)냉각수계통_전기실행_공용1차도급내역(변경)_MC06집계표_공용1차정산변경-밸브수정_공사설계서(MC-10)-소화설비(060623_kopec)" xfId="6215" xr:uid="{00000000-0005-0000-0000-000039180000}"/>
    <cellStyle name="m_04)냉각수계통_전기실행_공용1차도급내역(변경)_MC06집계표_내역" xfId="6216" xr:uid="{00000000-0005-0000-0000-00003A180000}"/>
    <cellStyle name="m_04)냉각수계통_전기실행_공용1차도급내역(변경)_MC06집계표_내역_공사설계서(MC-10)-소화설비(060623_kopec)" xfId="6217" xr:uid="{00000000-0005-0000-0000-00003B180000}"/>
    <cellStyle name="m_04)냉각수계통_전기실행_공용1차도급내역(변경)_MC06집계표_내역~~" xfId="6218" xr:uid="{00000000-0005-0000-0000-00003C180000}"/>
    <cellStyle name="m_04)냉각수계통_전기실행_공용1차도급내역(변경)_MC06집계표_내역~~_공사설계서(MC-10)-소화설비(060623_kopec)" xfId="6219" xr:uid="{00000000-0005-0000-0000-00003D180000}"/>
    <cellStyle name="m_04)냉각수계통_전기실행_공용1차도급내역(변경)_공사설계서(MC-10)-소화설비(060623_kopec)" xfId="6220" xr:uid="{00000000-0005-0000-0000-00003E180000}"/>
    <cellStyle name="m_04)냉각수계통_전기실행_공용1차도급내역(변경)_공용1차정산변경" xfId="6221" xr:uid="{00000000-0005-0000-0000-00003F180000}"/>
    <cellStyle name="m_04)냉각수계통_전기실행_공용1차도급내역(변경)_공용1차정산변경(ESC반영_사정)" xfId="6222" xr:uid="{00000000-0005-0000-0000-000040180000}"/>
    <cellStyle name="m_04)냉각수계통_전기실행_공용1차도급내역(변경)_공용1차정산변경(ESC반영_사정)_1" xfId="6223" xr:uid="{00000000-0005-0000-0000-000041180000}"/>
    <cellStyle name="m_04)냉각수계통_전기실행_공용1차도급내역(변경)_공용1차정산변경(ESC반영_사정)_1_공사설계서(MC-10)-소화설비(060623_kopec)" xfId="6224" xr:uid="{00000000-0005-0000-0000-000042180000}"/>
    <cellStyle name="m_04)냉각수계통_전기실행_공용1차도급내역(변경)_공용1차정산변경(ESC반영_사정)_감사_사택_재산출-1" xfId="6225" xr:uid="{00000000-0005-0000-0000-000043180000}"/>
    <cellStyle name="m_04)냉각수계통_전기실행_공용1차도급내역(변경)_공용1차정산변경(ESC반영_사정)_감사_사택_재산출-1_공사설계서(MC-10)-소화설비(060623_kopec)" xfId="6226" xr:uid="{00000000-0005-0000-0000-000044180000}"/>
    <cellStyle name="m_04)냉각수계통_전기실행_공용1차도급내역(변경)_공용1차정산변경(ESC반영_사정)_공사설계서(MC-10)-소화설비(060623_kopec)" xfId="6227" xr:uid="{00000000-0005-0000-0000-000045180000}"/>
    <cellStyle name="m_04)냉각수계통_전기실행_공용1차도급내역(변경)_공용1차정산변경(ESC반영_사정111)" xfId="6228" xr:uid="{00000000-0005-0000-0000-000046180000}"/>
    <cellStyle name="m_04)냉각수계통_전기실행_공용1차도급내역(변경)_공용1차정산변경(ESC반영_사정111)_공사설계서(MC-10)-소화설비(060623_kopec)" xfId="6229" xr:uid="{00000000-0005-0000-0000-000047180000}"/>
    <cellStyle name="m_04)냉각수계통_전기실행_공용1차도급내역(변경)_공용1차정산변경(최종서류_김근필)-1" xfId="6230" xr:uid="{00000000-0005-0000-0000-000048180000}"/>
    <cellStyle name="m_04)냉각수계통_전기실행_공용1차도급내역(변경)_공용1차정산변경(최종서류_김근필)-1_공사설계서(MC-10)-소화설비(060623_kopec)" xfId="6231" xr:uid="{00000000-0005-0000-0000-000049180000}"/>
    <cellStyle name="m_04)냉각수계통_전기실행_공용1차도급내역(변경)_공용1차정산변경(최종서류_소송대비)" xfId="6232" xr:uid="{00000000-0005-0000-0000-00004A180000}"/>
    <cellStyle name="m_04)냉각수계통_전기실행_공용1차도급내역(변경)_공용1차정산변경(최종서류_소송대비)_공사설계서(MC-10)-소화설비(060623_kopec)" xfId="6233" xr:uid="{00000000-0005-0000-0000-00004B180000}"/>
    <cellStyle name="m_04)냉각수계통_전기실행_공용1차도급내역(변경)_공용1차정산변경_공사설계서(MC-10)-소화설비(060623_kopec)" xfId="6234" xr:uid="{00000000-0005-0000-0000-00004C180000}"/>
    <cellStyle name="m_04)냉각수계통_전기실행_공용1차도급내역(변경)_공용1차정산변경-밸브수정" xfId="6235" xr:uid="{00000000-0005-0000-0000-00004D180000}"/>
    <cellStyle name="m_04)냉각수계통_전기실행_공용1차도급내역(변경)_공용1차정산변경-밸브수정_공사설계서(MC-10)-소화설비(060623_kopec)" xfId="6236" xr:uid="{00000000-0005-0000-0000-00004E180000}"/>
    <cellStyle name="m_04)냉각수계통_전기실행_공용1차도급내역(변경)_내역" xfId="6237" xr:uid="{00000000-0005-0000-0000-00004F180000}"/>
    <cellStyle name="m_04)냉각수계통_전기실행_공용1차도급내역(변경)_내역_공사설계서(MC-10)-소화설비(060623_kopec)" xfId="6238" xr:uid="{00000000-0005-0000-0000-000050180000}"/>
    <cellStyle name="m_04)냉각수계통_전기실행_공용1차도급내역(변경)_내역~~" xfId="6239" xr:uid="{00000000-0005-0000-0000-000051180000}"/>
    <cellStyle name="m_04)냉각수계통_전기실행_공용1차도급내역(변경)_내역~~_공사설계서(MC-10)-소화설비(060623_kopec)" xfId="6240" xr:uid="{00000000-0005-0000-0000-000052180000}"/>
    <cellStyle name="m_04)냉각수계통_전기실행_공용1차정산변경" xfId="6241" xr:uid="{00000000-0005-0000-0000-000053180000}"/>
    <cellStyle name="m_04)냉각수계통_전기실행_공용1차정산변경(ESC반영_사정)" xfId="6242" xr:uid="{00000000-0005-0000-0000-000054180000}"/>
    <cellStyle name="m_04)냉각수계통_전기실행_공용1차정산변경(ESC반영_사정)_1" xfId="6243" xr:uid="{00000000-0005-0000-0000-000055180000}"/>
    <cellStyle name="m_04)냉각수계통_전기실행_공용1차정산변경(ESC반영_사정)_1_공사설계서(MC-10)-소화설비(060623_kopec)" xfId="6244" xr:uid="{00000000-0005-0000-0000-000056180000}"/>
    <cellStyle name="m_04)냉각수계통_전기실행_공용1차정산변경(ESC반영_사정)_감사_사택_재산출-1" xfId="6245" xr:uid="{00000000-0005-0000-0000-000057180000}"/>
    <cellStyle name="m_04)냉각수계통_전기실행_공용1차정산변경(ESC반영_사정)_감사_사택_재산출-1_공사설계서(MC-10)-소화설비(060623_kopec)" xfId="6246" xr:uid="{00000000-0005-0000-0000-000058180000}"/>
    <cellStyle name="m_04)냉각수계통_전기실행_공용1차정산변경(ESC반영_사정)_공사설계서(MC-10)-소화설비(060623_kopec)" xfId="6247" xr:uid="{00000000-0005-0000-0000-000059180000}"/>
    <cellStyle name="m_04)냉각수계통_전기실행_공용1차정산변경(ESC반영_사정111)" xfId="6248" xr:uid="{00000000-0005-0000-0000-00005A180000}"/>
    <cellStyle name="m_04)냉각수계통_전기실행_공용1차정산변경(ESC반영_사정111)_공사설계서(MC-10)-소화설비(060623_kopec)" xfId="6249" xr:uid="{00000000-0005-0000-0000-00005B180000}"/>
    <cellStyle name="m_04)냉각수계통_전기실행_공용1차정산변경(최종서류_김근필)-1" xfId="6250" xr:uid="{00000000-0005-0000-0000-00005C180000}"/>
    <cellStyle name="m_04)냉각수계통_전기실행_공용1차정산변경(최종서류_김근필)-1_공사설계서(MC-10)-소화설비(060623_kopec)" xfId="6251" xr:uid="{00000000-0005-0000-0000-00005D180000}"/>
    <cellStyle name="m_04)냉각수계통_전기실행_공용1차정산변경(최종서류_소송대비)" xfId="6252" xr:uid="{00000000-0005-0000-0000-00005E180000}"/>
    <cellStyle name="m_04)냉각수계통_전기실행_공용1차정산변경(최종서류_소송대비)_공사설계서(MC-10)-소화설비(060623_kopec)" xfId="6253" xr:uid="{00000000-0005-0000-0000-00005F180000}"/>
    <cellStyle name="m_04)냉각수계통_전기실행_공용1차정산변경_공사설계서(MC-10)-소화설비(060623_kopec)" xfId="6254" xr:uid="{00000000-0005-0000-0000-000060180000}"/>
    <cellStyle name="m_04)냉각수계통_전기실행_공용1차정산변경-밸브수정" xfId="6255" xr:uid="{00000000-0005-0000-0000-000061180000}"/>
    <cellStyle name="m_04)냉각수계통_전기실행_공용1차정산변경-밸브수정_공사설계서(MC-10)-소화설비(060623_kopec)" xfId="6256" xr:uid="{00000000-0005-0000-0000-000062180000}"/>
    <cellStyle name="m_04)냉각수계통_전기실행_내역" xfId="6257" xr:uid="{00000000-0005-0000-0000-000063180000}"/>
    <cellStyle name="m_04)냉각수계통_전기실행_내역_공사설계서(MC-10)-소화설비(060623_kopec)" xfId="6258" xr:uid="{00000000-0005-0000-0000-000064180000}"/>
    <cellStyle name="m_04)냉각수계통_전기실행_내역~~" xfId="6259" xr:uid="{00000000-0005-0000-0000-000065180000}"/>
    <cellStyle name="m_04)냉각수계통_전기실행_내역~~_공사설계서(MC-10)-소화설비(060623_kopec)" xfId="6260" xr:uid="{00000000-0005-0000-0000-000066180000}"/>
    <cellStyle name="m_04)냉각수계통_전기실행_도장 설계변경(20031007)_tank" xfId="6261" xr:uid="{00000000-0005-0000-0000-000067180000}"/>
    <cellStyle name="m_04)냉각수계통_전기실행_도장 설계변경(20031007)_tank_공사설계서(MC-10)-소화설비(060623_kopec)" xfId="6262" xr:uid="{00000000-0005-0000-0000-000068180000}"/>
    <cellStyle name="m_04)냉각수계통_전기실행_도장 설계변경(20031007)_tank_공용1차정산변경" xfId="6263" xr:uid="{00000000-0005-0000-0000-000069180000}"/>
    <cellStyle name="m_04)냉각수계통_전기실행_도장 설계변경(20031007)_tank_공용1차정산변경(ESC반영_사정)" xfId="6264" xr:uid="{00000000-0005-0000-0000-00006A180000}"/>
    <cellStyle name="m_04)냉각수계통_전기실행_도장 설계변경(20031007)_tank_공용1차정산변경(ESC반영_사정)_1" xfId="6265" xr:uid="{00000000-0005-0000-0000-00006B180000}"/>
    <cellStyle name="m_04)냉각수계통_전기실행_도장 설계변경(20031007)_tank_공용1차정산변경(ESC반영_사정)_1_공사설계서(MC-10)-소화설비(060623_kopec)" xfId="6266" xr:uid="{00000000-0005-0000-0000-00006C180000}"/>
    <cellStyle name="m_04)냉각수계통_전기실행_도장 설계변경(20031007)_tank_공용1차정산변경(ESC반영_사정)_감사_사택_재산출-1" xfId="6267" xr:uid="{00000000-0005-0000-0000-00006D180000}"/>
    <cellStyle name="m_04)냉각수계통_전기실행_도장 설계변경(20031007)_tank_공용1차정산변경(ESC반영_사정)_감사_사택_재산출-1_공사설계서(MC-10)-소화설비(060623_kopec)" xfId="6268" xr:uid="{00000000-0005-0000-0000-00006E180000}"/>
    <cellStyle name="m_04)냉각수계통_전기실행_도장 설계변경(20031007)_tank_공용1차정산변경(ESC반영_사정)_공사설계서(MC-10)-소화설비(060623_kopec)" xfId="6269" xr:uid="{00000000-0005-0000-0000-00006F180000}"/>
    <cellStyle name="m_04)냉각수계통_전기실행_도장 설계변경(20031007)_tank_공용1차정산변경(ESC반영_사정111)" xfId="6270" xr:uid="{00000000-0005-0000-0000-000070180000}"/>
    <cellStyle name="m_04)냉각수계통_전기실행_도장 설계변경(20031007)_tank_공용1차정산변경(ESC반영_사정111)_공사설계서(MC-10)-소화설비(060623_kopec)" xfId="6271" xr:uid="{00000000-0005-0000-0000-000071180000}"/>
    <cellStyle name="m_04)냉각수계통_전기실행_도장 설계변경(20031007)_tank_공용1차정산변경(최종서류_김근필)-1" xfId="6272" xr:uid="{00000000-0005-0000-0000-000072180000}"/>
    <cellStyle name="m_04)냉각수계통_전기실행_도장 설계변경(20031007)_tank_공용1차정산변경(최종서류_김근필)-1_공사설계서(MC-10)-소화설비(060623_kopec)" xfId="6273" xr:uid="{00000000-0005-0000-0000-000073180000}"/>
    <cellStyle name="m_04)냉각수계통_전기실행_도장 설계변경(20031007)_tank_공용1차정산변경(최종서류_소송대비)" xfId="6274" xr:uid="{00000000-0005-0000-0000-000074180000}"/>
    <cellStyle name="m_04)냉각수계통_전기실행_도장 설계변경(20031007)_tank_공용1차정산변경(최종서류_소송대비)_공사설계서(MC-10)-소화설비(060623_kopec)" xfId="6275" xr:uid="{00000000-0005-0000-0000-000075180000}"/>
    <cellStyle name="m_04)냉각수계통_전기실행_도장 설계변경(20031007)_tank_공용1차정산변경_공사설계서(MC-10)-소화설비(060623_kopec)" xfId="6276" xr:uid="{00000000-0005-0000-0000-000076180000}"/>
    <cellStyle name="m_04)냉각수계통_전기실행_도장 설계변경(20031007)_tank_공용1차정산변경-밸브수정" xfId="6277" xr:uid="{00000000-0005-0000-0000-000077180000}"/>
    <cellStyle name="m_04)냉각수계통_전기실행_도장 설계변경(20031007)_tank_공용1차정산변경-밸브수정_공사설계서(MC-10)-소화설비(060623_kopec)" xfId="6278" xr:uid="{00000000-0005-0000-0000-000078180000}"/>
    <cellStyle name="m_04)냉각수계통_전기실행_도장 설계변경(20031007)_tank_내역" xfId="6279" xr:uid="{00000000-0005-0000-0000-000079180000}"/>
    <cellStyle name="m_04)냉각수계통_전기실행_도장 설계변경(20031007)_tank_내역_공사설계서(MC-10)-소화설비(060623_kopec)" xfId="6280" xr:uid="{00000000-0005-0000-0000-00007A180000}"/>
    <cellStyle name="m_04)냉각수계통_전기실행_도장 설계변경(20031007)_tank_내역~~" xfId="6281" xr:uid="{00000000-0005-0000-0000-00007B180000}"/>
    <cellStyle name="m_04)냉각수계통_전기실행_도장 설계변경(20031007)_tank_내역~~_공사설계서(MC-10)-소화설비(060623_kopec)" xfId="6282" xr:uid="{00000000-0005-0000-0000-00007C180000}"/>
    <cellStyle name="m_05)도장공사" xfId="6283" xr:uid="{00000000-0005-0000-0000-00007D180000}"/>
    <cellStyle name="m_05)도장공사_MC06집계표" xfId="6284" xr:uid="{00000000-0005-0000-0000-00007E180000}"/>
    <cellStyle name="m_05)도장공사_MC06집계표_공사설계서(MC-10)-소화설비(060623_kopec)" xfId="6285" xr:uid="{00000000-0005-0000-0000-00007F180000}"/>
    <cellStyle name="m_05)도장공사_MC06집계표_공용1차정산변경" xfId="6286" xr:uid="{00000000-0005-0000-0000-000080180000}"/>
    <cellStyle name="m_05)도장공사_MC06집계표_공용1차정산변경(ESC반영_사정)" xfId="6287" xr:uid="{00000000-0005-0000-0000-000081180000}"/>
    <cellStyle name="m_05)도장공사_MC06집계표_공용1차정산변경(ESC반영_사정)_1" xfId="6288" xr:uid="{00000000-0005-0000-0000-000082180000}"/>
    <cellStyle name="m_05)도장공사_MC06집계표_공용1차정산변경(ESC반영_사정)_1_공사설계서(MC-10)-소화설비(060623_kopec)" xfId="6289" xr:uid="{00000000-0005-0000-0000-000083180000}"/>
    <cellStyle name="m_05)도장공사_MC06집계표_공용1차정산변경(ESC반영_사정)_감사_사택_재산출-1" xfId="6290" xr:uid="{00000000-0005-0000-0000-000084180000}"/>
    <cellStyle name="m_05)도장공사_MC06집계표_공용1차정산변경(ESC반영_사정)_감사_사택_재산출-1_공사설계서(MC-10)-소화설비(060623_kopec)" xfId="6291" xr:uid="{00000000-0005-0000-0000-000085180000}"/>
    <cellStyle name="m_05)도장공사_MC06집계표_공용1차정산변경(ESC반영_사정)_공사설계서(MC-10)-소화설비(060623_kopec)" xfId="6292" xr:uid="{00000000-0005-0000-0000-000086180000}"/>
    <cellStyle name="m_05)도장공사_MC06집계표_공용1차정산변경(ESC반영_사정111)" xfId="6293" xr:uid="{00000000-0005-0000-0000-000087180000}"/>
    <cellStyle name="m_05)도장공사_MC06집계표_공용1차정산변경(ESC반영_사정111)_공사설계서(MC-10)-소화설비(060623_kopec)" xfId="6294" xr:uid="{00000000-0005-0000-0000-000088180000}"/>
    <cellStyle name="m_05)도장공사_MC06집계표_공용1차정산변경(최종서류_김근필)-1" xfId="6295" xr:uid="{00000000-0005-0000-0000-000089180000}"/>
    <cellStyle name="m_05)도장공사_MC06집계표_공용1차정산변경(최종서류_김근필)-1_공사설계서(MC-10)-소화설비(060623_kopec)" xfId="6296" xr:uid="{00000000-0005-0000-0000-00008A180000}"/>
    <cellStyle name="m_05)도장공사_MC06집계표_공용1차정산변경(최종서류_소송대비)" xfId="6297" xr:uid="{00000000-0005-0000-0000-00008B180000}"/>
    <cellStyle name="m_05)도장공사_MC06집계표_공용1차정산변경(최종서류_소송대비)_공사설계서(MC-10)-소화설비(060623_kopec)" xfId="6298" xr:uid="{00000000-0005-0000-0000-00008C180000}"/>
    <cellStyle name="m_05)도장공사_MC06집계표_공용1차정산변경_공사설계서(MC-10)-소화설비(060623_kopec)" xfId="6299" xr:uid="{00000000-0005-0000-0000-00008D180000}"/>
    <cellStyle name="m_05)도장공사_MC06집계표_공용1차정산변경-밸브수정" xfId="6300" xr:uid="{00000000-0005-0000-0000-00008E180000}"/>
    <cellStyle name="m_05)도장공사_MC06집계표_공용1차정산변경-밸브수정_공사설계서(MC-10)-소화설비(060623_kopec)" xfId="6301" xr:uid="{00000000-0005-0000-0000-00008F180000}"/>
    <cellStyle name="m_05)도장공사_MC06집계표_내역" xfId="6302" xr:uid="{00000000-0005-0000-0000-000090180000}"/>
    <cellStyle name="m_05)도장공사_MC06집계표_내역_공사설계서(MC-10)-소화설비(060623_kopec)" xfId="6303" xr:uid="{00000000-0005-0000-0000-000091180000}"/>
    <cellStyle name="m_05)도장공사_MC06집계표_내역~~" xfId="6304" xr:uid="{00000000-0005-0000-0000-000092180000}"/>
    <cellStyle name="m_05)도장공사_MC06집계표_내역~~_공사설계서(MC-10)-소화설비(060623_kopec)" xfId="6305" xr:uid="{00000000-0005-0000-0000-000093180000}"/>
    <cellStyle name="m_05)도장공사_Tank 도장설계변경면적(031127)" xfId="6306" xr:uid="{00000000-0005-0000-0000-000094180000}"/>
    <cellStyle name="m_05)도장공사_Tank 도장설계변경면적(031127)_공사설계서(MC-10)-소화설비(060623_kopec)" xfId="6307" xr:uid="{00000000-0005-0000-0000-000095180000}"/>
    <cellStyle name="m_05)도장공사_Tank 도장설계변경면적(031127)_공용1차정산변경" xfId="6308" xr:uid="{00000000-0005-0000-0000-000096180000}"/>
    <cellStyle name="m_05)도장공사_Tank 도장설계변경면적(031127)_공용1차정산변경(ESC반영_사정)" xfId="6309" xr:uid="{00000000-0005-0000-0000-000097180000}"/>
    <cellStyle name="m_05)도장공사_Tank 도장설계변경면적(031127)_공용1차정산변경(ESC반영_사정)_1" xfId="6310" xr:uid="{00000000-0005-0000-0000-000098180000}"/>
    <cellStyle name="m_05)도장공사_Tank 도장설계변경면적(031127)_공용1차정산변경(ESC반영_사정)_1_공사설계서(MC-10)-소화설비(060623_kopec)" xfId="6311" xr:uid="{00000000-0005-0000-0000-000099180000}"/>
    <cellStyle name="m_05)도장공사_Tank 도장설계변경면적(031127)_공용1차정산변경(ESC반영_사정)_감사_사택_재산출-1" xfId="6312" xr:uid="{00000000-0005-0000-0000-00009A180000}"/>
    <cellStyle name="m_05)도장공사_Tank 도장설계변경면적(031127)_공용1차정산변경(ESC반영_사정)_감사_사택_재산출-1_공사설계서(MC-10)-소화설비(060623_kopec)" xfId="6313" xr:uid="{00000000-0005-0000-0000-00009B180000}"/>
    <cellStyle name="m_05)도장공사_Tank 도장설계변경면적(031127)_공용1차정산변경(ESC반영_사정)_공사설계서(MC-10)-소화설비(060623_kopec)" xfId="6314" xr:uid="{00000000-0005-0000-0000-00009C180000}"/>
    <cellStyle name="m_05)도장공사_Tank 도장설계변경면적(031127)_공용1차정산변경(ESC반영_사정111)" xfId="6315" xr:uid="{00000000-0005-0000-0000-00009D180000}"/>
    <cellStyle name="m_05)도장공사_Tank 도장설계변경면적(031127)_공용1차정산변경(ESC반영_사정111)_공사설계서(MC-10)-소화설비(060623_kopec)" xfId="6316" xr:uid="{00000000-0005-0000-0000-00009E180000}"/>
    <cellStyle name="m_05)도장공사_Tank 도장설계변경면적(031127)_공용1차정산변경(최종서류_김근필)-1" xfId="6317" xr:uid="{00000000-0005-0000-0000-00009F180000}"/>
    <cellStyle name="m_05)도장공사_Tank 도장설계변경면적(031127)_공용1차정산변경(최종서류_김근필)-1_공사설계서(MC-10)-소화설비(060623_kopec)" xfId="6318" xr:uid="{00000000-0005-0000-0000-0000A0180000}"/>
    <cellStyle name="m_05)도장공사_Tank 도장설계변경면적(031127)_공용1차정산변경(최종서류_소송대비)" xfId="6319" xr:uid="{00000000-0005-0000-0000-0000A1180000}"/>
    <cellStyle name="m_05)도장공사_Tank 도장설계변경면적(031127)_공용1차정산변경(최종서류_소송대비)_공사설계서(MC-10)-소화설비(060623_kopec)" xfId="6320" xr:uid="{00000000-0005-0000-0000-0000A2180000}"/>
    <cellStyle name="m_05)도장공사_Tank 도장설계변경면적(031127)_공용1차정산변경_공사설계서(MC-10)-소화설비(060623_kopec)" xfId="6321" xr:uid="{00000000-0005-0000-0000-0000A3180000}"/>
    <cellStyle name="m_05)도장공사_Tank 도장설계변경면적(031127)_공용1차정산변경-밸브수정" xfId="6322" xr:uid="{00000000-0005-0000-0000-0000A4180000}"/>
    <cellStyle name="m_05)도장공사_Tank 도장설계변경면적(031127)_공용1차정산변경-밸브수정_공사설계서(MC-10)-소화설비(060623_kopec)" xfId="6323" xr:uid="{00000000-0005-0000-0000-0000A5180000}"/>
    <cellStyle name="m_05)도장공사_Tank 도장설계변경면적(031127)_내역" xfId="6324" xr:uid="{00000000-0005-0000-0000-0000A6180000}"/>
    <cellStyle name="m_05)도장공사_Tank 도장설계변경면적(031127)_내역_공사설계서(MC-10)-소화설비(060623_kopec)" xfId="6325" xr:uid="{00000000-0005-0000-0000-0000A7180000}"/>
    <cellStyle name="m_05)도장공사_Tank 도장설계변경면적(031127)_내역~~" xfId="6326" xr:uid="{00000000-0005-0000-0000-0000A8180000}"/>
    <cellStyle name="m_05)도장공사_Tank 도장설계변경면적(031127)_내역~~_공사설계서(MC-10)-소화설비(060623_kopec)" xfId="6327" xr:uid="{00000000-0005-0000-0000-0000A9180000}"/>
    <cellStyle name="m_05)도장공사_공사설계서(MC-10)-소화설비(060623_kopec)" xfId="6328" xr:uid="{00000000-0005-0000-0000-0000AA180000}"/>
    <cellStyle name="m_05)도장공사_공용1차도급내역(변경)" xfId="6329" xr:uid="{00000000-0005-0000-0000-0000AB180000}"/>
    <cellStyle name="m_05)도장공사_공용1차도급내역(변경)_020910" xfId="6330" xr:uid="{00000000-0005-0000-0000-0000AC180000}"/>
    <cellStyle name="m_05)도장공사_공용1차도급내역(변경)_020910_MC06집계표" xfId="6331" xr:uid="{00000000-0005-0000-0000-0000AD180000}"/>
    <cellStyle name="m_05)도장공사_공용1차도급내역(변경)_020910_MC06집계표_공사설계서(MC-10)-소화설비(060623_kopec)" xfId="6332" xr:uid="{00000000-0005-0000-0000-0000AE180000}"/>
    <cellStyle name="m_05)도장공사_공용1차도급내역(변경)_020910_MC06집계표_공용1차정산변경" xfId="6333" xr:uid="{00000000-0005-0000-0000-0000AF180000}"/>
    <cellStyle name="m_05)도장공사_공용1차도급내역(변경)_020910_MC06집계표_공용1차정산변경(ESC반영_사정)" xfId="6334" xr:uid="{00000000-0005-0000-0000-0000B0180000}"/>
    <cellStyle name="m_05)도장공사_공용1차도급내역(변경)_020910_MC06집계표_공용1차정산변경(ESC반영_사정)_1" xfId="6335" xr:uid="{00000000-0005-0000-0000-0000B1180000}"/>
    <cellStyle name="m_05)도장공사_공용1차도급내역(변경)_020910_MC06집계표_공용1차정산변경(ESC반영_사정)_1_공사설계서(MC-10)-소화설비(060623_kopec)" xfId="6336" xr:uid="{00000000-0005-0000-0000-0000B2180000}"/>
    <cellStyle name="m_05)도장공사_공용1차도급내역(변경)_020910_MC06집계표_공용1차정산변경(ESC반영_사정)_감사_사택_재산출-1" xfId="6337" xr:uid="{00000000-0005-0000-0000-0000B3180000}"/>
    <cellStyle name="m_05)도장공사_공용1차도급내역(변경)_020910_MC06집계표_공용1차정산변경(ESC반영_사정)_감사_사택_재산출-1_공사설계서(MC-10)-소화설비(060623_kopec)" xfId="6338" xr:uid="{00000000-0005-0000-0000-0000B4180000}"/>
    <cellStyle name="m_05)도장공사_공용1차도급내역(변경)_020910_MC06집계표_공용1차정산변경(ESC반영_사정)_공사설계서(MC-10)-소화설비(060623_kopec)" xfId="6339" xr:uid="{00000000-0005-0000-0000-0000B5180000}"/>
    <cellStyle name="m_05)도장공사_공용1차도급내역(변경)_020910_MC06집계표_공용1차정산변경(ESC반영_사정111)" xfId="6340" xr:uid="{00000000-0005-0000-0000-0000B6180000}"/>
    <cellStyle name="m_05)도장공사_공용1차도급내역(변경)_020910_MC06집계표_공용1차정산변경(ESC반영_사정111)_공사설계서(MC-10)-소화설비(060623_kopec)" xfId="6341" xr:uid="{00000000-0005-0000-0000-0000B7180000}"/>
    <cellStyle name="m_05)도장공사_공용1차도급내역(변경)_020910_MC06집계표_공용1차정산변경(최종서류_김근필)-1" xfId="6342" xr:uid="{00000000-0005-0000-0000-0000B8180000}"/>
    <cellStyle name="m_05)도장공사_공용1차도급내역(변경)_020910_MC06집계표_공용1차정산변경(최종서류_김근필)-1_공사설계서(MC-10)-소화설비(060623_kopec)" xfId="6343" xr:uid="{00000000-0005-0000-0000-0000B9180000}"/>
    <cellStyle name="m_05)도장공사_공용1차도급내역(변경)_020910_MC06집계표_공용1차정산변경(최종서류_소송대비)" xfId="6344" xr:uid="{00000000-0005-0000-0000-0000BA180000}"/>
    <cellStyle name="m_05)도장공사_공용1차도급내역(변경)_020910_MC06집계표_공용1차정산변경(최종서류_소송대비)_공사설계서(MC-10)-소화설비(060623_kopec)" xfId="6345" xr:uid="{00000000-0005-0000-0000-0000BB180000}"/>
    <cellStyle name="m_05)도장공사_공용1차도급내역(변경)_020910_MC06집계표_공용1차정산변경_공사설계서(MC-10)-소화설비(060623_kopec)" xfId="6346" xr:uid="{00000000-0005-0000-0000-0000BC180000}"/>
    <cellStyle name="m_05)도장공사_공용1차도급내역(변경)_020910_MC06집계표_공용1차정산변경-밸브수정" xfId="6347" xr:uid="{00000000-0005-0000-0000-0000BD180000}"/>
    <cellStyle name="m_05)도장공사_공용1차도급내역(변경)_020910_MC06집계표_공용1차정산변경-밸브수정_공사설계서(MC-10)-소화설비(060623_kopec)" xfId="6348" xr:uid="{00000000-0005-0000-0000-0000BE180000}"/>
    <cellStyle name="m_05)도장공사_공용1차도급내역(변경)_020910_MC06집계표_내역" xfId="6349" xr:uid="{00000000-0005-0000-0000-0000BF180000}"/>
    <cellStyle name="m_05)도장공사_공용1차도급내역(변경)_020910_MC06집계표_내역_공사설계서(MC-10)-소화설비(060623_kopec)" xfId="6350" xr:uid="{00000000-0005-0000-0000-0000C0180000}"/>
    <cellStyle name="m_05)도장공사_공용1차도급내역(변경)_020910_MC06집계표_내역~~" xfId="6351" xr:uid="{00000000-0005-0000-0000-0000C1180000}"/>
    <cellStyle name="m_05)도장공사_공용1차도급내역(변경)_020910_MC06집계표_내역~~_공사설계서(MC-10)-소화설비(060623_kopec)" xfId="6352" xr:uid="{00000000-0005-0000-0000-0000C2180000}"/>
    <cellStyle name="m_05)도장공사_공용1차도급내역(변경)_020910_공사설계서(MC-10)-소화설비(060623_kopec)" xfId="6353" xr:uid="{00000000-0005-0000-0000-0000C3180000}"/>
    <cellStyle name="m_05)도장공사_공용1차도급내역(변경)_020910_공용1차정산변경" xfId="6354" xr:uid="{00000000-0005-0000-0000-0000C4180000}"/>
    <cellStyle name="m_05)도장공사_공용1차도급내역(변경)_020910_공용1차정산변경(ESC반영_사정)" xfId="6355" xr:uid="{00000000-0005-0000-0000-0000C5180000}"/>
    <cellStyle name="m_05)도장공사_공용1차도급내역(변경)_020910_공용1차정산변경(ESC반영_사정)_1" xfId="6356" xr:uid="{00000000-0005-0000-0000-0000C6180000}"/>
    <cellStyle name="m_05)도장공사_공용1차도급내역(변경)_020910_공용1차정산변경(ESC반영_사정)_1_공사설계서(MC-10)-소화설비(060623_kopec)" xfId="6357" xr:uid="{00000000-0005-0000-0000-0000C7180000}"/>
    <cellStyle name="m_05)도장공사_공용1차도급내역(변경)_020910_공용1차정산변경(ESC반영_사정)_감사_사택_재산출-1" xfId="6358" xr:uid="{00000000-0005-0000-0000-0000C8180000}"/>
    <cellStyle name="m_05)도장공사_공용1차도급내역(변경)_020910_공용1차정산변경(ESC반영_사정)_감사_사택_재산출-1_공사설계서(MC-10)-소화설비(060623_kopec)" xfId="6359" xr:uid="{00000000-0005-0000-0000-0000C9180000}"/>
    <cellStyle name="m_05)도장공사_공용1차도급내역(변경)_020910_공용1차정산변경(ESC반영_사정)_공사설계서(MC-10)-소화설비(060623_kopec)" xfId="6360" xr:uid="{00000000-0005-0000-0000-0000CA180000}"/>
    <cellStyle name="m_05)도장공사_공용1차도급내역(변경)_020910_공용1차정산변경(ESC반영_사정111)" xfId="6361" xr:uid="{00000000-0005-0000-0000-0000CB180000}"/>
    <cellStyle name="m_05)도장공사_공용1차도급내역(변경)_020910_공용1차정산변경(ESC반영_사정111)_공사설계서(MC-10)-소화설비(060623_kopec)" xfId="6362" xr:uid="{00000000-0005-0000-0000-0000CC180000}"/>
    <cellStyle name="m_05)도장공사_공용1차도급내역(변경)_020910_공용1차정산변경(최종서류_김근필)-1" xfId="6363" xr:uid="{00000000-0005-0000-0000-0000CD180000}"/>
    <cellStyle name="m_05)도장공사_공용1차도급내역(변경)_020910_공용1차정산변경(최종서류_김근필)-1_공사설계서(MC-10)-소화설비(060623_kopec)" xfId="6364" xr:uid="{00000000-0005-0000-0000-0000CE180000}"/>
    <cellStyle name="m_05)도장공사_공용1차도급내역(변경)_020910_공용1차정산변경(최종서류_소송대비)" xfId="6365" xr:uid="{00000000-0005-0000-0000-0000CF180000}"/>
    <cellStyle name="m_05)도장공사_공용1차도급내역(변경)_020910_공용1차정산변경(최종서류_소송대비)_공사설계서(MC-10)-소화설비(060623_kopec)" xfId="6366" xr:uid="{00000000-0005-0000-0000-0000D0180000}"/>
    <cellStyle name="m_05)도장공사_공용1차도급내역(변경)_020910_공용1차정산변경_공사설계서(MC-10)-소화설비(060623_kopec)" xfId="6367" xr:uid="{00000000-0005-0000-0000-0000D1180000}"/>
    <cellStyle name="m_05)도장공사_공용1차도급내역(변경)_020910_공용1차정산변경-밸브수정" xfId="6368" xr:uid="{00000000-0005-0000-0000-0000D2180000}"/>
    <cellStyle name="m_05)도장공사_공용1차도급내역(변경)_020910_공용1차정산변경-밸브수정_공사설계서(MC-10)-소화설비(060623_kopec)" xfId="6369" xr:uid="{00000000-0005-0000-0000-0000D3180000}"/>
    <cellStyle name="m_05)도장공사_공용1차도급내역(변경)_020910_내역" xfId="6370" xr:uid="{00000000-0005-0000-0000-0000D4180000}"/>
    <cellStyle name="m_05)도장공사_공용1차도급내역(변경)_020910_내역_공사설계서(MC-10)-소화설비(060623_kopec)" xfId="6371" xr:uid="{00000000-0005-0000-0000-0000D5180000}"/>
    <cellStyle name="m_05)도장공사_공용1차도급내역(변경)_020910_내역~~" xfId="6372" xr:uid="{00000000-0005-0000-0000-0000D6180000}"/>
    <cellStyle name="m_05)도장공사_공용1차도급내역(변경)_020910_내역~~_공사설계서(MC-10)-소화설비(060623_kopec)" xfId="6373" xr:uid="{00000000-0005-0000-0000-0000D7180000}"/>
    <cellStyle name="m_05)도장공사_공용1차도급내역(변경)_MC06집계표" xfId="6374" xr:uid="{00000000-0005-0000-0000-0000D8180000}"/>
    <cellStyle name="m_05)도장공사_공용1차도급내역(변경)_MC06집계표_공사설계서(MC-10)-소화설비(060623_kopec)" xfId="6375" xr:uid="{00000000-0005-0000-0000-0000D9180000}"/>
    <cellStyle name="m_05)도장공사_공용1차도급내역(변경)_MC06집계표_공용1차정산변경" xfId="6376" xr:uid="{00000000-0005-0000-0000-0000DA180000}"/>
    <cellStyle name="m_05)도장공사_공용1차도급내역(변경)_MC06집계표_공용1차정산변경(ESC반영_사정)" xfId="6377" xr:uid="{00000000-0005-0000-0000-0000DB180000}"/>
    <cellStyle name="m_05)도장공사_공용1차도급내역(변경)_MC06집계표_공용1차정산변경(ESC반영_사정)_1" xfId="6378" xr:uid="{00000000-0005-0000-0000-0000DC180000}"/>
    <cellStyle name="m_05)도장공사_공용1차도급내역(변경)_MC06집계표_공용1차정산변경(ESC반영_사정)_1_공사설계서(MC-10)-소화설비(060623_kopec)" xfId="6379" xr:uid="{00000000-0005-0000-0000-0000DD180000}"/>
    <cellStyle name="m_05)도장공사_공용1차도급내역(변경)_MC06집계표_공용1차정산변경(ESC반영_사정)_감사_사택_재산출-1" xfId="6380" xr:uid="{00000000-0005-0000-0000-0000DE180000}"/>
    <cellStyle name="m_05)도장공사_공용1차도급내역(변경)_MC06집계표_공용1차정산변경(ESC반영_사정)_감사_사택_재산출-1_공사설계서(MC-10)-소화설비(060623_kopec)" xfId="6381" xr:uid="{00000000-0005-0000-0000-0000DF180000}"/>
    <cellStyle name="m_05)도장공사_공용1차도급내역(변경)_MC06집계표_공용1차정산변경(ESC반영_사정)_공사설계서(MC-10)-소화설비(060623_kopec)" xfId="6382" xr:uid="{00000000-0005-0000-0000-0000E0180000}"/>
    <cellStyle name="m_05)도장공사_공용1차도급내역(변경)_MC06집계표_공용1차정산변경(ESC반영_사정111)" xfId="6383" xr:uid="{00000000-0005-0000-0000-0000E1180000}"/>
    <cellStyle name="m_05)도장공사_공용1차도급내역(변경)_MC06집계표_공용1차정산변경(ESC반영_사정111)_공사설계서(MC-10)-소화설비(060623_kopec)" xfId="6384" xr:uid="{00000000-0005-0000-0000-0000E2180000}"/>
    <cellStyle name="m_05)도장공사_공용1차도급내역(변경)_MC06집계표_공용1차정산변경(최종서류_김근필)-1" xfId="6385" xr:uid="{00000000-0005-0000-0000-0000E3180000}"/>
    <cellStyle name="m_05)도장공사_공용1차도급내역(변경)_MC06집계표_공용1차정산변경(최종서류_김근필)-1_공사설계서(MC-10)-소화설비(060623_kopec)" xfId="6386" xr:uid="{00000000-0005-0000-0000-0000E4180000}"/>
    <cellStyle name="m_05)도장공사_공용1차도급내역(변경)_MC06집계표_공용1차정산변경(최종서류_소송대비)" xfId="6387" xr:uid="{00000000-0005-0000-0000-0000E5180000}"/>
    <cellStyle name="m_05)도장공사_공용1차도급내역(변경)_MC06집계표_공용1차정산변경(최종서류_소송대비)_공사설계서(MC-10)-소화설비(060623_kopec)" xfId="6388" xr:uid="{00000000-0005-0000-0000-0000E6180000}"/>
    <cellStyle name="m_05)도장공사_공용1차도급내역(변경)_MC06집계표_공용1차정산변경_공사설계서(MC-10)-소화설비(060623_kopec)" xfId="6389" xr:uid="{00000000-0005-0000-0000-0000E7180000}"/>
    <cellStyle name="m_05)도장공사_공용1차도급내역(변경)_MC06집계표_공용1차정산변경-밸브수정" xfId="6390" xr:uid="{00000000-0005-0000-0000-0000E8180000}"/>
    <cellStyle name="m_05)도장공사_공용1차도급내역(변경)_MC06집계표_공용1차정산변경-밸브수정_공사설계서(MC-10)-소화설비(060623_kopec)" xfId="6391" xr:uid="{00000000-0005-0000-0000-0000E9180000}"/>
    <cellStyle name="m_05)도장공사_공용1차도급내역(변경)_MC06집계표_내역" xfId="6392" xr:uid="{00000000-0005-0000-0000-0000EA180000}"/>
    <cellStyle name="m_05)도장공사_공용1차도급내역(변경)_MC06집계표_내역_공사설계서(MC-10)-소화설비(060623_kopec)" xfId="6393" xr:uid="{00000000-0005-0000-0000-0000EB180000}"/>
    <cellStyle name="m_05)도장공사_공용1차도급내역(변경)_MC06집계표_내역~~" xfId="6394" xr:uid="{00000000-0005-0000-0000-0000EC180000}"/>
    <cellStyle name="m_05)도장공사_공용1차도급내역(변경)_MC06집계표_내역~~_공사설계서(MC-10)-소화설비(060623_kopec)" xfId="6395" xr:uid="{00000000-0005-0000-0000-0000ED180000}"/>
    <cellStyle name="m_05)도장공사_공용1차도급내역(변경)_공사설계서(MC-10)-소화설비(060623_kopec)" xfId="6396" xr:uid="{00000000-0005-0000-0000-0000EE180000}"/>
    <cellStyle name="m_05)도장공사_공용1차도급내역(변경)_공용1차정산변경" xfId="6397" xr:uid="{00000000-0005-0000-0000-0000EF180000}"/>
    <cellStyle name="m_05)도장공사_공용1차도급내역(변경)_공용1차정산변경(ESC반영_사정)" xfId="6398" xr:uid="{00000000-0005-0000-0000-0000F0180000}"/>
    <cellStyle name="m_05)도장공사_공용1차도급내역(변경)_공용1차정산변경(ESC반영_사정)_1" xfId="6399" xr:uid="{00000000-0005-0000-0000-0000F1180000}"/>
    <cellStyle name="m_05)도장공사_공용1차도급내역(변경)_공용1차정산변경(ESC반영_사정)_1_공사설계서(MC-10)-소화설비(060623_kopec)" xfId="6400" xr:uid="{00000000-0005-0000-0000-0000F2180000}"/>
    <cellStyle name="m_05)도장공사_공용1차도급내역(변경)_공용1차정산변경(ESC반영_사정)_감사_사택_재산출-1" xfId="6401" xr:uid="{00000000-0005-0000-0000-0000F3180000}"/>
    <cellStyle name="m_05)도장공사_공용1차도급내역(변경)_공용1차정산변경(ESC반영_사정)_감사_사택_재산출-1_공사설계서(MC-10)-소화설비(060623_kopec)" xfId="6402" xr:uid="{00000000-0005-0000-0000-0000F4180000}"/>
    <cellStyle name="m_05)도장공사_공용1차도급내역(변경)_공용1차정산변경(ESC반영_사정)_공사설계서(MC-10)-소화설비(060623_kopec)" xfId="6403" xr:uid="{00000000-0005-0000-0000-0000F5180000}"/>
    <cellStyle name="m_05)도장공사_공용1차도급내역(변경)_공용1차정산변경(ESC반영_사정111)" xfId="6404" xr:uid="{00000000-0005-0000-0000-0000F6180000}"/>
    <cellStyle name="m_05)도장공사_공용1차도급내역(변경)_공용1차정산변경(ESC반영_사정111)_공사설계서(MC-10)-소화설비(060623_kopec)" xfId="6405" xr:uid="{00000000-0005-0000-0000-0000F7180000}"/>
    <cellStyle name="m_05)도장공사_공용1차도급내역(변경)_공용1차정산변경(최종서류_김근필)-1" xfId="6406" xr:uid="{00000000-0005-0000-0000-0000F8180000}"/>
    <cellStyle name="m_05)도장공사_공용1차도급내역(변경)_공용1차정산변경(최종서류_김근필)-1_공사설계서(MC-10)-소화설비(060623_kopec)" xfId="6407" xr:uid="{00000000-0005-0000-0000-0000F9180000}"/>
    <cellStyle name="m_05)도장공사_공용1차도급내역(변경)_공용1차정산변경(최종서류_소송대비)" xfId="6408" xr:uid="{00000000-0005-0000-0000-0000FA180000}"/>
    <cellStyle name="m_05)도장공사_공용1차도급내역(변경)_공용1차정산변경(최종서류_소송대비)_공사설계서(MC-10)-소화설비(060623_kopec)" xfId="6409" xr:uid="{00000000-0005-0000-0000-0000FB180000}"/>
    <cellStyle name="m_05)도장공사_공용1차도급내역(변경)_공용1차정산변경_공사설계서(MC-10)-소화설비(060623_kopec)" xfId="6410" xr:uid="{00000000-0005-0000-0000-0000FC180000}"/>
    <cellStyle name="m_05)도장공사_공용1차도급내역(변경)_공용1차정산변경-밸브수정" xfId="6411" xr:uid="{00000000-0005-0000-0000-0000FD180000}"/>
    <cellStyle name="m_05)도장공사_공용1차도급내역(변경)_공용1차정산변경-밸브수정_공사설계서(MC-10)-소화설비(060623_kopec)" xfId="6412" xr:uid="{00000000-0005-0000-0000-0000FE180000}"/>
    <cellStyle name="m_05)도장공사_공용1차도급내역(변경)_내역" xfId="6413" xr:uid="{00000000-0005-0000-0000-0000FF180000}"/>
    <cellStyle name="m_05)도장공사_공용1차도급내역(변경)_내역_공사설계서(MC-10)-소화설비(060623_kopec)" xfId="6414" xr:uid="{00000000-0005-0000-0000-000000190000}"/>
    <cellStyle name="m_05)도장공사_공용1차도급내역(변경)_내역~~" xfId="6415" xr:uid="{00000000-0005-0000-0000-000001190000}"/>
    <cellStyle name="m_05)도장공사_공용1차도급내역(변경)_내역~~_공사설계서(MC-10)-소화설비(060623_kopec)" xfId="6416" xr:uid="{00000000-0005-0000-0000-000002190000}"/>
    <cellStyle name="m_05)도장공사_공용1차정산변경" xfId="6417" xr:uid="{00000000-0005-0000-0000-000003190000}"/>
    <cellStyle name="m_05)도장공사_공용1차정산변경(ESC반영_사정)" xfId="6418" xr:uid="{00000000-0005-0000-0000-000004190000}"/>
    <cellStyle name="m_05)도장공사_공용1차정산변경(ESC반영_사정)_1" xfId="6419" xr:uid="{00000000-0005-0000-0000-000005190000}"/>
    <cellStyle name="m_05)도장공사_공용1차정산변경(ESC반영_사정)_1_공사설계서(MC-10)-소화설비(060623_kopec)" xfId="6420" xr:uid="{00000000-0005-0000-0000-000006190000}"/>
    <cellStyle name="m_05)도장공사_공용1차정산변경(ESC반영_사정)_감사_사택_재산출-1" xfId="6421" xr:uid="{00000000-0005-0000-0000-000007190000}"/>
    <cellStyle name="m_05)도장공사_공용1차정산변경(ESC반영_사정)_감사_사택_재산출-1_공사설계서(MC-10)-소화설비(060623_kopec)" xfId="6422" xr:uid="{00000000-0005-0000-0000-000008190000}"/>
    <cellStyle name="m_05)도장공사_공용1차정산변경(ESC반영_사정)_공사설계서(MC-10)-소화설비(060623_kopec)" xfId="6423" xr:uid="{00000000-0005-0000-0000-000009190000}"/>
    <cellStyle name="m_05)도장공사_공용1차정산변경(ESC반영_사정111)" xfId="6424" xr:uid="{00000000-0005-0000-0000-00000A190000}"/>
    <cellStyle name="m_05)도장공사_공용1차정산변경(ESC반영_사정111)_공사설계서(MC-10)-소화설비(060623_kopec)" xfId="6425" xr:uid="{00000000-0005-0000-0000-00000B190000}"/>
    <cellStyle name="m_05)도장공사_공용1차정산변경(최종서류_김근필)-1" xfId="6426" xr:uid="{00000000-0005-0000-0000-00000C190000}"/>
    <cellStyle name="m_05)도장공사_공용1차정산변경(최종서류_김근필)-1_공사설계서(MC-10)-소화설비(060623_kopec)" xfId="6427" xr:uid="{00000000-0005-0000-0000-00000D190000}"/>
    <cellStyle name="m_05)도장공사_공용1차정산변경(최종서류_소송대비)" xfId="6428" xr:uid="{00000000-0005-0000-0000-00000E190000}"/>
    <cellStyle name="m_05)도장공사_공용1차정산변경(최종서류_소송대비)_공사설계서(MC-10)-소화설비(060623_kopec)" xfId="6429" xr:uid="{00000000-0005-0000-0000-00000F190000}"/>
    <cellStyle name="m_05)도장공사_공용1차정산변경_공사설계서(MC-10)-소화설비(060623_kopec)" xfId="6430" xr:uid="{00000000-0005-0000-0000-000010190000}"/>
    <cellStyle name="m_05)도장공사_공용1차정산변경-밸브수정" xfId="6431" xr:uid="{00000000-0005-0000-0000-000011190000}"/>
    <cellStyle name="m_05)도장공사_공용1차정산변경-밸브수정_공사설계서(MC-10)-소화설비(060623_kopec)" xfId="6432" xr:uid="{00000000-0005-0000-0000-000012190000}"/>
    <cellStyle name="m_05)도장공사_공용2차" xfId="6433" xr:uid="{00000000-0005-0000-0000-000013190000}"/>
    <cellStyle name="m_05)도장공사_공용2차_MC06집계표" xfId="6434" xr:uid="{00000000-0005-0000-0000-000014190000}"/>
    <cellStyle name="m_05)도장공사_공용2차_MC06집계표_공사설계서(MC-10)-소화설비(060623_kopec)" xfId="6435" xr:uid="{00000000-0005-0000-0000-000015190000}"/>
    <cellStyle name="m_05)도장공사_공용2차_MC06집계표_공용1차정산변경" xfId="6436" xr:uid="{00000000-0005-0000-0000-000016190000}"/>
    <cellStyle name="m_05)도장공사_공용2차_MC06집계표_공용1차정산변경(ESC반영_사정)" xfId="6437" xr:uid="{00000000-0005-0000-0000-000017190000}"/>
    <cellStyle name="m_05)도장공사_공용2차_MC06집계표_공용1차정산변경(ESC반영_사정)_1" xfId="6438" xr:uid="{00000000-0005-0000-0000-000018190000}"/>
    <cellStyle name="m_05)도장공사_공용2차_MC06집계표_공용1차정산변경(ESC반영_사정)_1_공사설계서(MC-10)-소화설비(060623_kopec)" xfId="6439" xr:uid="{00000000-0005-0000-0000-000019190000}"/>
    <cellStyle name="m_05)도장공사_공용2차_MC06집계표_공용1차정산변경(ESC반영_사정)_감사_사택_재산출-1" xfId="6440" xr:uid="{00000000-0005-0000-0000-00001A190000}"/>
    <cellStyle name="m_05)도장공사_공용2차_MC06집계표_공용1차정산변경(ESC반영_사정)_감사_사택_재산출-1_공사설계서(MC-10)-소화설비(060623_kopec)" xfId="6441" xr:uid="{00000000-0005-0000-0000-00001B190000}"/>
    <cellStyle name="m_05)도장공사_공용2차_MC06집계표_공용1차정산변경(ESC반영_사정)_공사설계서(MC-10)-소화설비(060623_kopec)" xfId="6442" xr:uid="{00000000-0005-0000-0000-00001C190000}"/>
    <cellStyle name="m_05)도장공사_공용2차_MC06집계표_공용1차정산변경(ESC반영_사정111)" xfId="6443" xr:uid="{00000000-0005-0000-0000-00001D190000}"/>
    <cellStyle name="m_05)도장공사_공용2차_MC06집계표_공용1차정산변경(ESC반영_사정111)_공사설계서(MC-10)-소화설비(060623_kopec)" xfId="6444" xr:uid="{00000000-0005-0000-0000-00001E190000}"/>
    <cellStyle name="m_05)도장공사_공용2차_MC06집계표_공용1차정산변경(최종서류_김근필)-1" xfId="6445" xr:uid="{00000000-0005-0000-0000-00001F190000}"/>
    <cellStyle name="m_05)도장공사_공용2차_MC06집계표_공용1차정산변경(최종서류_김근필)-1_공사설계서(MC-10)-소화설비(060623_kopec)" xfId="6446" xr:uid="{00000000-0005-0000-0000-000020190000}"/>
    <cellStyle name="m_05)도장공사_공용2차_MC06집계표_공용1차정산변경(최종서류_소송대비)" xfId="6447" xr:uid="{00000000-0005-0000-0000-000021190000}"/>
    <cellStyle name="m_05)도장공사_공용2차_MC06집계표_공용1차정산변경(최종서류_소송대비)_공사설계서(MC-10)-소화설비(060623_kopec)" xfId="6448" xr:uid="{00000000-0005-0000-0000-000022190000}"/>
    <cellStyle name="m_05)도장공사_공용2차_MC06집계표_공용1차정산변경_공사설계서(MC-10)-소화설비(060623_kopec)" xfId="6449" xr:uid="{00000000-0005-0000-0000-000023190000}"/>
    <cellStyle name="m_05)도장공사_공용2차_MC06집계표_공용1차정산변경-밸브수정" xfId="6450" xr:uid="{00000000-0005-0000-0000-000024190000}"/>
    <cellStyle name="m_05)도장공사_공용2차_MC06집계표_공용1차정산변경-밸브수정_공사설계서(MC-10)-소화설비(060623_kopec)" xfId="6451" xr:uid="{00000000-0005-0000-0000-000025190000}"/>
    <cellStyle name="m_05)도장공사_공용2차_MC06집계표_내역" xfId="6452" xr:uid="{00000000-0005-0000-0000-000026190000}"/>
    <cellStyle name="m_05)도장공사_공용2차_MC06집계표_내역_공사설계서(MC-10)-소화설비(060623_kopec)" xfId="6453" xr:uid="{00000000-0005-0000-0000-000027190000}"/>
    <cellStyle name="m_05)도장공사_공용2차_MC06집계표_내역~~" xfId="6454" xr:uid="{00000000-0005-0000-0000-000028190000}"/>
    <cellStyle name="m_05)도장공사_공용2차_MC06집계표_내역~~_공사설계서(MC-10)-소화설비(060623_kopec)" xfId="6455" xr:uid="{00000000-0005-0000-0000-000029190000}"/>
    <cellStyle name="m_05)도장공사_공용2차_Tank 도장설계변경면적(031127)" xfId="6456" xr:uid="{00000000-0005-0000-0000-00002A190000}"/>
    <cellStyle name="m_05)도장공사_공용2차_Tank 도장설계변경면적(031127)_공사설계서(MC-10)-소화설비(060623_kopec)" xfId="6457" xr:uid="{00000000-0005-0000-0000-00002B190000}"/>
    <cellStyle name="m_05)도장공사_공용2차_Tank 도장설계변경면적(031127)_공용1차정산변경" xfId="6458" xr:uid="{00000000-0005-0000-0000-00002C190000}"/>
    <cellStyle name="m_05)도장공사_공용2차_Tank 도장설계변경면적(031127)_공용1차정산변경(ESC반영_사정)" xfId="6459" xr:uid="{00000000-0005-0000-0000-00002D190000}"/>
    <cellStyle name="m_05)도장공사_공용2차_Tank 도장설계변경면적(031127)_공용1차정산변경(ESC반영_사정)_1" xfId="6460" xr:uid="{00000000-0005-0000-0000-00002E190000}"/>
    <cellStyle name="m_05)도장공사_공용2차_Tank 도장설계변경면적(031127)_공용1차정산변경(ESC반영_사정)_1_공사설계서(MC-10)-소화설비(060623_kopec)" xfId="6461" xr:uid="{00000000-0005-0000-0000-00002F190000}"/>
    <cellStyle name="m_05)도장공사_공용2차_Tank 도장설계변경면적(031127)_공용1차정산변경(ESC반영_사정)_감사_사택_재산출-1" xfId="6462" xr:uid="{00000000-0005-0000-0000-000030190000}"/>
    <cellStyle name="m_05)도장공사_공용2차_Tank 도장설계변경면적(031127)_공용1차정산변경(ESC반영_사정)_감사_사택_재산출-1_공사설계서(MC-10)-소화설비(060623_kopec)" xfId="6463" xr:uid="{00000000-0005-0000-0000-000031190000}"/>
    <cellStyle name="m_05)도장공사_공용2차_Tank 도장설계변경면적(031127)_공용1차정산변경(ESC반영_사정)_공사설계서(MC-10)-소화설비(060623_kopec)" xfId="6464" xr:uid="{00000000-0005-0000-0000-000032190000}"/>
    <cellStyle name="m_05)도장공사_공용2차_Tank 도장설계변경면적(031127)_공용1차정산변경(ESC반영_사정111)" xfId="6465" xr:uid="{00000000-0005-0000-0000-000033190000}"/>
    <cellStyle name="m_05)도장공사_공용2차_Tank 도장설계변경면적(031127)_공용1차정산변경(ESC반영_사정111)_공사설계서(MC-10)-소화설비(060623_kopec)" xfId="6466" xr:uid="{00000000-0005-0000-0000-000034190000}"/>
    <cellStyle name="m_05)도장공사_공용2차_Tank 도장설계변경면적(031127)_공용1차정산변경(최종서류_김근필)-1" xfId="6467" xr:uid="{00000000-0005-0000-0000-000035190000}"/>
    <cellStyle name="m_05)도장공사_공용2차_Tank 도장설계변경면적(031127)_공용1차정산변경(최종서류_김근필)-1_공사설계서(MC-10)-소화설비(060623_kopec)" xfId="6468" xr:uid="{00000000-0005-0000-0000-000036190000}"/>
    <cellStyle name="m_05)도장공사_공용2차_Tank 도장설계변경면적(031127)_공용1차정산변경(최종서류_소송대비)" xfId="6469" xr:uid="{00000000-0005-0000-0000-000037190000}"/>
    <cellStyle name="m_05)도장공사_공용2차_Tank 도장설계변경면적(031127)_공용1차정산변경(최종서류_소송대비)_공사설계서(MC-10)-소화설비(060623_kopec)" xfId="6470" xr:uid="{00000000-0005-0000-0000-000038190000}"/>
    <cellStyle name="m_05)도장공사_공용2차_Tank 도장설계변경면적(031127)_공용1차정산변경_공사설계서(MC-10)-소화설비(060623_kopec)" xfId="6471" xr:uid="{00000000-0005-0000-0000-000039190000}"/>
    <cellStyle name="m_05)도장공사_공용2차_Tank 도장설계변경면적(031127)_공용1차정산변경-밸브수정" xfId="6472" xr:uid="{00000000-0005-0000-0000-00003A190000}"/>
    <cellStyle name="m_05)도장공사_공용2차_Tank 도장설계변경면적(031127)_공용1차정산변경-밸브수정_공사설계서(MC-10)-소화설비(060623_kopec)" xfId="6473" xr:uid="{00000000-0005-0000-0000-00003B190000}"/>
    <cellStyle name="m_05)도장공사_공용2차_Tank 도장설계변경면적(031127)_내역" xfId="6474" xr:uid="{00000000-0005-0000-0000-00003C190000}"/>
    <cellStyle name="m_05)도장공사_공용2차_Tank 도장설계변경면적(031127)_내역_공사설계서(MC-10)-소화설비(060623_kopec)" xfId="6475" xr:uid="{00000000-0005-0000-0000-00003D190000}"/>
    <cellStyle name="m_05)도장공사_공용2차_Tank 도장설계변경면적(031127)_내역~~" xfId="6476" xr:uid="{00000000-0005-0000-0000-00003E190000}"/>
    <cellStyle name="m_05)도장공사_공용2차_Tank 도장설계변경면적(031127)_내역~~_공사설계서(MC-10)-소화설비(060623_kopec)" xfId="6477" xr:uid="{00000000-0005-0000-0000-00003F190000}"/>
    <cellStyle name="m_05)도장공사_공용2차_공사설계서(MC-10)-소화설비(060623_kopec)" xfId="6478" xr:uid="{00000000-0005-0000-0000-000040190000}"/>
    <cellStyle name="m_05)도장공사_공용2차_공용1차도급내역(변경)" xfId="6479" xr:uid="{00000000-0005-0000-0000-000041190000}"/>
    <cellStyle name="m_05)도장공사_공용2차_공용1차도급내역(변경)_020910" xfId="6480" xr:uid="{00000000-0005-0000-0000-000042190000}"/>
    <cellStyle name="m_05)도장공사_공용2차_공용1차도급내역(변경)_020910_MC06집계표" xfId="6481" xr:uid="{00000000-0005-0000-0000-000043190000}"/>
    <cellStyle name="m_05)도장공사_공용2차_공용1차도급내역(변경)_020910_MC06집계표_공사설계서(MC-10)-소화설비(060623_kopec)" xfId="6482" xr:uid="{00000000-0005-0000-0000-000044190000}"/>
    <cellStyle name="m_05)도장공사_공용2차_공용1차도급내역(변경)_020910_MC06집계표_공용1차정산변경" xfId="6483" xr:uid="{00000000-0005-0000-0000-000045190000}"/>
    <cellStyle name="m_05)도장공사_공용2차_공용1차도급내역(변경)_020910_MC06집계표_공용1차정산변경(ESC반영_사정)" xfId="6484" xr:uid="{00000000-0005-0000-0000-000046190000}"/>
    <cellStyle name="m_05)도장공사_공용2차_공용1차도급내역(변경)_020910_MC06집계표_공용1차정산변경(ESC반영_사정)_1" xfId="6485" xr:uid="{00000000-0005-0000-0000-000047190000}"/>
    <cellStyle name="m_05)도장공사_공용2차_공용1차도급내역(변경)_020910_MC06집계표_공용1차정산변경(ESC반영_사정)_1_공사설계서(MC-10)-소화설비(060623_kopec)" xfId="6486" xr:uid="{00000000-0005-0000-0000-000048190000}"/>
    <cellStyle name="m_05)도장공사_공용2차_공용1차도급내역(변경)_020910_MC06집계표_공용1차정산변경(ESC반영_사정)_감사_사택_재산출-1" xfId="6487" xr:uid="{00000000-0005-0000-0000-000049190000}"/>
    <cellStyle name="m_05)도장공사_공용2차_공용1차도급내역(변경)_020910_MC06집계표_공용1차정산변경(ESC반영_사정)_감사_사택_재산출-1_공사설계서(MC-10)-소화설비(060623_kopec)" xfId="6488" xr:uid="{00000000-0005-0000-0000-00004A190000}"/>
    <cellStyle name="m_05)도장공사_공용2차_공용1차도급내역(변경)_020910_MC06집계표_공용1차정산변경(ESC반영_사정)_공사설계서(MC-10)-소화설비(060623_kopec)" xfId="6489" xr:uid="{00000000-0005-0000-0000-00004B190000}"/>
    <cellStyle name="m_05)도장공사_공용2차_공용1차도급내역(변경)_020910_MC06집계표_공용1차정산변경(ESC반영_사정111)" xfId="6490" xr:uid="{00000000-0005-0000-0000-00004C190000}"/>
    <cellStyle name="m_05)도장공사_공용2차_공용1차도급내역(변경)_020910_MC06집계표_공용1차정산변경(ESC반영_사정111)_공사설계서(MC-10)-소화설비(060623_kopec)" xfId="6491" xr:uid="{00000000-0005-0000-0000-00004D190000}"/>
    <cellStyle name="m_05)도장공사_공용2차_공용1차도급내역(변경)_020910_MC06집계표_공용1차정산변경(최종서류_김근필)-1" xfId="6492" xr:uid="{00000000-0005-0000-0000-00004E190000}"/>
    <cellStyle name="m_05)도장공사_공용2차_공용1차도급내역(변경)_020910_MC06집계표_공용1차정산변경(최종서류_김근필)-1_공사설계서(MC-10)-소화설비(060623_kopec)" xfId="6493" xr:uid="{00000000-0005-0000-0000-00004F190000}"/>
    <cellStyle name="m_05)도장공사_공용2차_공용1차도급내역(변경)_020910_MC06집계표_공용1차정산변경(최종서류_소송대비)" xfId="6494" xr:uid="{00000000-0005-0000-0000-000050190000}"/>
    <cellStyle name="m_05)도장공사_공용2차_공용1차도급내역(변경)_020910_MC06집계표_공용1차정산변경(최종서류_소송대비)_공사설계서(MC-10)-소화설비(060623_kopec)" xfId="6495" xr:uid="{00000000-0005-0000-0000-000051190000}"/>
    <cellStyle name="m_05)도장공사_공용2차_공용1차도급내역(변경)_020910_MC06집계표_공용1차정산변경_공사설계서(MC-10)-소화설비(060623_kopec)" xfId="6496" xr:uid="{00000000-0005-0000-0000-000052190000}"/>
    <cellStyle name="m_05)도장공사_공용2차_공용1차도급내역(변경)_020910_MC06집계표_공용1차정산변경-밸브수정" xfId="6497" xr:uid="{00000000-0005-0000-0000-000053190000}"/>
    <cellStyle name="m_05)도장공사_공용2차_공용1차도급내역(변경)_020910_MC06집계표_공용1차정산변경-밸브수정_공사설계서(MC-10)-소화설비(060623_kopec)" xfId="6498" xr:uid="{00000000-0005-0000-0000-000054190000}"/>
    <cellStyle name="m_05)도장공사_공용2차_공용1차도급내역(변경)_020910_MC06집계표_내역" xfId="6499" xr:uid="{00000000-0005-0000-0000-000055190000}"/>
    <cellStyle name="m_05)도장공사_공용2차_공용1차도급내역(변경)_020910_MC06집계표_내역_공사설계서(MC-10)-소화설비(060623_kopec)" xfId="6500" xr:uid="{00000000-0005-0000-0000-000056190000}"/>
    <cellStyle name="m_05)도장공사_공용2차_공용1차도급내역(변경)_020910_MC06집계표_내역~~" xfId="6501" xr:uid="{00000000-0005-0000-0000-000057190000}"/>
    <cellStyle name="m_05)도장공사_공용2차_공용1차도급내역(변경)_020910_MC06집계표_내역~~_공사설계서(MC-10)-소화설비(060623_kopec)" xfId="6502" xr:uid="{00000000-0005-0000-0000-000058190000}"/>
    <cellStyle name="m_05)도장공사_공용2차_공용1차도급내역(변경)_020910_공사설계서(MC-10)-소화설비(060623_kopec)" xfId="6503" xr:uid="{00000000-0005-0000-0000-000059190000}"/>
    <cellStyle name="m_05)도장공사_공용2차_공용1차도급내역(변경)_020910_공용1차정산변경" xfId="6504" xr:uid="{00000000-0005-0000-0000-00005A190000}"/>
    <cellStyle name="m_05)도장공사_공용2차_공용1차도급내역(변경)_020910_공용1차정산변경(ESC반영_사정)" xfId="6505" xr:uid="{00000000-0005-0000-0000-00005B190000}"/>
    <cellStyle name="m_05)도장공사_공용2차_공용1차도급내역(변경)_020910_공용1차정산변경(ESC반영_사정)_1" xfId="6506" xr:uid="{00000000-0005-0000-0000-00005C190000}"/>
    <cellStyle name="m_05)도장공사_공용2차_공용1차도급내역(변경)_020910_공용1차정산변경(ESC반영_사정)_1_공사설계서(MC-10)-소화설비(060623_kopec)" xfId="6507" xr:uid="{00000000-0005-0000-0000-00005D190000}"/>
    <cellStyle name="m_05)도장공사_공용2차_공용1차도급내역(변경)_020910_공용1차정산변경(ESC반영_사정)_감사_사택_재산출-1" xfId="6508" xr:uid="{00000000-0005-0000-0000-00005E190000}"/>
    <cellStyle name="m_05)도장공사_공용2차_공용1차도급내역(변경)_020910_공용1차정산변경(ESC반영_사정)_감사_사택_재산출-1_공사설계서(MC-10)-소화설비(060623_kopec)" xfId="6509" xr:uid="{00000000-0005-0000-0000-00005F190000}"/>
    <cellStyle name="m_05)도장공사_공용2차_공용1차도급내역(변경)_020910_공용1차정산변경(ESC반영_사정)_공사설계서(MC-10)-소화설비(060623_kopec)" xfId="6510" xr:uid="{00000000-0005-0000-0000-000060190000}"/>
    <cellStyle name="m_05)도장공사_공용2차_공용1차도급내역(변경)_020910_공용1차정산변경(ESC반영_사정111)" xfId="6511" xr:uid="{00000000-0005-0000-0000-000061190000}"/>
    <cellStyle name="m_05)도장공사_공용2차_공용1차도급내역(변경)_020910_공용1차정산변경(ESC반영_사정111)_공사설계서(MC-10)-소화설비(060623_kopec)" xfId="6512" xr:uid="{00000000-0005-0000-0000-000062190000}"/>
    <cellStyle name="m_05)도장공사_공용2차_공용1차도급내역(변경)_020910_공용1차정산변경(최종서류_김근필)-1" xfId="6513" xr:uid="{00000000-0005-0000-0000-000063190000}"/>
    <cellStyle name="m_05)도장공사_공용2차_공용1차도급내역(변경)_020910_공용1차정산변경(최종서류_김근필)-1_공사설계서(MC-10)-소화설비(060623_kopec)" xfId="6514" xr:uid="{00000000-0005-0000-0000-000064190000}"/>
    <cellStyle name="m_05)도장공사_공용2차_공용1차도급내역(변경)_020910_공용1차정산변경(최종서류_소송대비)" xfId="6515" xr:uid="{00000000-0005-0000-0000-000065190000}"/>
    <cellStyle name="m_05)도장공사_공용2차_공용1차도급내역(변경)_020910_공용1차정산변경(최종서류_소송대비)_공사설계서(MC-10)-소화설비(060623_kopec)" xfId="6516" xr:uid="{00000000-0005-0000-0000-000066190000}"/>
    <cellStyle name="m_05)도장공사_공용2차_공용1차도급내역(변경)_020910_공용1차정산변경_공사설계서(MC-10)-소화설비(060623_kopec)" xfId="6517" xr:uid="{00000000-0005-0000-0000-000067190000}"/>
    <cellStyle name="m_05)도장공사_공용2차_공용1차도급내역(변경)_020910_공용1차정산변경-밸브수정" xfId="6518" xr:uid="{00000000-0005-0000-0000-000068190000}"/>
    <cellStyle name="m_05)도장공사_공용2차_공용1차도급내역(변경)_020910_공용1차정산변경-밸브수정_공사설계서(MC-10)-소화설비(060623_kopec)" xfId="6519" xr:uid="{00000000-0005-0000-0000-000069190000}"/>
    <cellStyle name="m_05)도장공사_공용2차_공용1차도급내역(변경)_020910_내역" xfId="6520" xr:uid="{00000000-0005-0000-0000-00006A190000}"/>
    <cellStyle name="m_05)도장공사_공용2차_공용1차도급내역(변경)_020910_내역_공사설계서(MC-10)-소화설비(060623_kopec)" xfId="6521" xr:uid="{00000000-0005-0000-0000-00006B190000}"/>
    <cellStyle name="m_05)도장공사_공용2차_공용1차도급내역(변경)_020910_내역~~" xfId="6522" xr:uid="{00000000-0005-0000-0000-00006C190000}"/>
    <cellStyle name="m_05)도장공사_공용2차_공용1차도급내역(변경)_020910_내역~~_공사설계서(MC-10)-소화설비(060623_kopec)" xfId="6523" xr:uid="{00000000-0005-0000-0000-00006D190000}"/>
    <cellStyle name="m_05)도장공사_공용2차_공용1차도급내역(변경)_MC06집계표" xfId="6524" xr:uid="{00000000-0005-0000-0000-00006E190000}"/>
    <cellStyle name="m_05)도장공사_공용2차_공용1차도급내역(변경)_MC06집계표_공사설계서(MC-10)-소화설비(060623_kopec)" xfId="6525" xr:uid="{00000000-0005-0000-0000-00006F190000}"/>
    <cellStyle name="m_05)도장공사_공용2차_공용1차도급내역(변경)_MC06집계표_공용1차정산변경" xfId="6526" xr:uid="{00000000-0005-0000-0000-000070190000}"/>
    <cellStyle name="m_05)도장공사_공용2차_공용1차도급내역(변경)_MC06집계표_공용1차정산변경(ESC반영_사정)" xfId="6527" xr:uid="{00000000-0005-0000-0000-000071190000}"/>
    <cellStyle name="m_05)도장공사_공용2차_공용1차도급내역(변경)_MC06집계표_공용1차정산변경(ESC반영_사정)_1" xfId="6528" xr:uid="{00000000-0005-0000-0000-000072190000}"/>
    <cellStyle name="m_05)도장공사_공용2차_공용1차도급내역(변경)_MC06집계표_공용1차정산변경(ESC반영_사정)_1_공사설계서(MC-10)-소화설비(060623_kopec)" xfId="6529" xr:uid="{00000000-0005-0000-0000-000073190000}"/>
    <cellStyle name="m_05)도장공사_공용2차_공용1차도급내역(변경)_MC06집계표_공용1차정산변경(ESC반영_사정)_감사_사택_재산출-1" xfId="6530" xr:uid="{00000000-0005-0000-0000-000074190000}"/>
    <cellStyle name="m_05)도장공사_공용2차_공용1차도급내역(변경)_MC06집계표_공용1차정산변경(ESC반영_사정)_감사_사택_재산출-1_공사설계서(MC-10)-소화설비(060623_kopec)" xfId="6531" xr:uid="{00000000-0005-0000-0000-000075190000}"/>
    <cellStyle name="m_05)도장공사_공용2차_공용1차도급내역(변경)_MC06집계표_공용1차정산변경(ESC반영_사정)_공사설계서(MC-10)-소화설비(060623_kopec)" xfId="6532" xr:uid="{00000000-0005-0000-0000-000076190000}"/>
    <cellStyle name="m_05)도장공사_공용2차_공용1차도급내역(변경)_MC06집계표_공용1차정산변경(ESC반영_사정111)" xfId="6533" xr:uid="{00000000-0005-0000-0000-000077190000}"/>
    <cellStyle name="m_05)도장공사_공용2차_공용1차도급내역(변경)_MC06집계표_공용1차정산변경(ESC반영_사정111)_공사설계서(MC-10)-소화설비(060623_kopec)" xfId="6534" xr:uid="{00000000-0005-0000-0000-000078190000}"/>
    <cellStyle name="m_05)도장공사_공용2차_공용1차도급내역(변경)_MC06집계표_공용1차정산변경(최종서류_김근필)-1" xfId="6535" xr:uid="{00000000-0005-0000-0000-000079190000}"/>
    <cellStyle name="m_05)도장공사_공용2차_공용1차도급내역(변경)_MC06집계표_공용1차정산변경(최종서류_김근필)-1_공사설계서(MC-10)-소화설비(060623_kopec)" xfId="6536" xr:uid="{00000000-0005-0000-0000-00007A190000}"/>
    <cellStyle name="m_05)도장공사_공용2차_공용1차도급내역(변경)_MC06집계표_공용1차정산변경(최종서류_소송대비)" xfId="6537" xr:uid="{00000000-0005-0000-0000-00007B190000}"/>
    <cellStyle name="m_05)도장공사_공용2차_공용1차도급내역(변경)_MC06집계표_공용1차정산변경(최종서류_소송대비)_공사설계서(MC-10)-소화설비(060623_kopec)" xfId="6538" xr:uid="{00000000-0005-0000-0000-00007C190000}"/>
    <cellStyle name="m_05)도장공사_공용2차_공용1차도급내역(변경)_MC06집계표_공용1차정산변경_공사설계서(MC-10)-소화설비(060623_kopec)" xfId="6539" xr:uid="{00000000-0005-0000-0000-00007D190000}"/>
    <cellStyle name="m_05)도장공사_공용2차_공용1차도급내역(변경)_MC06집계표_공용1차정산변경-밸브수정" xfId="6540" xr:uid="{00000000-0005-0000-0000-00007E190000}"/>
    <cellStyle name="m_05)도장공사_공용2차_공용1차도급내역(변경)_MC06집계표_공용1차정산변경-밸브수정_공사설계서(MC-10)-소화설비(060623_kopec)" xfId="6541" xr:uid="{00000000-0005-0000-0000-00007F190000}"/>
    <cellStyle name="m_05)도장공사_공용2차_공용1차도급내역(변경)_MC06집계표_내역" xfId="6542" xr:uid="{00000000-0005-0000-0000-000080190000}"/>
    <cellStyle name="m_05)도장공사_공용2차_공용1차도급내역(변경)_MC06집계표_내역_공사설계서(MC-10)-소화설비(060623_kopec)" xfId="6543" xr:uid="{00000000-0005-0000-0000-000081190000}"/>
    <cellStyle name="m_05)도장공사_공용2차_공용1차도급내역(변경)_MC06집계표_내역~~" xfId="6544" xr:uid="{00000000-0005-0000-0000-000082190000}"/>
    <cellStyle name="m_05)도장공사_공용2차_공용1차도급내역(변경)_MC06집계표_내역~~_공사설계서(MC-10)-소화설비(060623_kopec)" xfId="6545" xr:uid="{00000000-0005-0000-0000-000083190000}"/>
    <cellStyle name="m_05)도장공사_공용2차_공용1차도급내역(변경)_공사설계서(MC-10)-소화설비(060623_kopec)" xfId="6546" xr:uid="{00000000-0005-0000-0000-000084190000}"/>
    <cellStyle name="m_05)도장공사_공용2차_공용1차도급내역(변경)_공용1차정산변경" xfId="6547" xr:uid="{00000000-0005-0000-0000-000085190000}"/>
    <cellStyle name="m_05)도장공사_공용2차_공용1차도급내역(변경)_공용1차정산변경(ESC반영_사정)" xfId="6548" xr:uid="{00000000-0005-0000-0000-000086190000}"/>
    <cellStyle name="m_05)도장공사_공용2차_공용1차도급내역(변경)_공용1차정산변경(ESC반영_사정)_1" xfId="6549" xr:uid="{00000000-0005-0000-0000-000087190000}"/>
    <cellStyle name="m_05)도장공사_공용2차_공용1차도급내역(변경)_공용1차정산변경(ESC반영_사정)_1_공사설계서(MC-10)-소화설비(060623_kopec)" xfId="6550" xr:uid="{00000000-0005-0000-0000-000088190000}"/>
    <cellStyle name="m_05)도장공사_공용2차_공용1차도급내역(변경)_공용1차정산변경(ESC반영_사정)_감사_사택_재산출-1" xfId="6551" xr:uid="{00000000-0005-0000-0000-000089190000}"/>
    <cellStyle name="m_05)도장공사_공용2차_공용1차도급내역(변경)_공용1차정산변경(ESC반영_사정)_감사_사택_재산출-1_공사설계서(MC-10)-소화설비(060623_kopec)" xfId="6552" xr:uid="{00000000-0005-0000-0000-00008A190000}"/>
    <cellStyle name="m_05)도장공사_공용2차_공용1차도급내역(변경)_공용1차정산변경(ESC반영_사정)_공사설계서(MC-10)-소화설비(060623_kopec)" xfId="6553" xr:uid="{00000000-0005-0000-0000-00008B190000}"/>
    <cellStyle name="m_05)도장공사_공용2차_공용1차도급내역(변경)_공용1차정산변경(ESC반영_사정111)" xfId="6554" xr:uid="{00000000-0005-0000-0000-00008C190000}"/>
    <cellStyle name="m_05)도장공사_공용2차_공용1차도급내역(변경)_공용1차정산변경(ESC반영_사정111)_공사설계서(MC-10)-소화설비(060623_kopec)" xfId="6555" xr:uid="{00000000-0005-0000-0000-00008D190000}"/>
    <cellStyle name="m_05)도장공사_공용2차_공용1차도급내역(변경)_공용1차정산변경(최종서류_김근필)-1" xfId="6556" xr:uid="{00000000-0005-0000-0000-00008E190000}"/>
    <cellStyle name="m_05)도장공사_공용2차_공용1차도급내역(변경)_공용1차정산변경(최종서류_김근필)-1_공사설계서(MC-10)-소화설비(060623_kopec)" xfId="6557" xr:uid="{00000000-0005-0000-0000-00008F190000}"/>
    <cellStyle name="m_05)도장공사_공용2차_공용1차도급내역(변경)_공용1차정산변경(최종서류_소송대비)" xfId="6558" xr:uid="{00000000-0005-0000-0000-000090190000}"/>
    <cellStyle name="m_05)도장공사_공용2차_공용1차도급내역(변경)_공용1차정산변경(최종서류_소송대비)_공사설계서(MC-10)-소화설비(060623_kopec)" xfId="6559" xr:uid="{00000000-0005-0000-0000-000091190000}"/>
    <cellStyle name="m_05)도장공사_공용2차_공용1차도급내역(변경)_공용1차정산변경_공사설계서(MC-10)-소화설비(060623_kopec)" xfId="6560" xr:uid="{00000000-0005-0000-0000-000092190000}"/>
    <cellStyle name="m_05)도장공사_공용2차_공용1차도급내역(변경)_공용1차정산변경-밸브수정" xfId="6561" xr:uid="{00000000-0005-0000-0000-000093190000}"/>
    <cellStyle name="m_05)도장공사_공용2차_공용1차도급내역(변경)_공용1차정산변경-밸브수정_공사설계서(MC-10)-소화설비(060623_kopec)" xfId="6562" xr:uid="{00000000-0005-0000-0000-000094190000}"/>
    <cellStyle name="m_05)도장공사_공용2차_공용1차도급내역(변경)_내역" xfId="6563" xr:uid="{00000000-0005-0000-0000-000095190000}"/>
    <cellStyle name="m_05)도장공사_공용2차_공용1차도급내역(변경)_내역_공사설계서(MC-10)-소화설비(060623_kopec)" xfId="6564" xr:uid="{00000000-0005-0000-0000-000096190000}"/>
    <cellStyle name="m_05)도장공사_공용2차_공용1차도급내역(변경)_내역~~" xfId="6565" xr:uid="{00000000-0005-0000-0000-000097190000}"/>
    <cellStyle name="m_05)도장공사_공용2차_공용1차도급내역(변경)_내역~~_공사설계서(MC-10)-소화설비(060623_kopec)" xfId="6566" xr:uid="{00000000-0005-0000-0000-000098190000}"/>
    <cellStyle name="m_05)도장공사_공용2차_공용1차정산변경" xfId="6567" xr:uid="{00000000-0005-0000-0000-000099190000}"/>
    <cellStyle name="m_05)도장공사_공용2차_공용1차정산변경(ESC반영_사정)" xfId="6568" xr:uid="{00000000-0005-0000-0000-00009A190000}"/>
    <cellStyle name="m_05)도장공사_공용2차_공용1차정산변경(ESC반영_사정)_1" xfId="6569" xr:uid="{00000000-0005-0000-0000-00009B190000}"/>
    <cellStyle name="m_05)도장공사_공용2차_공용1차정산변경(ESC반영_사정)_1_공사설계서(MC-10)-소화설비(060623_kopec)" xfId="6570" xr:uid="{00000000-0005-0000-0000-00009C190000}"/>
    <cellStyle name="m_05)도장공사_공용2차_공용1차정산변경(ESC반영_사정)_감사_사택_재산출-1" xfId="6571" xr:uid="{00000000-0005-0000-0000-00009D190000}"/>
    <cellStyle name="m_05)도장공사_공용2차_공용1차정산변경(ESC반영_사정)_감사_사택_재산출-1_공사설계서(MC-10)-소화설비(060623_kopec)" xfId="6572" xr:uid="{00000000-0005-0000-0000-00009E190000}"/>
    <cellStyle name="m_05)도장공사_공용2차_공용1차정산변경(ESC반영_사정)_공사설계서(MC-10)-소화설비(060623_kopec)" xfId="6573" xr:uid="{00000000-0005-0000-0000-00009F190000}"/>
    <cellStyle name="m_05)도장공사_공용2차_공용1차정산변경(ESC반영_사정111)" xfId="6574" xr:uid="{00000000-0005-0000-0000-0000A0190000}"/>
    <cellStyle name="m_05)도장공사_공용2차_공용1차정산변경(ESC반영_사정111)_공사설계서(MC-10)-소화설비(060623_kopec)" xfId="6575" xr:uid="{00000000-0005-0000-0000-0000A1190000}"/>
    <cellStyle name="m_05)도장공사_공용2차_공용1차정산변경(최종서류_김근필)-1" xfId="6576" xr:uid="{00000000-0005-0000-0000-0000A2190000}"/>
    <cellStyle name="m_05)도장공사_공용2차_공용1차정산변경(최종서류_김근필)-1_공사설계서(MC-10)-소화설비(060623_kopec)" xfId="6577" xr:uid="{00000000-0005-0000-0000-0000A3190000}"/>
    <cellStyle name="m_05)도장공사_공용2차_공용1차정산변경(최종서류_소송대비)" xfId="6578" xr:uid="{00000000-0005-0000-0000-0000A4190000}"/>
    <cellStyle name="m_05)도장공사_공용2차_공용1차정산변경(최종서류_소송대비)_공사설계서(MC-10)-소화설비(060623_kopec)" xfId="6579" xr:uid="{00000000-0005-0000-0000-0000A5190000}"/>
    <cellStyle name="m_05)도장공사_공용2차_공용1차정산변경_공사설계서(MC-10)-소화설비(060623_kopec)" xfId="6580" xr:uid="{00000000-0005-0000-0000-0000A6190000}"/>
    <cellStyle name="m_05)도장공사_공용2차_공용1차정산변경-밸브수정" xfId="6581" xr:uid="{00000000-0005-0000-0000-0000A7190000}"/>
    <cellStyle name="m_05)도장공사_공용2차_공용1차정산변경-밸브수정_공사설계서(MC-10)-소화설비(060623_kopec)" xfId="6582" xr:uid="{00000000-0005-0000-0000-0000A8190000}"/>
    <cellStyle name="m_05)도장공사_공용2차_내역" xfId="6583" xr:uid="{00000000-0005-0000-0000-0000A9190000}"/>
    <cellStyle name="m_05)도장공사_공용2차_내역_공사설계서(MC-10)-소화설비(060623_kopec)" xfId="6584" xr:uid="{00000000-0005-0000-0000-0000AA190000}"/>
    <cellStyle name="m_05)도장공사_공용2차_내역~~" xfId="6585" xr:uid="{00000000-0005-0000-0000-0000AB190000}"/>
    <cellStyle name="m_05)도장공사_공용2차_내역~~_공사설계서(MC-10)-소화설비(060623_kopec)" xfId="6586" xr:uid="{00000000-0005-0000-0000-0000AC190000}"/>
    <cellStyle name="m_05)도장공사_공용2차_도장 설계변경(20031007)_tank" xfId="6587" xr:uid="{00000000-0005-0000-0000-0000AD190000}"/>
    <cellStyle name="m_05)도장공사_공용2차_도장 설계변경(20031007)_tank_공사설계서(MC-10)-소화설비(060623_kopec)" xfId="6588" xr:uid="{00000000-0005-0000-0000-0000AE190000}"/>
    <cellStyle name="m_05)도장공사_공용2차_도장 설계변경(20031007)_tank_공용1차정산변경" xfId="6589" xr:uid="{00000000-0005-0000-0000-0000AF190000}"/>
    <cellStyle name="m_05)도장공사_공용2차_도장 설계변경(20031007)_tank_공용1차정산변경(ESC반영_사정)" xfId="6590" xr:uid="{00000000-0005-0000-0000-0000B0190000}"/>
    <cellStyle name="m_05)도장공사_공용2차_도장 설계변경(20031007)_tank_공용1차정산변경(ESC반영_사정)_1" xfId="6591" xr:uid="{00000000-0005-0000-0000-0000B1190000}"/>
    <cellStyle name="m_05)도장공사_공용2차_도장 설계변경(20031007)_tank_공용1차정산변경(ESC반영_사정)_1_공사설계서(MC-10)-소화설비(060623_kopec)" xfId="6592" xr:uid="{00000000-0005-0000-0000-0000B2190000}"/>
    <cellStyle name="m_05)도장공사_공용2차_도장 설계변경(20031007)_tank_공용1차정산변경(ESC반영_사정)_감사_사택_재산출-1" xfId="6593" xr:uid="{00000000-0005-0000-0000-0000B3190000}"/>
    <cellStyle name="m_05)도장공사_공용2차_도장 설계변경(20031007)_tank_공용1차정산변경(ESC반영_사정)_감사_사택_재산출-1_공사설계서(MC-10)-소화설비(060623_kopec)" xfId="6594" xr:uid="{00000000-0005-0000-0000-0000B4190000}"/>
    <cellStyle name="m_05)도장공사_공용2차_도장 설계변경(20031007)_tank_공용1차정산변경(ESC반영_사정)_공사설계서(MC-10)-소화설비(060623_kopec)" xfId="6595" xr:uid="{00000000-0005-0000-0000-0000B5190000}"/>
    <cellStyle name="m_05)도장공사_공용2차_도장 설계변경(20031007)_tank_공용1차정산변경(ESC반영_사정111)" xfId="6596" xr:uid="{00000000-0005-0000-0000-0000B6190000}"/>
    <cellStyle name="m_05)도장공사_공용2차_도장 설계변경(20031007)_tank_공용1차정산변경(ESC반영_사정111)_공사설계서(MC-10)-소화설비(060623_kopec)" xfId="6597" xr:uid="{00000000-0005-0000-0000-0000B7190000}"/>
    <cellStyle name="m_05)도장공사_공용2차_도장 설계변경(20031007)_tank_공용1차정산변경(최종서류_김근필)-1" xfId="6598" xr:uid="{00000000-0005-0000-0000-0000B8190000}"/>
    <cellStyle name="m_05)도장공사_공용2차_도장 설계변경(20031007)_tank_공용1차정산변경(최종서류_김근필)-1_공사설계서(MC-10)-소화설비(060623_kopec)" xfId="6599" xr:uid="{00000000-0005-0000-0000-0000B9190000}"/>
    <cellStyle name="m_05)도장공사_공용2차_도장 설계변경(20031007)_tank_공용1차정산변경(최종서류_소송대비)" xfId="6600" xr:uid="{00000000-0005-0000-0000-0000BA190000}"/>
    <cellStyle name="m_05)도장공사_공용2차_도장 설계변경(20031007)_tank_공용1차정산변경(최종서류_소송대비)_공사설계서(MC-10)-소화설비(060623_kopec)" xfId="6601" xr:uid="{00000000-0005-0000-0000-0000BB190000}"/>
    <cellStyle name="m_05)도장공사_공용2차_도장 설계변경(20031007)_tank_공용1차정산변경_공사설계서(MC-10)-소화설비(060623_kopec)" xfId="6602" xr:uid="{00000000-0005-0000-0000-0000BC190000}"/>
    <cellStyle name="m_05)도장공사_공용2차_도장 설계변경(20031007)_tank_공용1차정산변경-밸브수정" xfId="6603" xr:uid="{00000000-0005-0000-0000-0000BD190000}"/>
    <cellStyle name="m_05)도장공사_공용2차_도장 설계변경(20031007)_tank_공용1차정산변경-밸브수정_공사설계서(MC-10)-소화설비(060623_kopec)" xfId="6604" xr:uid="{00000000-0005-0000-0000-0000BE190000}"/>
    <cellStyle name="m_05)도장공사_공용2차_도장 설계변경(20031007)_tank_내역" xfId="6605" xr:uid="{00000000-0005-0000-0000-0000BF190000}"/>
    <cellStyle name="m_05)도장공사_공용2차_도장 설계변경(20031007)_tank_내역_공사설계서(MC-10)-소화설비(060623_kopec)" xfId="6606" xr:uid="{00000000-0005-0000-0000-0000C0190000}"/>
    <cellStyle name="m_05)도장공사_공용2차_도장 설계변경(20031007)_tank_내역~~" xfId="6607" xr:uid="{00000000-0005-0000-0000-0000C1190000}"/>
    <cellStyle name="m_05)도장공사_공용2차_도장 설계변경(20031007)_tank_내역~~_공사설계서(MC-10)-소화설비(060623_kopec)" xfId="6608" xr:uid="{00000000-0005-0000-0000-0000C2190000}"/>
    <cellStyle name="m_05)도장공사_내역" xfId="6609" xr:uid="{00000000-0005-0000-0000-0000C3190000}"/>
    <cellStyle name="m_05)도장공사_내역_공사설계서(MC-10)-소화설비(060623_kopec)" xfId="6610" xr:uid="{00000000-0005-0000-0000-0000C4190000}"/>
    <cellStyle name="m_05)도장공사_내역~~" xfId="6611" xr:uid="{00000000-0005-0000-0000-0000C5190000}"/>
    <cellStyle name="m_05)도장공사_내역~~_공사설계서(MC-10)-소화설비(060623_kopec)" xfId="6612" xr:uid="{00000000-0005-0000-0000-0000C6190000}"/>
    <cellStyle name="m_05)도장공사_도장 설계변경(20031007)_tank" xfId="6613" xr:uid="{00000000-0005-0000-0000-0000C7190000}"/>
    <cellStyle name="m_05)도장공사_도장 설계변경(20031007)_tank_공사설계서(MC-10)-소화설비(060623_kopec)" xfId="6614" xr:uid="{00000000-0005-0000-0000-0000C8190000}"/>
    <cellStyle name="m_05)도장공사_도장 설계변경(20031007)_tank_공용1차정산변경" xfId="6615" xr:uid="{00000000-0005-0000-0000-0000C9190000}"/>
    <cellStyle name="m_05)도장공사_도장 설계변경(20031007)_tank_공용1차정산변경(ESC반영_사정)" xfId="6616" xr:uid="{00000000-0005-0000-0000-0000CA190000}"/>
    <cellStyle name="m_05)도장공사_도장 설계변경(20031007)_tank_공용1차정산변경(ESC반영_사정)_1" xfId="6617" xr:uid="{00000000-0005-0000-0000-0000CB190000}"/>
    <cellStyle name="m_05)도장공사_도장 설계변경(20031007)_tank_공용1차정산변경(ESC반영_사정)_1_공사설계서(MC-10)-소화설비(060623_kopec)" xfId="6618" xr:uid="{00000000-0005-0000-0000-0000CC190000}"/>
    <cellStyle name="m_05)도장공사_도장 설계변경(20031007)_tank_공용1차정산변경(ESC반영_사정)_감사_사택_재산출-1" xfId="6619" xr:uid="{00000000-0005-0000-0000-0000CD190000}"/>
    <cellStyle name="m_05)도장공사_도장 설계변경(20031007)_tank_공용1차정산변경(ESC반영_사정)_감사_사택_재산출-1_공사설계서(MC-10)-소화설비(060623_kopec)" xfId="6620" xr:uid="{00000000-0005-0000-0000-0000CE190000}"/>
    <cellStyle name="m_05)도장공사_도장 설계변경(20031007)_tank_공용1차정산변경(ESC반영_사정)_공사설계서(MC-10)-소화설비(060623_kopec)" xfId="6621" xr:uid="{00000000-0005-0000-0000-0000CF190000}"/>
    <cellStyle name="m_05)도장공사_도장 설계변경(20031007)_tank_공용1차정산변경(ESC반영_사정111)" xfId="6622" xr:uid="{00000000-0005-0000-0000-0000D0190000}"/>
    <cellStyle name="m_05)도장공사_도장 설계변경(20031007)_tank_공용1차정산변경(ESC반영_사정111)_공사설계서(MC-10)-소화설비(060623_kopec)" xfId="6623" xr:uid="{00000000-0005-0000-0000-0000D1190000}"/>
    <cellStyle name="m_05)도장공사_도장 설계변경(20031007)_tank_공용1차정산변경(최종서류_김근필)-1" xfId="6624" xr:uid="{00000000-0005-0000-0000-0000D2190000}"/>
    <cellStyle name="m_05)도장공사_도장 설계변경(20031007)_tank_공용1차정산변경(최종서류_김근필)-1_공사설계서(MC-10)-소화설비(060623_kopec)" xfId="6625" xr:uid="{00000000-0005-0000-0000-0000D3190000}"/>
    <cellStyle name="m_05)도장공사_도장 설계변경(20031007)_tank_공용1차정산변경(최종서류_소송대비)" xfId="6626" xr:uid="{00000000-0005-0000-0000-0000D4190000}"/>
    <cellStyle name="m_05)도장공사_도장 설계변경(20031007)_tank_공용1차정산변경(최종서류_소송대비)_공사설계서(MC-10)-소화설비(060623_kopec)" xfId="6627" xr:uid="{00000000-0005-0000-0000-0000D5190000}"/>
    <cellStyle name="m_05)도장공사_도장 설계변경(20031007)_tank_공용1차정산변경_공사설계서(MC-10)-소화설비(060623_kopec)" xfId="6628" xr:uid="{00000000-0005-0000-0000-0000D6190000}"/>
    <cellStyle name="m_05)도장공사_도장 설계변경(20031007)_tank_공용1차정산변경-밸브수정" xfId="6629" xr:uid="{00000000-0005-0000-0000-0000D7190000}"/>
    <cellStyle name="m_05)도장공사_도장 설계변경(20031007)_tank_공용1차정산변경-밸브수정_공사설계서(MC-10)-소화설비(060623_kopec)" xfId="6630" xr:uid="{00000000-0005-0000-0000-0000D8190000}"/>
    <cellStyle name="m_05)도장공사_도장 설계변경(20031007)_tank_내역" xfId="6631" xr:uid="{00000000-0005-0000-0000-0000D9190000}"/>
    <cellStyle name="m_05)도장공사_도장 설계변경(20031007)_tank_내역_공사설계서(MC-10)-소화설비(060623_kopec)" xfId="6632" xr:uid="{00000000-0005-0000-0000-0000DA190000}"/>
    <cellStyle name="m_05)도장공사_도장 설계변경(20031007)_tank_내역~~" xfId="6633" xr:uid="{00000000-0005-0000-0000-0000DB190000}"/>
    <cellStyle name="m_05)도장공사_도장 설계변경(20031007)_tank_내역~~_공사설계서(MC-10)-소화설비(060623_kopec)" xfId="6634" xr:uid="{00000000-0005-0000-0000-0000DC190000}"/>
    <cellStyle name="m_05)도장공사_전기실행" xfId="6635" xr:uid="{00000000-0005-0000-0000-0000DD190000}"/>
    <cellStyle name="m_05)도장공사_전기실행_MC06집계표" xfId="6636" xr:uid="{00000000-0005-0000-0000-0000DE190000}"/>
    <cellStyle name="m_05)도장공사_전기실행_MC06집계표_공사설계서(MC-10)-소화설비(060623_kopec)" xfId="6637" xr:uid="{00000000-0005-0000-0000-0000DF190000}"/>
    <cellStyle name="m_05)도장공사_전기실행_MC06집계표_공용1차정산변경" xfId="6638" xr:uid="{00000000-0005-0000-0000-0000E0190000}"/>
    <cellStyle name="m_05)도장공사_전기실행_MC06집계표_공용1차정산변경(ESC반영_사정)" xfId="6639" xr:uid="{00000000-0005-0000-0000-0000E1190000}"/>
    <cellStyle name="m_05)도장공사_전기실행_MC06집계표_공용1차정산변경(ESC반영_사정)_1" xfId="6640" xr:uid="{00000000-0005-0000-0000-0000E2190000}"/>
    <cellStyle name="m_05)도장공사_전기실행_MC06집계표_공용1차정산변경(ESC반영_사정)_1_공사설계서(MC-10)-소화설비(060623_kopec)" xfId="6641" xr:uid="{00000000-0005-0000-0000-0000E3190000}"/>
    <cellStyle name="m_05)도장공사_전기실행_MC06집계표_공용1차정산변경(ESC반영_사정)_감사_사택_재산출-1" xfId="6642" xr:uid="{00000000-0005-0000-0000-0000E4190000}"/>
    <cellStyle name="m_05)도장공사_전기실행_MC06집계표_공용1차정산변경(ESC반영_사정)_감사_사택_재산출-1_공사설계서(MC-10)-소화설비(060623_kopec)" xfId="6643" xr:uid="{00000000-0005-0000-0000-0000E5190000}"/>
    <cellStyle name="m_05)도장공사_전기실행_MC06집계표_공용1차정산변경(ESC반영_사정)_공사설계서(MC-10)-소화설비(060623_kopec)" xfId="6644" xr:uid="{00000000-0005-0000-0000-0000E6190000}"/>
    <cellStyle name="m_05)도장공사_전기실행_MC06집계표_공용1차정산변경(ESC반영_사정111)" xfId="6645" xr:uid="{00000000-0005-0000-0000-0000E7190000}"/>
    <cellStyle name="m_05)도장공사_전기실행_MC06집계표_공용1차정산변경(ESC반영_사정111)_공사설계서(MC-10)-소화설비(060623_kopec)" xfId="6646" xr:uid="{00000000-0005-0000-0000-0000E8190000}"/>
    <cellStyle name="m_05)도장공사_전기실행_MC06집계표_공용1차정산변경(최종서류_김근필)-1" xfId="6647" xr:uid="{00000000-0005-0000-0000-0000E9190000}"/>
    <cellStyle name="m_05)도장공사_전기실행_MC06집계표_공용1차정산변경(최종서류_김근필)-1_공사설계서(MC-10)-소화설비(060623_kopec)" xfId="6648" xr:uid="{00000000-0005-0000-0000-0000EA190000}"/>
    <cellStyle name="m_05)도장공사_전기실행_MC06집계표_공용1차정산변경(최종서류_소송대비)" xfId="6649" xr:uid="{00000000-0005-0000-0000-0000EB190000}"/>
    <cellStyle name="m_05)도장공사_전기실행_MC06집계표_공용1차정산변경(최종서류_소송대비)_공사설계서(MC-10)-소화설비(060623_kopec)" xfId="6650" xr:uid="{00000000-0005-0000-0000-0000EC190000}"/>
    <cellStyle name="m_05)도장공사_전기실행_MC06집계표_공용1차정산변경_공사설계서(MC-10)-소화설비(060623_kopec)" xfId="6651" xr:uid="{00000000-0005-0000-0000-0000ED190000}"/>
    <cellStyle name="m_05)도장공사_전기실행_MC06집계표_공용1차정산변경-밸브수정" xfId="6652" xr:uid="{00000000-0005-0000-0000-0000EE190000}"/>
    <cellStyle name="m_05)도장공사_전기실행_MC06집계표_공용1차정산변경-밸브수정_공사설계서(MC-10)-소화설비(060623_kopec)" xfId="6653" xr:uid="{00000000-0005-0000-0000-0000EF190000}"/>
    <cellStyle name="m_05)도장공사_전기실행_MC06집계표_내역" xfId="6654" xr:uid="{00000000-0005-0000-0000-0000F0190000}"/>
    <cellStyle name="m_05)도장공사_전기실행_MC06집계표_내역_공사설계서(MC-10)-소화설비(060623_kopec)" xfId="6655" xr:uid="{00000000-0005-0000-0000-0000F1190000}"/>
    <cellStyle name="m_05)도장공사_전기실행_MC06집계표_내역~~" xfId="6656" xr:uid="{00000000-0005-0000-0000-0000F2190000}"/>
    <cellStyle name="m_05)도장공사_전기실행_MC06집계표_내역~~_공사설계서(MC-10)-소화설비(060623_kopec)" xfId="6657" xr:uid="{00000000-0005-0000-0000-0000F3190000}"/>
    <cellStyle name="m_05)도장공사_전기실행_Tank 도장설계변경면적(031127)" xfId="6658" xr:uid="{00000000-0005-0000-0000-0000F4190000}"/>
    <cellStyle name="m_05)도장공사_전기실행_Tank 도장설계변경면적(031127)_공사설계서(MC-10)-소화설비(060623_kopec)" xfId="6659" xr:uid="{00000000-0005-0000-0000-0000F5190000}"/>
    <cellStyle name="m_05)도장공사_전기실행_Tank 도장설계변경면적(031127)_공용1차정산변경" xfId="6660" xr:uid="{00000000-0005-0000-0000-0000F6190000}"/>
    <cellStyle name="m_05)도장공사_전기실행_Tank 도장설계변경면적(031127)_공용1차정산변경(ESC반영_사정)" xfId="6661" xr:uid="{00000000-0005-0000-0000-0000F7190000}"/>
    <cellStyle name="m_05)도장공사_전기실행_Tank 도장설계변경면적(031127)_공용1차정산변경(ESC반영_사정)_1" xfId="6662" xr:uid="{00000000-0005-0000-0000-0000F8190000}"/>
    <cellStyle name="m_05)도장공사_전기실행_Tank 도장설계변경면적(031127)_공용1차정산변경(ESC반영_사정)_1_공사설계서(MC-10)-소화설비(060623_kopec)" xfId="6663" xr:uid="{00000000-0005-0000-0000-0000F9190000}"/>
    <cellStyle name="m_05)도장공사_전기실행_Tank 도장설계변경면적(031127)_공용1차정산변경(ESC반영_사정)_감사_사택_재산출-1" xfId="6664" xr:uid="{00000000-0005-0000-0000-0000FA190000}"/>
    <cellStyle name="m_05)도장공사_전기실행_Tank 도장설계변경면적(031127)_공용1차정산변경(ESC반영_사정)_감사_사택_재산출-1_공사설계서(MC-10)-소화설비(060623_kopec)" xfId="6665" xr:uid="{00000000-0005-0000-0000-0000FB190000}"/>
    <cellStyle name="m_05)도장공사_전기실행_Tank 도장설계변경면적(031127)_공용1차정산변경(ESC반영_사정)_공사설계서(MC-10)-소화설비(060623_kopec)" xfId="6666" xr:uid="{00000000-0005-0000-0000-0000FC190000}"/>
    <cellStyle name="m_05)도장공사_전기실행_Tank 도장설계변경면적(031127)_공용1차정산변경(ESC반영_사정111)" xfId="6667" xr:uid="{00000000-0005-0000-0000-0000FD190000}"/>
    <cellStyle name="m_05)도장공사_전기실행_Tank 도장설계변경면적(031127)_공용1차정산변경(ESC반영_사정111)_공사설계서(MC-10)-소화설비(060623_kopec)" xfId="6668" xr:uid="{00000000-0005-0000-0000-0000FE190000}"/>
    <cellStyle name="m_05)도장공사_전기실행_Tank 도장설계변경면적(031127)_공용1차정산변경(최종서류_김근필)-1" xfId="6669" xr:uid="{00000000-0005-0000-0000-0000FF190000}"/>
    <cellStyle name="m_05)도장공사_전기실행_Tank 도장설계변경면적(031127)_공용1차정산변경(최종서류_김근필)-1_공사설계서(MC-10)-소화설비(060623_kopec)" xfId="6670" xr:uid="{00000000-0005-0000-0000-0000001A0000}"/>
    <cellStyle name="m_05)도장공사_전기실행_Tank 도장설계변경면적(031127)_공용1차정산변경(최종서류_소송대비)" xfId="6671" xr:uid="{00000000-0005-0000-0000-0000011A0000}"/>
    <cellStyle name="m_05)도장공사_전기실행_Tank 도장설계변경면적(031127)_공용1차정산변경(최종서류_소송대비)_공사설계서(MC-10)-소화설비(060623_kopec)" xfId="6672" xr:uid="{00000000-0005-0000-0000-0000021A0000}"/>
    <cellStyle name="m_05)도장공사_전기실행_Tank 도장설계변경면적(031127)_공용1차정산변경_공사설계서(MC-10)-소화설비(060623_kopec)" xfId="6673" xr:uid="{00000000-0005-0000-0000-0000031A0000}"/>
    <cellStyle name="m_05)도장공사_전기실행_Tank 도장설계변경면적(031127)_공용1차정산변경-밸브수정" xfId="6674" xr:uid="{00000000-0005-0000-0000-0000041A0000}"/>
    <cellStyle name="m_05)도장공사_전기실행_Tank 도장설계변경면적(031127)_공용1차정산변경-밸브수정_공사설계서(MC-10)-소화설비(060623_kopec)" xfId="6675" xr:uid="{00000000-0005-0000-0000-0000051A0000}"/>
    <cellStyle name="m_05)도장공사_전기실행_Tank 도장설계변경면적(031127)_내역" xfId="6676" xr:uid="{00000000-0005-0000-0000-0000061A0000}"/>
    <cellStyle name="m_05)도장공사_전기실행_Tank 도장설계변경면적(031127)_내역_공사설계서(MC-10)-소화설비(060623_kopec)" xfId="6677" xr:uid="{00000000-0005-0000-0000-0000071A0000}"/>
    <cellStyle name="m_05)도장공사_전기실행_Tank 도장설계변경면적(031127)_내역~~" xfId="6678" xr:uid="{00000000-0005-0000-0000-0000081A0000}"/>
    <cellStyle name="m_05)도장공사_전기실행_Tank 도장설계변경면적(031127)_내역~~_공사설계서(MC-10)-소화설비(060623_kopec)" xfId="6679" xr:uid="{00000000-0005-0000-0000-0000091A0000}"/>
    <cellStyle name="m_05)도장공사_전기실행_공사설계서(MC-10)-소화설비(060623_kopec)" xfId="6680" xr:uid="{00000000-0005-0000-0000-00000A1A0000}"/>
    <cellStyle name="m_05)도장공사_전기실행_공용1차도급내역(변경)" xfId="6681" xr:uid="{00000000-0005-0000-0000-00000B1A0000}"/>
    <cellStyle name="m_05)도장공사_전기실행_공용1차도급내역(변경)_020910" xfId="6682" xr:uid="{00000000-0005-0000-0000-00000C1A0000}"/>
    <cellStyle name="m_05)도장공사_전기실행_공용1차도급내역(변경)_020910_MC06집계표" xfId="6683" xr:uid="{00000000-0005-0000-0000-00000D1A0000}"/>
    <cellStyle name="m_05)도장공사_전기실행_공용1차도급내역(변경)_020910_MC06집계표_공사설계서(MC-10)-소화설비(060623_kopec)" xfId="6684" xr:uid="{00000000-0005-0000-0000-00000E1A0000}"/>
    <cellStyle name="m_05)도장공사_전기실행_공용1차도급내역(변경)_020910_MC06집계표_공용1차정산변경" xfId="6685" xr:uid="{00000000-0005-0000-0000-00000F1A0000}"/>
    <cellStyle name="m_05)도장공사_전기실행_공용1차도급내역(변경)_020910_MC06집계표_공용1차정산변경(ESC반영_사정)" xfId="6686" xr:uid="{00000000-0005-0000-0000-0000101A0000}"/>
    <cellStyle name="m_05)도장공사_전기실행_공용1차도급내역(변경)_020910_MC06집계표_공용1차정산변경(ESC반영_사정)_1" xfId="6687" xr:uid="{00000000-0005-0000-0000-0000111A0000}"/>
    <cellStyle name="m_05)도장공사_전기실행_공용1차도급내역(변경)_020910_MC06집계표_공용1차정산변경(ESC반영_사정)_1_공사설계서(MC-10)-소화설비(060623_kopec)" xfId="6688" xr:uid="{00000000-0005-0000-0000-0000121A0000}"/>
    <cellStyle name="m_05)도장공사_전기실행_공용1차도급내역(변경)_020910_MC06집계표_공용1차정산변경(ESC반영_사정)_감사_사택_재산출-1" xfId="6689" xr:uid="{00000000-0005-0000-0000-0000131A0000}"/>
    <cellStyle name="m_05)도장공사_전기실행_공용1차도급내역(변경)_020910_MC06집계표_공용1차정산변경(ESC반영_사정)_감사_사택_재산출-1_공사설계서(MC-10)-소화설비(060623_kopec)" xfId="6690" xr:uid="{00000000-0005-0000-0000-0000141A0000}"/>
    <cellStyle name="m_05)도장공사_전기실행_공용1차도급내역(변경)_020910_MC06집계표_공용1차정산변경(ESC반영_사정)_공사설계서(MC-10)-소화설비(060623_kopec)" xfId="6691" xr:uid="{00000000-0005-0000-0000-0000151A0000}"/>
    <cellStyle name="m_05)도장공사_전기실행_공용1차도급내역(변경)_020910_MC06집계표_공용1차정산변경(ESC반영_사정111)" xfId="6692" xr:uid="{00000000-0005-0000-0000-0000161A0000}"/>
    <cellStyle name="m_05)도장공사_전기실행_공용1차도급내역(변경)_020910_MC06집계표_공용1차정산변경(ESC반영_사정111)_공사설계서(MC-10)-소화설비(060623_kopec)" xfId="6693" xr:uid="{00000000-0005-0000-0000-0000171A0000}"/>
    <cellStyle name="m_05)도장공사_전기실행_공용1차도급내역(변경)_020910_MC06집계표_공용1차정산변경(최종서류_김근필)-1" xfId="6694" xr:uid="{00000000-0005-0000-0000-0000181A0000}"/>
    <cellStyle name="m_05)도장공사_전기실행_공용1차도급내역(변경)_020910_MC06집계표_공용1차정산변경(최종서류_김근필)-1_공사설계서(MC-10)-소화설비(060623_kopec)" xfId="6695" xr:uid="{00000000-0005-0000-0000-0000191A0000}"/>
    <cellStyle name="m_05)도장공사_전기실행_공용1차도급내역(변경)_020910_MC06집계표_공용1차정산변경(최종서류_소송대비)" xfId="6696" xr:uid="{00000000-0005-0000-0000-00001A1A0000}"/>
    <cellStyle name="m_05)도장공사_전기실행_공용1차도급내역(변경)_020910_MC06집계표_공용1차정산변경(최종서류_소송대비)_공사설계서(MC-10)-소화설비(060623_kopec)" xfId="6697" xr:uid="{00000000-0005-0000-0000-00001B1A0000}"/>
    <cellStyle name="m_05)도장공사_전기실행_공용1차도급내역(변경)_020910_MC06집계표_공용1차정산변경_공사설계서(MC-10)-소화설비(060623_kopec)" xfId="6698" xr:uid="{00000000-0005-0000-0000-00001C1A0000}"/>
    <cellStyle name="m_05)도장공사_전기실행_공용1차도급내역(변경)_020910_MC06집계표_공용1차정산변경-밸브수정" xfId="6699" xr:uid="{00000000-0005-0000-0000-00001D1A0000}"/>
    <cellStyle name="m_05)도장공사_전기실행_공용1차도급내역(변경)_020910_MC06집계표_공용1차정산변경-밸브수정_공사설계서(MC-10)-소화설비(060623_kopec)" xfId="6700" xr:uid="{00000000-0005-0000-0000-00001E1A0000}"/>
    <cellStyle name="m_05)도장공사_전기실행_공용1차도급내역(변경)_020910_MC06집계표_내역" xfId="6701" xr:uid="{00000000-0005-0000-0000-00001F1A0000}"/>
    <cellStyle name="m_05)도장공사_전기실행_공용1차도급내역(변경)_020910_MC06집계표_내역_공사설계서(MC-10)-소화설비(060623_kopec)" xfId="6702" xr:uid="{00000000-0005-0000-0000-0000201A0000}"/>
    <cellStyle name="m_05)도장공사_전기실행_공용1차도급내역(변경)_020910_MC06집계표_내역~~" xfId="6703" xr:uid="{00000000-0005-0000-0000-0000211A0000}"/>
    <cellStyle name="m_05)도장공사_전기실행_공용1차도급내역(변경)_020910_MC06집계표_내역~~_공사설계서(MC-10)-소화설비(060623_kopec)" xfId="6704" xr:uid="{00000000-0005-0000-0000-0000221A0000}"/>
    <cellStyle name="m_05)도장공사_전기실행_공용1차도급내역(변경)_020910_공사설계서(MC-10)-소화설비(060623_kopec)" xfId="6705" xr:uid="{00000000-0005-0000-0000-0000231A0000}"/>
    <cellStyle name="m_05)도장공사_전기실행_공용1차도급내역(변경)_020910_공용1차정산변경" xfId="6706" xr:uid="{00000000-0005-0000-0000-0000241A0000}"/>
    <cellStyle name="m_05)도장공사_전기실행_공용1차도급내역(변경)_020910_공용1차정산변경(ESC반영_사정)" xfId="6707" xr:uid="{00000000-0005-0000-0000-0000251A0000}"/>
    <cellStyle name="m_05)도장공사_전기실행_공용1차도급내역(변경)_020910_공용1차정산변경(ESC반영_사정)_1" xfId="6708" xr:uid="{00000000-0005-0000-0000-0000261A0000}"/>
    <cellStyle name="m_05)도장공사_전기실행_공용1차도급내역(변경)_020910_공용1차정산변경(ESC반영_사정)_1_공사설계서(MC-10)-소화설비(060623_kopec)" xfId="6709" xr:uid="{00000000-0005-0000-0000-0000271A0000}"/>
    <cellStyle name="m_05)도장공사_전기실행_공용1차도급내역(변경)_020910_공용1차정산변경(ESC반영_사정)_감사_사택_재산출-1" xfId="6710" xr:uid="{00000000-0005-0000-0000-0000281A0000}"/>
    <cellStyle name="m_05)도장공사_전기실행_공용1차도급내역(변경)_020910_공용1차정산변경(ESC반영_사정)_감사_사택_재산출-1_공사설계서(MC-10)-소화설비(060623_kopec)" xfId="6711" xr:uid="{00000000-0005-0000-0000-0000291A0000}"/>
    <cellStyle name="m_05)도장공사_전기실행_공용1차도급내역(변경)_020910_공용1차정산변경(ESC반영_사정)_공사설계서(MC-10)-소화설비(060623_kopec)" xfId="6712" xr:uid="{00000000-0005-0000-0000-00002A1A0000}"/>
    <cellStyle name="m_05)도장공사_전기실행_공용1차도급내역(변경)_020910_공용1차정산변경(ESC반영_사정111)" xfId="6713" xr:uid="{00000000-0005-0000-0000-00002B1A0000}"/>
    <cellStyle name="m_05)도장공사_전기실행_공용1차도급내역(변경)_020910_공용1차정산변경(ESC반영_사정111)_공사설계서(MC-10)-소화설비(060623_kopec)" xfId="6714" xr:uid="{00000000-0005-0000-0000-00002C1A0000}"/>
    <cellStyle name="m_05)도장공사_전기실행_공용1차도급내역(변경)_020910_공용1차정산변경(최종서류_김근필)-1" xfId="6715" xr:uid="{00000000-0005-0000-0000-00002D1A0000}"/>
    <cellStyle name="m_05)도장공사_전기실행_공용1차도급내역(변경)_020910_공용1차정산변경(최종서류_김근필)-1_공사설계서(MC-10)-소화설비(060623_kopec)" xfId="6716" xr:uid="{00000000-0005-0000-0000-00002E1A0000}"/>
    <cellStyle name="m_05)도장공사_전기실행_공용1차도급내역(변경)_020910_공용1차정산변경(최종서류_소송대비)" xfId="6717" xr:uid="{00000000-0005-0000-0000-00002F1A0000}"/>
    <cellStyle name="m_05)도장공사_전기실행_공용1차도급내역(변경)_020910_공용1차정산변경(최종서류_소송대비)_공사설계서(MC-10)-소화설비(060623_kopec)" xfId="6718" xr:uid="{00000000-0005-0000-0000-0000301A0000}"/>
    <cellStyle name="m_05)도장공사_전기실행_공용1차도급내역(변경)_020910_공용1차정산변경_공사설계서(MC-10)-소화설비(060623_kopec)" xfId="6719" xr:uid="{00000000-0005-0000-0000-0000311A0000}"/>
    <cellStyle name="m_05)도장공사_전기실행_공용1차도급내역(변경)_020910_공용1차정산변경-밸브수정" xfId="6720" xr:uid="{00000000-0005-0000-0000-0000321A0000}"/>
    <cellStyle name="m_05)도장공사_전기실행_공용1차도급내역(변경)_020910_공용1차정산변경-밸브수정_공사설계서(MC-10)-소화설비(060623_kopec)" xfId="6721" xr:uid="{00000000-0005-0000-0000-0000331A0000}"/>
    <cellStyle name="m_05)도장공사_전기실행_공용1차도급내역(변경)_020910_내역" xfId="6722" xr:uid="{00000000-0005-0000-0000-0000341A0000}"/>
    <cellStyle name="m_05)도장공사_전기실행_공용1차도급내역(변경)_020910_내역_공사설계서(MC-10)-소화설비(060623_kopec)" xfId="6723" xr:uid="{00000000-0005-0000-0000-0000351A0000}"/>
    <cellStyle name="m_05)도장공사_전기실행_공용1차도급내역(변경)_020910_내역~~" xfId="6724" xr:uid="{00000000-0005-0000-0000-0000361A0000}"/>
    <cellStyle name="m_05)도장공사_전기실행_공용1차도급내역(변경)_020910_내역~~_공사설계서(MC-10)-소화설비(060623_kopec)" xfId="6725" xr:uid="{00000000-0005-0000-0000-0000371A0000}"/>
    <cellStyle name="m_05)도장공사_전기실행_공용1차도급내역(변경)_MC06집계표" xfId="6726" xr:uid="{00000000-0005-0000-0000-0000381A0000}"/>
    <cellStyle name="m_05)도장공사_전기실행_공용1차도급내역(변경)_MC06집계표_공사설계서(MC-10)-소화설비(060623_kopec)" xfId="6727" xr:uid="{00000000-0005-0000-0000-0000391A0000}"/>
    <cellStyle name="m_05)도장공사_전기실행_공용1차도급내역(변경)_MC06집계표_공용1차정산변경" xfId="6728" xr:uid="{00000000-0005-0000-0000-00003A1A0000}"/>
    <cellStyle name="m_05)도장공사_전기실행_공용1차도급내역(변경)_MC06집계표_공용1차정산변경(ESC반영_사정)" xfId="6729" xr:uid="{00000000-0005-0000-0000-00003B1A0000}"/>
    <cellStyle name="m_05)도장공사_전기실행_공용1차도급내역(변경)_MC06집계표_공용1차정산변경(ESC반영_사정)_1" xfId="6730" xr:uid="{00000000-0005-0000-0000-00003C1A0000}"/>
    <cellStyle name="m_05)도장공사_전기실행_공용1차도급내역(변경)_MC06집계표_공용1차정산변경(ESC반영_사정)_1_공사설계서(MC-10)-소화설비(060623_kopec)" xfId="6731" xr:uid="{00000000-0005-0000-0000-00003D1A0000}"/>
    <cellStyle name="m_05)도장공사_전기실행_공용1차도급내역(변경)_MC06집계표_공용1차정산변경(ESC반영_사정)_감사_사택_재산출-1" xfId="6732" xr:uid="{00000000-0005-0000-0000-00003E1A0000}"/>
    <cellStyle name="m_05)도장공사_전기실행_공용1차도급내역(변경)_MC06집계표_공용1차정산변경(ESC반영_사정)_감사_사택_재산출-1_공사설계서(MC-10)-소화설비(060623_kopec)" xfId="6733" xr:uid="{00000000-0005-0000-0000-00003F1A0000}"/>
    <cellStyle name="m_05)도장공사_전기실행_공용1차도급내역(변경)_MC06집계표_공용1차정산변경(ESC반영_사정)_공사설계서(MC-10)-소화설비(060623_kopec)" xfId="6734" xr:uid="{00000000-0005-0000-0000-0000401A0000}"/>
    <cellStyle name="m_05)도장공사_전기실행_공용1차도급내역(변경)_MC06집계표_공용1차정산변경(ESC반영_사정111)" xfId="6735" xr:uid="{00000000-0005-0000-0000-0000411A0000}"/>
    <cellStyle name="m_05)도장공사_전기실행_공용1차도급내역(변경)_MC06집계표_공용1차정산변경(ESC반영_사정111)_공사설계서(MC-10)-소화설비(060623_kopec)" xfId="6736" xr:uid="{00000000-0005-0000-0000-0000421A0000}"/>
    <cellStyle name="m_05)도장공사_전기실행_공용1차도급내역(변경)_MC06집계표_공용1차정산변경(최종서류_김근필)-1" xfId="6737" xr:uid="{00000000-0005-0000-0000-0000431A0000}"/>
    <cellStyle name="m_05)도장공사_전기실행_공용1차도급내역(변경)_MC06집계표_공용1차정산변경(최종서류_김근필)-1_공사설계서(MC-10)-소화설비(060623_kopec)" xfId="6738" xr:uid="{00000000-0005-0000-0000-0000441A0000}"/>
    <cellStyle name="m_05)도장공사_전기실행_공용1차도급내역(변경)_MC06집계표_공용1차정산변경(최종서류_소송대비)" xfId="6739" xr:uid="{00000000-0005-0000-0000-0000451A0000}"/>
    <cellStyle name="m_05)도장공사_전기실행_공용1차도급내역(변경)_MC06집계표_공용1차정산변경(최종서류_소송대비)_공사설계서(MC-10)-소화설비(060623_kopec)" xfId="6740" xr:uid="{00000000-0005-0000-0000-0000461A0000}"/>
    <cellStyle name="m_05)도장공사_전기실행_공용1차도급내역(변경)_MC06집계표_공용1차정산변경_공사설계서(MC-10)-소화설비(060623_kopec)" xfId="6741" xr:uid="{00000000-0005-0000-0000-0000471A0000}"/>
    <cellStyle name="m_05)도장공사_전기실행_공용1차도급내역(변경)_MC06집계표_공용1차정산변경-밸브수정" xfId="6742" xr:uid="{00000000-0005-0000-0000-0000481A0000}"/>
    <cellStyle name="m_05)도장공사_전기실행_공용1차도급내역(변경)_MC06집계표_공용1차정산변경-밸브수정_공사설계서(MC-10)-소화설비(060623_kopec)" xfId="6743" xr:uid="{00000000-0005-0000-0000-0000491A0000}"/>
    <cellStyle name="m_05)도장공사_전기실행_공용1차도급내역(변경)_MC06집계표_내역" xfId="6744" xr:uid="{00000000-0005-0000-0000-00004A1A0000}"/>
    <cellStyle name="m_05)도장공사_전기실행_공용1차도급내역(변경)_MC06집계표_내역_공사설계서(MC-10)-소화설비(060623_kopec)" xfId="6745" xr:uid="{00000000-0005-0000-0000-00004B1A0000}"/>
    <cellStyle name="m_05)도장공사_전기실행_공용1차도급내역(변경)_MC06집계표_내역~~" xfId="6746" xr:uid="{00000000-0005-0000-0000-00004C1A0000}"/>
    <cellStyle name="m_05)도장공사_전기실행_공용1차도급내역(변경)_MC06집계표_내역~~_공사설계서(MC-10)-소화설비(060623_kopec)" xfId="6747" xr:uid="{00000000-0005-0000-0000-00004D1A0000}"/>
    <cellStyle name="m_05)도장공사_전기실행_공용1차도급내역(변경)_공사설계서(MC-10)-소화설비(060623_kopec)" xfId="6748" xr:uid="{00000000-0005-0000-0000-00004E1A0000}"/>
    <cellStyle name="m_05)도장공사_전기실행_공용1차도급내역(변경)_공용1차정산변경" xfId="6749" xr:uid="{00000000-0005-0000-0000-00004F1A0000}"/>
    <cellStyle name="m_05)도장공사_전기실행_공용1차도급내역(변경)_공용1차정산변경(ESC반영_사정)" xfId="6750" xr:uid="{00000000-0005-0000-0000-0000501A0000}"/>
    <cellStyle name="m_05)도장공사_전기실행_공용1차도급내역(변경)_공용1차정산변경(ESC반영_사정)_1" xfId="6751" xr:uid="{00000000-0005-0000-0000-0000511A0000}"/>
    <cellStyle name="m_05)도장공사_전기실행_공용1차도급내역(변경)_공용1차정산변경(ESC반영_사정)_1_공사설계서(MC-10)-소화설비(060623_kopec)" xfId="6752" xr:uid="{00000000-0005-0000-0000-0000521A0000}"/>
    <cellStyle name="m_05)도장공사_전기실행_공용1차도급내역(변경)_공용1차정산변경(ESC반영_사정)_감사_사택_재산출-1" xfId="6753" xr:uid="{00000000-0005-0000-0000-0000531A0000}"/>
    <cellStyle name="m_05)도장공사_전기실행_공용1차도급내역(변경)_공용1차정산변경(ESC반영_사정)_감사_사택_재산출-1_공사설계서(MC-10)-소화설비(060623_kopec)" xfId="6754" xr:uid="{00000000-0005-0000-0000-0000541A0000}"/>
    <cellStyle name="m_05)도장공사_전기실행_공용1차도급내역(변경)_공용1차정산변경(ESC반영_사정)_공사설계서(MC-10)-소화설비(060623_kopec)" xfId="6755" xr:uid="{00000000-0005-0000-0000-0000551A0000}"/>
    <cellStyle name="m_05)도장공사_전기실행_공용1차도급내역(변경)_공용1차정산변경(ESC반영_사정111)" xfId="6756" xr:uid="{00000000-0005-0000-0000-0000561A0000}"/>
    <cellStyle name="m_05)도장공사_전기실행_공용1차도급내역(변경)_공용1차정산변경(ESC반영_사정111)_공사설계서(MC-10)-소화설비(060623_kopec)" xfId="6757" xr:uid="{00000000-0005-0000-0000-0000571A0000}"/>
    <cellStyle name="m_05)도장공사_전기실행_공용1차도급내역(변경)_공용1차정산변경(최종서류_김근필)-1" xfId="6758" xr:uid="{00000000-0005-0000-0000-0000581A0000}"/>
    <cellStyle name="m_05)도장공사_전기실행_공용1차도급내역(변경)_공용1차정산변경(최종서류_김근필)-1_공사설계서(MC-10)-소화설비(060623_kopec)" xfId="6759" xr:uid="{00000000-0005-0000-0000-0000591A0000}"/>
    <cellStyle name="m_05)도장공사_전기실행_공용1차도급내역(변경)_공용1차정산변경(최종서류_소송대비)" xfId="6760" xr:uid="{00000000-0005-0000-0000-00005A1A0000}"/>
    <cellStyle name="m_05)도장공사_전기실행_공용1차도급내역(변경)_공용1차정산변경(최종서류_소송대비)_공사설계서(MC-10)-소화설비(060623_kopec)" xfId="6761" xr:uid="{00000000-0005-0000-0000-00005B1A0000}"/>
    <cellStyle name="m_05)도장공사_전기실행_공용1차도급내역(변경)_공용1차정산변경_공사설계서(MC-10)-소화설비(060623_kopec)" xfId="6762" xr:uid="{00000000-0005-0000-0000-00005C1A0000}"/>
    <cellStyle name="m_05)도장공사_전기실행_공용1차도급내역(변경)_공용1차정산변경-밸브수정" xfId="6763" xr:uid="{00000000-0005-0000-0000-00005D1A0000}"/>
    <cellStyle name="m_05)도장공사_전기실행_공용1차도급내역(변경)_공용1차정산변경-밸브수정_공사설계서(MC-10)-소화설비(060623_kopec)" xfId="6764" xr:uid="{00000000-0005-0000-0000-00005E1A0000}"/>
    <cellStyle name="m_05)도장공사_전기실행_공용1차도급내역(변경)_내역" xfId="6765" xr:uid="{00000000-0005-0000-0000-00005F1A0000}"/>
    <cellStyle name="m_05)도장공사_전기실행_공용1차도급내역(변경)_내역_공사설계서(MC-10)-소화설비(060623_kopec)" xfId="6766" xr:uid="{00000000-0005-0000-0000-0000601A0000}"/>
    <cellStyle name="m_05)도장공사_전기실행_공용1차도급내역(변경)_내역~~" xfId="6767" xr:uid="{00000000-0005-0000-0000-0000611A0000}"/>
    <cellStyle name="m_05)도장공사_전기실행_공용1차도급내역(변경)_내역~~_공사설계서(MC-10)-소화설비(060623_kopec)" xfId="6768" xr:uid="{00000000-0005-0000-0000-0000621A0000}"/>
    <cellStyle name="m_05)도장공사_전기실행_공용1차정산변경" xfId="6769" xr:uid="{00000000-0005-0000-0000-0000631A0000}"/>
    <cellStyle name="m_05)도장공사_전기실행_공용1차정산변경(ESC반영_사정)" xfId="6770" xr:uid="{00000000-0005-0000-0000-0000641A0000}"/>
    <cellStyle name="m_05)도장공사_전기실행_공용1차정산변경(ESC반영_사정)_1" xfId="6771" xr:uid="{00000000-0005-0000-0000-0000651A0000}"/>
    <cellStyle name="m_05)도장공사_전기실행_공용1차정산변경(ESC반영_사정)_1_공사설계서(MC-10)-소화설비(060623_kopec)" xfId="6772" xr:uid="{00000000-0005-0000-0000-0000661A0000}"/>
    <cellStyle name="m_05)도장공사_전기실행_공용1차정산변경(ESC반영_사정)_감사_사택_재산출-1" xfId="6773" xr:uid="{00000000-0005-0000-0000-0000671A0000}"/>
    <cellStyle name="m_05)도장공사_전기실행_공용1차정산변경(ESC반영_사정)_감사_사택_재산출-1_공사설계서(MC-10)-소화설비(060623_kopec)" xfId="6774" xr:uid="{00000000-0005-0000-0000-0000681A0000}"/>
    <cellStyle name="m_05)도장공사_전기실행_공용1차정산변경(ESC반영_사정)_공사설계서(MC-10)-소화설비(060623_kopec)" xfId="6775" xr:uid="{00000000-0005-0000-0000-0000691A0000}"/>
    <cellStyle name="m_05)도장공사_전기실행_공용1차정산변경(ESC반영_사정111)" xfId="6776" xr:uid="{00000000-0005-0000-0000-00006A1A0000}"/>
    <cellStyle name="m_05)도장공사_전기실행_공용1차정산변경(ESC반영_사정111)_공사설계서(MC-10)-소화설비(060623_kopec)" xfId="6777" xr:uid="{00000000-0005-0000-0000-00006B1A0000}"/>
    <cellStyle name="m_05)도장공사_전기실행_공용1차정산변경(최종서류_김근필)-1" xfId="6778" xr:uid="{00000000-0005-0000-0000-00006C1A0000}"/>
    <cellStyle name="m_05)도장공사_전기실행_공용1차정산변경(최종서류_김근필)-1_공사설계서(MC-10)-소화설비(060623_kopec)" xfId="6779" xr:uid="{00000000-0005-0000-0000-00006D1A0000}"/>
    <cellStyle name="m_05)도장공사_전기실행_공용1차정산변경(최종서류_소송대비)" xfId="6780" xr:uid="{00000000-0005-0000-0000-00006E1A0000}"/>
    <cellStyle name="m_05)도장공사_전기실행_공용1차정산변경(최종서류_소송대비)_공사설계서(MC-10)-소화설비(060623_kopec)" xfId="6781" xr:uid="{00000000-0005-0000-0000-00006F1A0000}"/>
    <cellStyle name="m_05)도장공사_전기실행_공용1차정산변경_공사설계서(MC-10)-소화설비(060623_kopec)" xfId="6782" xr:uid="{00000000-0005-0000-0000-0000701A0000}"/>
    <cellStyle name="m_05)도장공사_전기실행_공용1차정산변경-밸브수정" xfId="6783" xr:uid="{00000000-0005-0000-0000-0000711A0000}"/>
    <cellStyle name="m_05)도장공사_전기실행_공용1차정산변경-밸브수정_공사설계서(MC-10)-소화설비(060623_kopec)" xfId="6784" xr:uid="{00000000-0005-0000-0000-0000721A0000}"/>
    <cellStyle name="m_05)도장공사_전기실행_내역" xfId="6785" xr:uid="{00000000-0005-0000-0000-0000731A0000}"/>
    <cellStyle name="m_05)도장공사_전기실행_내역_공사설계서(MC-10)-소화설비(060623_kopec)" xfId="6786" xr:uid="{00000000-0005-0000-0000-0000741A0000}"/>
    <cellStyle name="m_05)도장공사_전기실행_내역~~" xfId="6787" xr:uid="{00000000-0005-0000-0000-0000751A0000}"/>
    <cellStyle name="m_05)도장공사_전기실행_내역~~_공사설계서(MC-10)-소화설비(060623_kopec)" xfId="6788" xr:uid="{00000000-0005-0000-0000-0000761A0000}"/>
    <cellStyle name="m_05)도장공사_전기실행_도장 설계변경(20031007)_tank" xfId="6789" xr:uid="{00000000-0005-0000-0000-0000771A0000}"/>
    <cellStyle name="m_05)도장공사_전기실행_도장 설계변경(20031007)_tank_공사설계서(MC-10)-소화설비(060623_kopec)" xfId="6790" xr:uid="{00000000-0005-0000-0000-0000781A0000}"/>
    <cellStyle name="m_05)도장공사_전기실행_도장 설계변경(20031007)_tank_공용1차정산변경" xfId="6791" xr:uid="{00000000-0005-0000-0000-0000791A0000}"/>
    <cellStyle name="m_05)도장공사_전기실행_도장 설계변경(20031007)_tank_공용1차정산변경(ESC반영_사정)" xfId="6792" xr:uid="{00000000-0005-0000-0000-00007A1A0000}"/>
    <cellStyle name="m_05)도장공사_전기실행_도장 설계변경(20031007)_tank_공용1차정산변경(ESC반영_사정)_1" xfId="6793" xr:uid="{00000000-0005-0000-0000-00007B1A0000}"/>
    <cellStyle name="m_05)도장공사_전기실행_도장 설계변경(20031007)_tank_공용1차정산변경(ESC반영_사정)_1_공사설계서(MC-10)-소화설비(060623_kopec)" xfId="6794" xr:uid="{00000000-0005-0000-0000-00007C1A0000}"/>
    <cellStyle name="m_05)도장공사_전기실행_도장 설계변경(20031007)_tank_공용1차정산변경(ESC반영_사정)_감사_사택_재산출-1" xfId="6795" xr:uid="{00000000-0005-0000-0000-00007D1A0000}"/>
    <cellStyle name="m_05)도장공사_전기실행_도장 설계변경(20031007)_tank_공용1차정산변경(ESC반영_사정)_감사_사택_재산출-1_공사설계서(MC-10)-소화설비(060623_kopec)" xfId="6796" xr:uid="{00000000-0005-0000-0000-00007E1A0000}"/>
    <cellStyle name="m_05)도장공사_전기실행_도장 설계변경(20031007)_tank_공용1차정산변경(ESC반영_사정)_공사설계서(MC-10)-소화설비(060623_kopec)" xfId="6797" xr:uid="{00000000-0005-0000-0000-00007F1A0000}"/>
    <cellStyle name="m_05)도장공사_전기실행_도장 설계변경(20031007)_tank_공용1차정산변경(ESC반영_사정111)" xfId="6798" xr:uid="{00000000-0005-0000-0000-0000801A0000}"/>
    <cellStyle name="m_05)도장공사_전기실행_도장 설계변경(20031007)_tank_공용1차정산변경(ESC반영_사정111)_공사설계서(MC-10)-소화설비(060623_kopec)" xfId="6799" xr:uid="{00000000-0005-0000-0000-0000811A0000}"/>
    <cellStyle name="m_05)도장공사_전기실행_도장 설계변경(20031007)_tank_공용1차정산변경(최종서류_김근필)-1" xfId="6800" xr:uid="{00000000-0005-0000-0000-0000821A0000}"/>
    <cellStyle name="m_05)도장공사_전기실행_도장 설계변경(20031007)_tank_공용1차정산변경(최종서류_김근필)-1_공사설계서(MC-10)-소화설비(060623_kopec)" xfId="6801" xr:uid="{00000000-0005-0000-0000-0000831A0000}"/>
    <cellStyle name="m_05)도장공사_전기실행_도장 설계변경(20031007)_tank_공용1차정산변경(최종서류_소송대비)" xfId="6802" xr:uid="{00000000-0005-0000-0000-0000841A0000}"/>
    <cellStyle name="m_05)도장공사_전기실행_도장 설계변경(20031007)_tank_공용1차정산변경(최종서류_소송대비)_공사설계서(MC-10)-소화설비(060623_kopec)" xfId="6803" xr:uid="{00000000-0005-0000-0000-0000851A0000}"/>
    <cellStyle name="m_05)도장공사_전기실행_도장 설계변경(20031007)_tank_공용1차정산변경_공사설계서(MC-10)-소화설비(060623_kopec)" xfId="6804" xr:uid="{00000000-0005-0000-0000-0000861A0000}"/>
    <cellStyle name="m_05)도장공사_전기실행_도장 설계변경(20031007)_tank_공용1차정산변경-밸브수정" xfId="6805" xr:uid="{00000000-0005-0000-0000-0000871A0000}"/>
    <cellStyle name="m_05)도장공사_전기실행_도장 설계변경(20031007)_tank_공용1차정산변경-밸브수정_공사설계서(MC-10)-소화설비(060623_kopec)" xfId="6806" xr:uid="{00000000-0005-0000-0000-0000881A0000}"/>
    <cellStyle name="m_05)도장공사_전기실행_도장 설계변경(20031007)_tank_내역" xfId="6807" xr:uid="{00000000-0005-0000-0000-0000891A0000}"/>
    <cellStyle name="m_05)도장공사_전기실행_도장 설계변경(20031007)_tank_내역_공사설계서(MC-10)-소화설비(060623_kopec)" xfId="6808" xr:uid="{00000000-0005-0000-0000-00008A1A0000}"/>
    <cellStyle name="m_05)도장공사_전기실행_도장 설계변경(20031007)_tank_내역~~" xfId="6809" xr:uid="{00000000-0005-0000-0000-00008B1A0000}"/>
    <cellStyle name="m_05)도장공사_전기실행_도장 설계변경(20031007)_tank_내역~~_공사설계서(MC-10)-소화설비(060623_kopec)" xfId="6810" xr:uid="{00000000-0005-0000-0000-00008C1A0000}"/>
    <cellStyle name="m_06)공용1차" xfId="6811" xr:uid="{00000000-0005-0000-0000-00008D1A0000}"/>
    <cellStyle name="m_06)공용1차_MC06집계표" xfId="6812" xr:uid="{00000000-0005-0000-0000-00008E1A0000}"/>
    <cellStyle name="m_06)공용1차_MC06집계표_공용1차정산변경" xfId="6813" xr:uid="{00000000-0005-0000-0000-00008F1A0000}"/>
    <cellStyle name="m_06)공용1차_MC06집계표_공용1차정산변경(ESC반영_사정)" xfId="6814" xr:uid="{00000000-0005-0000-0000-0000901A0000}"/>
    <cellStyle name="m_06)공용1차_MC06집계표_공용1차정산변경(ESC반영_사정)_1" xfId="6815" xr:uid="{00000000-0005-0000-0000-0000911A0000}"/>
    <cellStyle name="m_06)공용1차_MC06집계표_공용1차정산변경(ESC반영_사정)_감사_사택_재산출-1" xfId="6816" xr:uid="{00000000-0005-0000-0000-0000921A0000}"/>
    <cellStyle name="m_06)공용1차_MC06집계표_공용1차정산변경(ESC반영_사정111)" xfId="6817" xr:uid="{00000000-0005-0000-0000-0000931A0000}"/>
    <cellStyle name="m_06)공용1차_MC06집계표_공용1차정산변경(최종서류_김근필)-1" xfId="6818" xr:uid="{00000000-0005-0000-0000-0000941A0000}"/>
    <cellStyle name="m_06)공용1차_MC06집계표_공용1차정산변경(최종서류_소송대비)" xfId="6819" xr:uid="{00000000-0005-0000-0000-0000951A0000}"/>
    <cellStyle name="m_06)공용1차_MC06집계표_공용1차정산변경-밸브수정" xfId="6820" xr:uid="{00000000-0005-0000-0000-0000961A0000}"/>
    <cellStyle name="m_06)공용1차_MC06집계표_내역" xfId="6821" xr:uid="{00000000-0005-0000-0000-0000971A0000}"/>
    <cellStyle name="m_06)공용1차_MC06집계표_내역~~" xfId="6822" xr:uid="{00000000-0005-0000-0000-0000981A0000}"/>
    <cellStyle name="m_06)공용1차_Tank 도장설계변경면적(031127)" xfId="6823" xr:uid="{00000000-0005-0000-0000-0000991A0000}"/>
    <cellStyle name="m_06)공용1차_Tank 도장설계변경면적(031127)_공용1차정산변경" xfId="6824" xr:uid="{00000000-0005-0000-0000-00009A1A0000}"/>
    <cellStyle name="m_06)공용1차_Tank 도장설계변경면적(031127)_공용1차정산변경(ESC반영_사정)" xfId="6825" xr:uid="{00000000-0005-0000-0000-00009B1A0000}"/>
    <cellStyle name="m_06)공용1차_Tank 도장설계변경면적(031127)_공용1차정산변경(ESC반영_사정)_1" xfId="6826" xr:uid="{00000000-0005-0000-0000-00009C1A0000}"/>
    <cellStyle name="m_06)공용1차_Tank 도장설계변경면적(031127)_공용1차정산변경(ESC반영_사정)_감사_사택_재산출-1" xfId="6827" xr:uid="{00000000-0005-0000-0000-00009D1A0000}"/>
    <cellStyle name="m_06)공용1차_Tank 도장설계변경면적(031127)_공용1차정산변경(ESC반영_사정111)" xfId="6828" xr:uid="{00000000-0005-0000-0000-00009E1A0000}"/>
    <cellStyle name="m_06)공용1차_Tank 도장설계변경면적(031127)_공용1차정산변경(최종서류_김근필)-1" xfId="6829" xr:uid="{00000000-0005-0000-0000-00009F1A0000}"/>
    <cellStyle name="m_06)공용1차_Tank 도장설계변경면적(031127)_공용1차정산변경(최종서류_소송대비)" xfId="6830" xr:uid="{00000000-0005-0000-0000-0000A01A0000}"/>
    <cellStyle name="m_06)공용1차_Tank 도장설계변경면적(031127)_공용1차정산변경-밸브수정" xfId="6831" xr:uid="{00000000-0005-0000-0000-0000A11A0000}"/>
    <cellStyle name="m_06)공용1차_Tank 도장설계변경면적(031127)_내역" xfId="6832" xr:uid="{00000000-0005-0000-0000-0000A21A0000}"/>
    <cellStyle name="m_06)공용1차_Tank 도장설계변경면적(031127)_내역~~" xfId="6833" xr:uid="{00000000-0005-0000-0000-0000A31A0000}"/>
    <cellStyle name="m_06)공용1차_공사설계서(MC-10)-소화설비(060623_kopec)" xfId="6834" xr:uid="{00000000-0005-0000-0000-0000A41A0000}"/>
    <cellStyle name="m_06)공용1차_공용1차도급내역(변경)" xfId="6835" xr:uid="{00000000-0005-0000-0000-0000A51A0000}"/>
    <cellStyle name="m_06)공용1차_공용1차도급내역(변경)_020910" xfId="6836" xr:uid="{00000000-0005-0000-0000-0000A61A0000}"/>
    <cellStyle name="m_06)공용1차_공용1차도급내역(변경)_020910_MC06집계표" xfId="6837" xr:uid="{00000000-0005-0000-0000-0000A71A0000}"/>
    <cellStyle name="m_06)공용1차_공용1차도급내역(변경)_020910_MC06집계표_공사설계서(MC-10)-소화설비(060623_kopec)" xfId="6838" xr:uid="{00000000-0005-0000-0000-0000A81A0000}"/>
    <cellStyle name="m_06)공용1차_공용1차도급내역(변경)_020910_MC06집계표_공용1차정산변경" xfId="6839" xr:uid="{00000000-0005-0000-0000-0000A91A0000}"/>
    <cellStyle name="m_06)공용1차_공용1차도급내역(변경)_020910_MC06집계표_공용1차정산변경(ESC반영_사정)" xfId="6840" xr:uid="{00000000-0005-0000-0000-0000AA1A0000}"/>
    <cellStyle name="m_06)공용1차_공용1차도급내역(변경)_020910_MC06집계표_공용1차정산변경(ESC반영_사정)_1" xfId="6841" xr:uid="{00000000-0005-0000-0000-0000AB1A0000}"/>
    <cellStyle name="m_06)공용1차_공용1차도급내역(변경)_020910_MC06집계표_공용1차정산변경(ESC반영_사정)_1_공사설계서(MC-10)-소화설비(060623_kopec)" xfId="6842" xr:uid="{00000000-0005-0000-0000-0000AC1A0000}"/>
    <cellStyle name="m_06)공용1차_공용1차도급내역(변경)_020910_MC06집계표_공용1차정산변경(ESC반영_사정)_감사_사택_재산출-1" xfId="6843" xr:uid="{00000000-0005-0000-0000-0000AD1A0000}"/>
    <cellStyle name="m_06)공용1차_공용1차도급내역(변경)_020910_MC06집계표_공용1차정산변경(ESC반영_사정)_감사_사택_재산출-1_공사설계서(MC-10)-소화설비(060623_kopec)" xfId="6844" xr:uid="{00000000-0005-0000-0000-0000AE1A0000}"/>
    <cellStyle name="m_06)공용1차_공용1차도급내역(변경)_020910_MC06집계표_공용1차정산변경(ESC반영_사정)_공사설계서(MC-10)-소화설비(060623_kopec)" xfId="6845" xr:uid="{00000000-0005-0000-0000-0000AF1A0000}"/>
    <cellStyle name="m_06)공용1차_공용1차도급내역(변경)_020910_MC06집계표_공용1차정산변경(ESC반영_사정111)" xfId="6846" xr:uid="{00000000-0005-0000-0000-0000B01A0000}"/>
    <cellStyle name="m_06)공용1차_공용1차도급내역(변경)_020910_MC06집계표_공용1차정산변경(ESC반영_사정111)_공사설계서(MC-10)-소화설비(060623_kopec)" xfId="6847" xr:uid="{00000000-0005-0000-0000-0000B11A0000}"/>
    <cellStyle name="m_06)공용1차_공용1차도급내역(변경)_020910_MC06집계표_공용1차정산변경(최종서류_김근필)-1" xfId="6848" xr:uid="{00000000-0005-0000-0000-0000B21A0000}"/>
    <cellStyle name="m_06)공용1차_공용1차도급내역(변경)_020910_MC06집계표_공용1차정산변경(최종서류_김근필)-1_공사설계서(MC-10)-소화설비(060623_kopec)" xfId="6849" xr:uid="{00000000-0005-0000-0000-0000B31A0000}"/>
    <cellStyle name="m_06)공용1차_공용1차도급내역(변경)_020910_MC06집계표_공용1차정산변경(최종서류_소송대비)" xfId="6850" xr:uid="{00000000-0005-0000-0000-0000B41A0000}"/>
    <cellStyle name="m_06)공용1차_공용1차도급내역(변경)_020910_MC06집계표_공용1차정산변경(최종서류_소송대비)_공사설계서(MC-10)-소화설비(060623_kopec)" xfId="6851" xr:uid="{00000000-0005-0000-0000-0000B51A0000}"/>
    <cellStyle name="m_06)공용1차_공용1차도급내역(변경)_020910_MC06집계표_공용1차정산변경_공사설계서(MC-10)-소화설비(060623_kopec)" xfId="6852" xr:uid="{00000000-0005-0000-0000-0000B61A0000}"/>
    <cellStyle name="m_06)공용1차_공용1차도급내역(변경)_020910_MC06집계표_공용1차정산변경-밸브수정" xfId="6853" xr:uid="{00000000-0005-0000-0000-0000B71A0000}"/>
    <cellStyle name="m_06)공용1차_공용1차도급내역(변경)_020910_MC06집계표_공용1차정산변경-밸브수정_공사설계서(MC-10)-소화설비(060623_kopec)" xfId="6854" xr:uid="{00000000-0005-0000-0000-0000B81A0000}"/>
    <cellStyle name="m_06)공용1차_공용1차도급내역(변경)_020910_MC06집계표_내역" xfId="6855" xr:uid="{00000000-0005-0000-0000-0000B91A0000}"/>
    <cellStyle name="m_06)공용1차_공용1차도급내역(변경)_020910_MC06집계표_내역_공사설계서(MC-10)-소화설비(060623_kopec)" xfId="6856" xr:uid="{00000000-0005-0000-0000-0000BA1A0000}"/>
    <cellStyle name="m_06)공용1차_공용1차도급내역(변경)_020910_MC06집계표_내역~~" xfId="6857" xr:uid="{00000000-0005-0000-0000-0000BB1A0000}"/>
    <cellStyle name="m_06)공용1차_공용1차도급내역(변경)_020910_MC06집계표_내역~~_공사설계서(MC-10)-소화설비(060623_kopec)" xfId="6858" xr:uid="{00000000-0005-0000-0000-0000BC1A0000}"/>
    <cellStyle name="m_06)공용1차_공용1차도급내역(변경)_020910_공사설계서(MC-10)-소화설비(060623_kopec)" xfId="6859" xr:uid="{00000000-0005-0000-0000-0000BD1A0000}"/>
    <cellStyle name="m_06)공용1차_공용1차도급내역(변경)_020910_공용1차정산변경" xfId="6860" xr:uid="{00000000-0005-0000-0000-0000BE1A0000}"/>
    <cellStyle name="m_06)공용1차_공용1차도급내역(변경)_020910_공용1차정산변경(ESC반영_사정)" xfId="6861" xr:uid="{00000000-0005-0000-0000-0000BF1A0000}"/>
    <cellStyle name="m_06)공용1차_공용1차도급내역(변경)_020910_공용1차정산변경(ESC반영_사정)_1" xfId="6862" xr:uid="{00000000-0005-0000-0000-0000C01A0000}"/>
    <cellStyle name="m_06)공용1차_공용1차도급내역(변경)_020910_공용1차정산변경(ESC반영_사정)_1_공사설계서(MC-10)-소화설비(060623_kopec)" xfId="6863" xr:uid="{00000000-0005-0000-0000-0000C11A0000}"/>
    <cellStyle name="m_06)공용1차_공용1차도급내역(변경)_020910_공용1차정산변경(ESC반영_사정)_감사_사택_재산출-1" xfId="6864" xr:uid="{00000000-0005-0000-0000-0000C21A0000}"/>
    <cellStyle name="m_06)공용1차_공용1차도급내역(변경)_020910_공용1차정산변경(ESC반영_사정)_감사_사택_재산출-1_공사설계서(MC-10)-소화설비(060623_kopec)" xfId="6865" xr:uid="{00000000-0005-0000-0000-0000C31A0000}"/>
    <cellStyle name="m_06)공용1차_공용1차도급내역(변경)_020910_공용1차정산변경(ESC반영_사정)_공사설계서(MC-10)-소화설비(060623_kopec)" xfId="6866" xr:uid="{00000000-0005-0000-0000-0000C41A0000}"/>
    <cellStyle name="m_06)공용1차_공용1차도급내역(변경)_020910_공용1차정산변경(ESC반영_사정111)" xfId="6867" xr:uid="{00000000-0005-0000-0000-0000C51A0000}"/>
    <cellStyle name="m_06)공용1차_공용1차도급내역(변경)_020910_공용1차정산변경(ESC반영_사정111)_공사설계서(MC-10)-소화설비(060623_kopec)" xfId="6868" xr:uid="{00000000-0005-0000-0000-0000C61A0000}"/>
    <cellStyle name="m_06)공용1차_공용1차도급내역(변경)_020910_공용1차정산변경(최종서류_김근필)-1" xfId="6869" xr:uid="{00000000-0005-0000-0000-0000C71A0000}"/>
    <cellStyle name="m_06)공용1차_공용1차도급내역(변경)_020910_공용1차정산변경(최종서류_김근필)-1_공사설계서(MC-10)-소화설비(060623_kopec)" xfId="6870" xr:uid="{00000000-0005-0000-0000-0000C81A0000}"/>
    <cellStyle name="m_06)공용1차_공용1차도급내역(변경)_020910_공용1차정산변경(최종서류_소송대비)" xfId="6871" xr:uid="{00000000-0005-0000-0000-0000C91A0000}"/>
    <cellStyle name="m_06)공용1차_공용1차도급내역(변경)_020910_공용1차정산변경(최종서류_소송대비)_공사설계서(MC-10)-소화설비(060623_kopec)" xfId="6872" xr:uid="{00000000-0005-0000-0000-0000CA1A0000}"/>
    <cellStyle name="m_06)공용1차_공용1차도급내역(변경)_020910_공용1차정산변경_공사설계서(MC-10)-소화설비(060623_kopec)" xfId="6873" xr:uid="{00000000-0005-0000-0000-0000CB1A0000}"/>
    <cellStyle name="m_06)공용1차_공용1차도급내역(변경)_020910_공용1차정산변경-밸브수정" xfId="6874" xr:uid="{00000000-0005-0000-0000-0000CC1A0000}"/>
    <cellStyle name="m_06)공용1차_공용1차도급내역(변경)_020910_공용1차정산변경-밸브수정_공사설계서(MC-10)-소화설비(060623_kopec)" xfId="6875" xr:uid="{00000000-0005-0000-0000-0000CD1A0000}"/>
    <cellStyle name="m_06)공용1차_공용1차도급내역(변경)_020910_내역" xfId="6876" xr:uid="{00000000-0005-0000-0000-0000CE1A0000}"/>
    <cellStyle name="m_06)공용1차_공용1차도급내역(변경)_020910_내역_공사설계서(MC-10)-소화설비(060623_kopec)" xfId="6877" xr:uid="{00000000-0005-0000-0000-0000CF1A0000}"/>
    <cellStyle name="m_06)공용1차_공용1차도급내역(변경)_020910_내역~~" xfId="6878" xr:uid="{00000000-0005-0000-0000-0000D01A0000}"/>
    <cellStyle name="m_06)공용1차_공용1차도급내역(변경)_020910_내역~~_공사설계서(MC-10)-소화설비(060623_kopec)" xfId="6879" xr:uid="{00000000-0005-0000-0000-0000D11A0000}"/>
    <cellStyle name="m_06)공용1차_공용1차도급내역(변경)_MC06집계표" xfId="6880" xr:uid="{00000000-0005-0000-0000-0000D21A0000}"/>
    <cellStyle name="m_06)공용1차_공용1차도급내역(변경)_MC06집계표_공사설계서(MC-10)-소화설비(060623_kopec)" xfId="6881" xr:uid="{00000000-0005-0000-0000-0000D31A0000}"/>
    <cellStyle name="m_06)공용1차_공용1차도급내역(변경)_MC06집계표_공용1차정산변경" xfId="6882" xr:uid="{00000000-0005-0000-0000-0000D41A0000}"/>
    <cellStyle name="m_06)공용1차_공용1차도급내역(변경)_MC06집계표_공용1차정산변경(ESC반영_사정)" xfId="6883" xr:uid="{00000000-0005-0000-0000-0000D51A0000}"/>
    <cellStyle name="m_06)공용1차_공용1차도급내역(변경)_MC06집계표_공용1차정산변경(ESC반영_사정)_1" xfId="6884" xr:uid="{00000000-0005-0000-0000-0000D61A0000}"/>
    <cellStyle name="m_06)공용1차_공용1차도급내역(변경)_MC06집계표_공용1차정산변경(ESC반영_사정)_1_공사설계서(MC-10)-소화설비(060623_kopec)" xfId="6885" xr:uid="{00000000-0005-0000-0000-0000D71A0000}"/>
    <cellStyle name="m_06)공용1차_공용1차도급내역(변경)_MC06집계표_공용1차정산변경(ESC반영_사정)_감사_사택_재산출-1" xfId="6886" xr:uid="{00000000-0005-0000-0000-0000D81A0000}"/>
    <cellStyle name="m_06)공용1차_공용1차도급내역(변경)_MC06집계표_공용1차정산변경(ESC반영_사정)_감사_사택_재산출-1_공사설계서(MC-10)-소화설비(060623_kopec)" xfId="6887" xr:uid="{00000000-0005-0000-0000-0000D91A0000}"/>
    <cellStyle name="m_06)공용1차_공용1차도급내역(변경)_MC06집계표_공용1차정산변경(ESC반영_사정)_공사설계서(MC-10)-소화설비(060623_kopec)" xfId="6888" xr:uid="{00000000-0005-0000-0000-0000DA1A0000}"/>
    <cellStyle name="m_06)공용1차_공용1차도급내역(변경)_MC06집계표_공용1차정산변경(ESC반영_사정111)" xfId="6889" xr:uid="{00000000-0005-0000-0000-0000DB1A0000}"/>
    <cellStyle name="m_06)공용1차_공용1차도급내역(변경)_MC06집계표_공용1차정산변경(ESC반영_사정111)_공사설계서(MC-10)-소화설비(060623_kopec)" xfId="6890" xr:uid="{00000000-0005-0000-0000-0000DC1A0000}"/>
    <cellStyle name="m_06)공용1차_공용1차도급내역(변경)_MC06집계표_공용1차정산변경(최종서류_김근필)-1" xfId="6891" xr:uid="{00000000-0005-0000-0000-0000DD1A0000}"/>
    <cellStyle name="m_06)공용1차_공용1차도급내역(변경)_MC06집계표_공용1차정산변경(최종서류_김근필)-1_공사설계서(MC-10)-소화설비(060623_kopec)" xfId="6892" xr:uid="{00000000-0005-0000-0000-0000DE1A0000}"/>
    <cellStyle name="m_06)공용1차_공용1차도급내역(변경)_MC06집계표_공용1차정산변경(최종서류_소송대비)" xfId="6893" xr:uid="{00000000-0005-0000-0000-0000DF1A0000}"/>
    <cellStyle name="m_06)공용1차_공용1차도급내역(변경)_MC06집계표_공용1차정산변경(최종서류_소송대비)_공사설계서(MC-10)-소화설비(060623_kopec)" xfId="6894" xr:uid="{00000000-0005-0000-0000-0000E01A0000}"/>
    <cellStyle name="m_06)공용1차_공용1차도급내역(변경)_MC06집계표_공용1차정산변경_공사설계서(MC-10)-소화설비(060623_kopec)" xfId="6895" xr:uid="{00000000-0005-0000-0000-0000E11A0000}"/>
    <cellStyle name="m_06)공용1차_공용1차도급내역(변경)_MC06집계표_공용1차정산변경-밸브수정" xfId="6896" xr:uid="{00000000-0005-0000-0000-0000E21A0000}"/>
    <cellStyle name="m_06)공용1차_공용1차도급내역(변경)_MC06집계표_공용1차정산변경-밸브수정_공사설계서(MC-10)-소화설비(060623_kopec)" xfId="6897" xr:uid="{00000000-0005-0000-0000-0000E31A0000}"/>
    <cellStyle name="m_06)공용1차_공용1차도급내역(변경)_MC06집계표_내역" xfId="6898" xr:uid="{00000000-0005-0000-0000-0000E41A0000}"/>
    <cellStyle name="m_06)공용1차_공용1차도급내역(변경)_MC06집계표_내역_공사설계서(MC-10)-소화설비(060623_kopec)" xfId="6899" xr:uid="{00000000-0005-0000-0000-0000E51A0000}"/>
    <cellStyle name="m_06)공용1차_공용1차도급내역(변경)_MC06집계표_내역~~" xfId="6900" xr:uid="{00000000-0005-0000-0000-0000E61A0000}"/>
    <cellStyle name="m_06)공용1차_공용1차도급내역(변경)_MC06집계표_내역~~_공사설계서(MC-10)-소화설비(060623_kopec)" xfId="6901" xr:uid="{00000000-0005-0000-0000-0000E71A0000}"/>
    <cellStyle name="m_06)공용1차_공용1차도급내역(변경)_공사설계서(MC-10)-소화설비(060623_kopec)" xfId="6902" xr:uid="{00000000-0005-0000-0000-0000E81A0000}"/>
    <cellStyle name="m_06)공용1차_공용1차도급내역(변경)_공용1차정산변경" xfId="6903" xr:uid="{00000000-0005-0000-0000-0000E91A0000}"/>
    <cellStyle name="m_06)공용1차_공용1차도급내역(변경)_공용1차정산변경(ESC반영_사정)" xfId="6904" xr:uid="{00000000-0005-0000-0000-0000EA1A0000}"/>
    <cellStyle name="m_06)공용1차_공용1차도급내역(변경)_공용1차정산변경(ESC반영_사정)_1" xfId="6905" xr:uid="{00000000-0005-0000-0000-0000EB1A0000}"/>
    <cellStyle name="m_06)공용1차_공용1차도급내역(변경)_공용1차정산변경(ESC반영_사정)_1_공사설계서(MC-10)-소화설비(060623_kopec)" xfId="6906" xr:uid="{00000000-0005-0000-0000-0000EC1A0000}"/>
    <cellStyle name="m_06)공용1차_공용1차도급내역(변경)_공용1차정산변경(ESC반영_사정)_감사_사택_재산출-1" xfId="6907" xr:uid="{00000000-0005-0000-0000-0000ED1A0000}"/>
    <cellStyle name="m_06)공용1차_공용1차도급내역(변경)_공용1차정산변경(ESC반영_사정)_감사_사택_재산출-1_공사설계서(MC-10)-소화설비(060623_kopec)" xfId="6908" xr:uid="{00000000-0005-0000-0000-0000EE1A0000}"/>
    <cellStyle name="m_06)공용1차_공용1차도급내역(변경)_공용1차정산변경(ESC반영_사정)_공사설계서(MC-10)-소화설비(060623_kopec)" xfId="6909" xr:uid="{00000000-0005-0000-0000-0000EF1A0000}"/>
    <cellStyle name="m_06)공용1차_공용1차도급내역(변경)_공용1차정산변경(ESC반영_사정111)" xfId="6910" xr:uid="{00000000-0005-0000-0000-0000F01A0000}"/>
    <cellStyle name="m_06)공용1차_공용1차도급내역(변경)_공용1차정산변경(ESC반영_사정111)_공사설계서(MC-10)-소화설비(060623_kopec)" xfId="6911" xr:uid="{00000000-0005-0000-0000-0000F11A0000}"/>
    <cellStyle name="m_06)공용1차_공용1차도급내역(변경)_공용1차정산변경(최종서류_김근필)-1" xfId="6912" xr:uid="{00000000-0005-0000-0000-0000F21A0000}"/>
    <cellStyle name="m_06)공용1차_공용1차도급내역(변경)_공용1차정산변경(최종서류_김근필)-1_공사설계서(MC-10)-소화설비(060623_kopec)" xfId="6913" xr:uid="{00000000-0005-0000-0000-0000F31A0000}"/>
    <cellStyle name="m_06)공용1차_공용1차도급내역(변경)_공용1차정산변경(최종서류_소송대비)" xfId="6914" xr:uid="{00000000-0005-0000-0000-0000F41A0000}"/>
    <cellStyle name="m_06)공용1차_공용1차도급내역(변경)_공용1차정산변경(최종서류_소송대비)_공사설계서(MC-10)-소화설비(060623_kopec)" xfId="6915" xr:uid="{00000000-0005-0000-0000-0000F51A0000}"/>
    <cellStyle name="m_06)공용1차_공용1차도급내역(변경)_공용1차정산변경_공사설계서(MC-10)-소화설비(060623_kopec)" xfId="6916" xr:uid="{00000000-0005-0000-0000-0000F61A0000}"/>
    <cellStyle name="m_06)공용1차_공용1차도급내역(변경)_공용1차정산변경-밸브수정" xfId="6917" xr:uid="{00000000-0005-0000-0000-0000F71A0000}"/>
    <cellStyle name="m_06)공용1차_공용1차도급내역(변경)_공용1차정산변경-밸브수정_공사설계서(MC-10)-소화설비(060623_kopec)" xfId="6918" xr:uid="{00000000-0005-0000-0000-0000F81A0000}"/>
    <cellStyle name="m_06)공용1차_공용1차도급내역(변경)_내역" xfId="6919" xr:uid="{00000000-0005-0000-0000-0000F91A0000}"/>
    <cellStyle name="m_06)공용1차_공용1차도급내역(변경)_내역_공사설계서(MC-10)-소화설비(060623_kopec)" xfId="6920" xr:uid="{00000000-0005-0000-0000-0000FA1A0000}"/>
    <cellStyle name="m_06)공용1차_공용1차도급내역(변경)_내역~~" xfId="6921" xr:uid="{00000000-0005-0000-0000-0000FB1A0000}"/>
    <cellStyle name="m_06)공용1차_공용1차도급내역(변경)_내역~~_공사설계서(MC-10)-소화설비(060623_kopec)" xfId="6922" xr:uid="{00000000-0005-0000-0000-0000FC1A0000}"/>
    <cellStyle name="m_06)공용1차_공용1차정산변경" xfId="6923" xr:uid="{00000000-0005-0000-0000-0000FD1A0000}"/>
    <cellStyle name="m_06)공용1차_공용1차정산변경(ESC반영_사정)" xfId="6924" xr:uid="{00000000-0005-0000-0000-0000FE1A0000}"/>
    <cellStyle name="m_06)공용1차_공용1차정산변경(ESC반영_사정)_1" xfId="6925" xr:uid="{00000000-0005-0000-0000-0000FF1A0000}"/>
    <cellStyle name="m_06)공용1차_공용1차정산변경(ESC반영_사정)_1_공사설계서(MC-10)-소화설비(060623_kopec)" xfId="6926" xr:uid="{00000000-0005-0000-0000-0000001B0000}"/>
    <cellStyle name="m_06)공용1차_공용1차정산변경(ESC반영_사정)_감사_사택_재산출-1" xfId="6927" xr:uid="{00000000-0005-0000-0000-0000011B0000}"/>
    <cellStyle name="m_06)공용1차_공용1차정산변경(ESC반영_사정)_감사_사택_재산출-1_공사설계서(MC-10)-소화설비(060623_kopec)" xfId="6928" xr:uid="{00000000-0005-0000-0000-0000021B0000}"/>
    <cellStyle name="m_06)공용1차_공용1차정산변경(ESC반영_사정)_공사설계서(MC-10)-소화설비(060623_kopec)" xfId="6929" xr:uid="{00000000-0005-0000-0000-0000031B0000}"/>
    <cellStyle name="m_06)공용1차_공용1차정산변경(ESC반영_사정111)" xfId="6930" xr:uid="{00000000-0005-0000-0000-0000041B0000}"/>
    <cellStyle name="m_06)공용1차_공용1차정산변경(ESC반영_사정111)_공사설계서(MC-10)-소화설비(060623_kopec)" xfId="6931" xr:uid="{00000000-0005-0000-0000-0000051B0000}"/>
    <cellStyle name="m_06)공용1차_공용1차정산변경(최종서류_김근필)-1" xfId="6932" xr:uid="{00000000-0005-0000-0000-0000061B0000}"/>
    <cellStyle name="m_06)공용1차_공용1차정산변경(최종서류_김근필)-1_공사설계서(MC-10)-소화설비(060623_kopec)" xfId="6933" xr:uid="{00000000-0005-0000-0000-0000071B0000}"/>
    <cellStyle name="m_06)공용1차_공용1차정산변경(최종서류_소송대비)" xfId="6934" xr:uid="{00000000-0005-0000-0000-0000081B0000}"/>
    <cellStyle name="m_06)공용1차_공용1차정산변경(최종서류_소송대비)_공사설계서(MC-10)-소화설비(060623_kopec)" xfId="6935" xr:uid="{00000000-0005-0000-0000-0000091B0000}"/>
    <cellStyle name="m_06)공용1차_공용1차정산변경_공사설계서(MC-10)-소화설비(060623_kopec)" xfId="6936" xr:uid="{00000000-0005-0000-0000-00000A1B0000}"/>
    <cellStyle name="m_06)공용1차_공용1차정산변경-밸브수정" xfId="6937" xr:uid="{00000000-0005-0000-0000-00000B1B0000}"/>
    <cellStyle name="m_06)공용1차_공용1차정산변경-밸브수정_공사설계서(MC-10)-소화설비(060623_kopec)" xfId="6938" xr:uid="{00000000-0005-0000-0000-00000C1B0000}"/>
    <cellStyle name="m_06)공용1차_공용2차" xfId="6939" xr:uid="{00000000-0005-0000-0000-00000D1B0000}"/>
    <cellStyle name="m_06)공용1차_공용2차_MC06집계표" xfId="6940" xr:uid="{00000000-0005-0000-0000-00000E1B0000}"/>
    <cellStyle name="m_06)공용1차_공용2차_MC06집계표_공사설계서(MC-10)-소화설비(060623_kopec)" xfId="6941" xr:uid="{00000000-0005-0000-0000-00000F1B0000}"/>
    <cellStyle name="m_06)공용1차_공용2차_MC06집계표_공용1차정산변경" xfId="6942" xr:uid="{00000000-0005-0000-0000-0000101B0000}"/>
    <cellStyle name="m_06)공용1차_공용2차_MC06집계표_공용1차정산변경(ESC반영_사정)" xfId="6943" xr:uid="{00000000-0005-0000-0000-0000111B0000}"/>
    <cellStyle name="m_06)공용1차_공용2차_MC06집계표_공용1차정산변경(ESC반영_사정)_1" xfId="6944" xr:uid="{00000000-0005-0000-0000-0000121B0000}"/>
    <cellStyle name="m_06)공용1차_공용2차_MC06집계표_공용1차정산변경(ESC반영_사정)_1_공사설계서(MC-10)-소화설비(060623_kopec)" xfId="6945" xr:uid="{00000000-0005-0000-0000-0000131B0000}"/>
    <cellStyle name="m_06)공용1차_공용2차_MC06집계표_공용1차정산변경(ESC반영_사정)_감사_사택_재산출-1" xfId="6946" xr:uid="{00000000-0005-0000-0000-0000141B0000}"/>
    <cellStyle name="m_06)공용1차_공용2차_MC06집계표_공용1차정산변경(ESC반영_사정)_감사_사택_재산출-1_공사설계서(MC-10)-소화설비(060623_kopec)" xfId="6947" xr:uid="{00000000-0005-0000-0000-0000151B0000}"/>
    <cellStyle name="m_06)공용1차_공용2차_MC06집계표_공용1차정산변경(ESC반영_사정)_공사설계서(MC-10)-소화설비(060623_kopec)" xfId="6948" xr:uid="{00000000-0005-0000-0000-0000161B0000}"/>
    <cellStyle name="m_06)공용1차_공용2차_MC06집계표_공용1차정산변경(ESC반영_사정111)" xfId="6949" xr:uid="{00000000-0005-0000-0000-0000171B0000}"/>
    <cellStyle name="m_06)공용1차_공용2차_MC06집계표_공용1차정산변경(ESC반영_사정111)_공사설계서(MC-10)-소화설비(060623_kopec)" xfId="6950" xr:uid="{00000000-0005-0000-0000-0000181B0000}"/>
    <cellStyle name="m_06)공용1차_공용2차_MC06집계표_공용1차정산변경(최종서류_김근필)-1" xfId="6951" xr:uid="{00000000-0005-0000-0000-0000191B0000}"/>
    <cellStyle name="m_06)공용1차_공용2차_MC06집계표_공용1차정산변경(최종서류_김근필)-1_공사설계서(MC-10)-소화설비(060623_kopec)" xfId="6952" xr:uid="{00000000-0005-0000-0000-00001A1B0000}"/>
    <cellStyle name="m_06)공용1차_공용2차_MC06집계표_공용1차정산변경(최종서류_소송대비)" xfId="6953" xr:uid="{00000000-0005-0000-0000-00001B1B0000}"/>
    <cellStyle name="m_06)공용1차_공용2차_MC06집계표_공용1차정산변경(최종서류_소송대비)_공사설계서(MC-10)-소화설비(060623_kopec)" xfId="6954" xr:uid="{00000000-0005-0000-0000-00001C1B0000}"/>
    <cellStyle name="m_06)공용1차_공용2차_MC06집계표_공용1차정산변경_공사설계서(MC-10)-소화설비(060623_kopec)" xfId="6955" xr:uid="{00000000-0005-0000-0000-00001D1B0000}"/>
    <cellStyle name="m_06)공용1차_공용2차_MC06집계표_공용1차정산변경-밸브수정" xfId="6956" xr:uid="{00000000-0005-0000-0000-00001E1B0000}"/>
    <cellStyle name="m_06)공용1차_공용2차_MC06집계표_공용1차정산변경-밸브수정_공사설계서(MC-10)-소화설비(060623_kopec)" xfId="6957" xr:uid="{00000000-0005-0000-0000-00001F1B0000}"/>
    <cellStyle name="m_06)공용1차_공용2차_MC06집계표_내역" xfId="6958" xr:uid="{00000000-0005-0000-0000-0000201B0000}"/>
    <cellStyle name="m_06)공용1차_공용2차_MC06집계표_내역_공사설계서(MC-10)-소화설비(060623_kopec)" xfId="6959" xr:uid="{00000000-0005-0000-0000-0000211B0000}"/>
    <cellStyle name="m_06)공용1차_공용2차_MC06집계표_내역~~" xfId="6960" xr:uid="{00000000-0005-0000-0000-0000221B0000}"/>
    <cellStyle name="m_06)공용1차_공용2차_MC06집계표_내역~~_공사설계서(MC-10)-소화설비(060623_kopec)" xfId="6961" xr:uid="{00000000-0005-0000-0000-0000231B0000}"/>
    <cellStyle name="m_06)공용1차_공용2차_Tank 도장설계변경면적(031127)" xfId="6962" xr:uid="{00000000-0005-0000-0000-0000241B0000}"/>
    <cellStyle name="m_06)공용1차_공용2차_Tank 도장설계변경면적(031127)_공사설계서(MC-10)-소화설비(060623_kopec)" xfId="6963" xr:uid="{00000000-0005-0000-0000-0000251B0000}"/>
    <cellStyle name="m_06)공용1차_공용2차_Tank 도장설계변경면적(031127)_공용1차정산변경" xfId="6964" xr:uid="{00000000-0005-0000-0000-0000261B0000}"/>
    <cellStyle name="m_06)공용1차_공용2차_Tank 도장설계변경면적(031127)_공용1차정산변경(ESC반영_사정)" xfId="6965" xr:uid="{00000000-0005-0000-0000-0000271B0000}"/>
    <cellStyle name="m_06)공용1차_공용2차_Tank 도장설계변경면적(031127)_공용1차정산변경(ESC반영_사정)_1" xfId="6966" xr:uid="{00000000-0005-0000-0000-0000281B0000}"/>
    <cellStyle name="m_06)공용1차_공용2차_Tank 도장설계변경면적(031127)_공용1차정산변경(ESC반영_사정)_1_공사설계서(MC-10)-소화설비(060623_kopec)" xfId="6967" xr:uid="{00000000-0005-0000-0000-0000291B0000}"/>
    <cellStyle name="m_06)공용1차_공용2차_Tank 도장설계변경면적(031127)_공용1차정산변경(ESC반영_사정)_감사_사택_재산출-1" xfId="6968" xr:uid="{00000000-0005-0000-0000-00002A1B0000}"/>
    <cellStyle name="m_06)공용1차_공용2차_Tank 도장설계변경면적(031127)_공용1차정산변경(ESC반영_사정)_감사_사택_재산출-1_공사설계서(MC-10)-소화설비(060623_kopec)" xfId="6969" xr:uid="{00000000-0005-0000-0000-00002B1B0000}"/>
    <cellStyle name="m_06)공용1차_공용2차_Tank 도장설계변경면적(031127)_공용1차정산변경(ESC반영_사정)_공사설계서(MC-10)-소화설비(060623_kopec)" xfId="6970" xr:uid="{00000000-0005-0000-0000-00002C1B0000}"/>
    <cellStyle name="m_06)공용1차_공용2차_Tank 도장설계변경면적(031127)_공용1차정산변경(ESC반영_사정111)" xfId="6971" xr:uid="{00000000-0005-0000-0000-00002D1B0000}"/>
    <cellStyle name="m_06)공용1차_공용2차_Tank 도장설계변경면적(031127)_공용1차정산변경(ESC반영_사정111)_공사설계서(MC-10)-소화설비(060623_kopec)" xfId="6972" xr:uid="{00000000-0005-0000-0000-00002E1B0000}"/>
    <cellStyle name="m_06)공용1차_공용2차_Tank 도장설계변경면적(031127)_공용1차정산변경(최종서류_김근필)-1" xfId="6973" xr:uid="{00000000-0005-0000-0000-00002F1B0000}"/>
    <cellStyle name="m_06)공용1차_공용2차_Tank 도장설계변경면적(031127)_공용1차정산변경(최종서류_김근필)-1_공사설계서(MC-10)-소화설비(060623_kopec)" xfId="6974" xr:uid="{00000000-0005-0000-0000-0000301B0000}"/>
    <cellStyle name="m_06)공용1차_공용2차_Tank 도장설계변경면적(031127)_공용1차정산변경(최종서류_소송대비)" xfId="6975" xr:uid="{00000000-0005-0000-0000-0000311B0000}"/>
    <cellStyle name="m_06)공용1차_공용2차_Tank 도장설계변경면적(031127)_공용1차정산변경(최종서류_소송대비)_공사설계서(MC-10)-소화설비(060623_kopec)" xfId="6976" xr:uid="{00000000-0005-0000-0000-0000321B0000}"/>
    <cellStyle name="m_06)공용1차_공용2차_Tank 도장설계변경면적(031127)_공용1차정산변경_공사설계서(MC-10)-소화설비(060623_kopec)" xfId="6977" xr:uid="{00000000-0005-0000-0000-0000331B0000}"/>
    <cellStyle name="m_06)공용1차_공용2차_Tank 도장설계변경면적(031127)_공용1차정산변경-밸브수정" xfId="6978" xr:uid="{00000000-0005-0000-0000-0000341B0000}"/>
    <cellStyle name="m_06)공용1차_공용2차_Tank 도장설계변경면적(031127)_공용1차정산변경-밸브수정_공사설계서(MC-10)-소화설비(060623_kopec)" xfId="6979" xr:uid="{00000000-0005-0000-0000-0000351B0000}"/>
    <cellStyle name="m_06)공용1차_공용2차_Tank 도장설계변경면적(031127)_내역" xfId="6980" xr:uid="{00000000-0005-0000-0000-0000361B0000}"/>
    <cellStyle name="m_06)공용1차_공용2차_Tank 도장설계변경면적(031127)_내역_공사설계서(MC-10)-소화설비(060623_kopec)" xfId="6981" xr:uid="{00000000-0005-0000-0000-0000371B0000}"/>
    <cellStyle name="m_06)공용1차_공용2차_Tank 도장설계변경면적(031127)_내역~~" xfId="6982" xr:uid="{00000000-0005-0000-0000-0000381B0000}"/>
    <cellStyle name="m_06)공용1차_공용2차_Tank 도장설계변경면적(031127)_내역~~_공사설계서(MC-10)-소화설비(060623_kopec)" xfId="6983" xr:uid="{00000000-0005-0000-0000-0000391B0000}"/>
    <cellStyle name="m_06)공용1차_공용2차_공사설계서(MC-10)-소화설비(060623_kopec)" xfId="6984" xr:uid="{00000000-0005-0000-0000-00003A1B0000}"/>
    <cellStyle name="m_06)공용1차_공용2차_공용1차도급내역(변경)" xfId="6985" xr:uid="{00000000-0005-0000-0000-00003B1B0000}"/>
    <cellStyle name="m_06)공용1차_공용2차_공용1차도급내역(변경)_020910" xfId="6986" xr:uid="{00000000-0005-0000-0000-00003C1B0000}"/>
    <cellStyle name="m_06)공용1차_공용2차_공용1차도급내역(변경)_020910_MC06집계표" xfId="6987" xr:uid="{00000000-0005-0000-0000-00003D1B0000}"/>
    <cellStyle name="m_06)공용1차_공용2차_공용1차도급내역(변경)_020910_MC06집계표_공사설계서(MC-10)-소화설비(060623_kopec)" xfId="6988" xr:uid="{00000000-0005-0000-0000-00003E1B0000}"/>
    <cellStyle name="m_06)공용1차_공용2차_공용1차도급내역(변경)_020910_MC06집계표_공용1차정산변경" xfId="6989" xr:uid="{00000000-0005-0000-0000-00003F1B0000}"/>
    <cellStyle name="m_06)공용1차_공용2차_공용1차도급내역(변경)_020910_MC06집계표_공용1차정산변경(ESC반영_사정)" xfId="6990" xr:uid="{00000000-0005-0000-0000-0000401B0000}"/>
    <cellStyle name="m_06)공용1차_공용2차_공용1차도급내역(변경)_020910_MC06집계표_공용1차정산변경(ESC반영_사정)_1" xfId="6991" xr:uid="{00000000-0005-0000-0000-0000411B0000}"/>
    <cellStyle name="m_06)공용1차_공용2차_공용1차도급내역(변경)_020910_MC06집계표_공용1차정산변경(ESC반영_사정)_1_공사설계서(MC-10)-소화설비(060623_kopec)" xfId="6992" xr:uid="{00000000-0005-0000-0000-0000421B0000}"/>
    <cellStyle name="m_06)공용1차_공용2차_공용1차도급내역(변경)_020910_MC06집계표_공용1차정산변경(ESC반영_사정)_감사_사택_재산출-1" xfId="6993" xr:uid="{00000000-0005-0000-0000-0000431B0000}"/>
    <cellStyle name="m_06)공용1차_공용2차_공용1차도급내역(변경)_020910_MC06집계표_공용1차정산변경(ESC반영_사정)_감사_사택_재산출-1_공사설계서(MC-10)-소화설비(060623_kopec)" xfId="6994" xr:uid="{00000000-0005-0000-0000-0000441B0000}"/>
    <cellStyle name="m_06)공용1차_공용2차_공용1차도급내역(변경)_020910_MC06집계표_공용1차정산변경(ESC반영_사정)_공사설계서(MC-10)-소화설비(060623_kopec)" xfId="6995" xr:uid="{00000000-0005-0000-0000-0000451B0000}"/>
    <cellStyle name="m_06)공용1차_공용2차_공용1차도급내역(변경)_020910_MC06집계표_공용1차정산변경(ESC반영_사정111)" xfId="6996" xr:uid="{00000000-0005-0000-0000-0000461B0000}"/>
    <cellStyle name="m_06)공용1차_공용2차_공용1차도급내역(변경)_020910_MC06집계표_공용1차정산변경(ESC반영_사정111)_공사설계서(MC-10)-소화설비(060623_kopec)" xfId="6997" xr:uid="{00000000-0005-0000-0000-0000471B0000}"/>
    <cellStyle name="m_06)공용1차_공용2차_공용1차도급내역(변경)_020910_MC06집계표_공용1차정산변경(최종서류_김근필)-1" xfId="6998" xr:uid="{00000000-0005-0000-0000-0000481B0000}"/>
    <cellStyle name="m_06)공용1차_공용2차_공용1차도급내역(변경)_020910_MC06집계표_공용1차정산변경(최종서류_김근필)-1_공사설계서(MC-10)-소화설비(060623_kopec)" xfId="6999" xr:uid="{00000000-0005-0000-0000-0000491B0000}"/>
    <cellStyle name="m_06)공용1차_공용2차_공용1차도급내역(변경)_020910_MC06집계표_공용1차정산변경(최종서류_소송대비)" xfId="7000" xr:uid="{00000000-0005-0000-0000-00004A1B0000}"/>
    <cellStyle name="m_06)공용1차_공용2차_공용1차도급내역(변경)_020910_MC06집계표_공용1차정산변경(최종서류_소송대비)_공사설계서(MC-10)-소화설비(060623_kopec)" xfId="7001" xr:uid="{00000000-0005-0000-0000-00004B1B0000}"/>
    <cellStyle name="m_06)공용1차_공용2차_공용1차도급내역(변경)_020910_MC06집계표_공용1차정산변경_공사설계서(MC-10)-소화설비(060623_kopec)" xfId="7002" xr:uid="{00000000-0005-0000-0000-00004C1B0000}"/>
    <cellStyle name="m_06)공용1차_공용2차_공용1차도급내역(변경)_020910_MC06집계표_공용1차정산변경-밸브수정" xfId="7003" xr:uid="{00000000-0005-0000-0000-00004D1B0000}"/>
    <cellStyle name="m_06)공용1차_공용2차_공용1차도급내역(변경)_020910_MC06집계표_공용1차정산변경-밸브수정_공사설계서(MC-10)-소화설비(060623_kopec)" xfId="7004" xr:uid="{00000000-0005-0000-0000-00004E1B0000}"/>
    <cellStyle name="m_06)공용1차_공용2차_공용1차도급내역(변경)_020910_MC06집계표_내역" xfId="7005" xr:uid="{00000000-0005-0000-0000-00004F1B0000}"/>
    <cellStyle name="m_06)공용1차_공용2차_공용1차도급내역(변경)_020910_MC06집계표_내역_공사설계서(MC-10)-소화설비(060623_kopec)" xfId="7006" xr:uid="{00000000-0005-0000-0000-0000501B0000}"/>
    <cellStyle name="m_06)공용1차_공용2차_공용1차도급내역(변경)_020910_MC06집계표_내역~~" xfId="7007" xr:uid="{00000000-0005-0000-0000-0000511B0000}"/>
    <cellStyle name="m_06)공용1차_공용2차_공용1차도급내역(변경)_020910_MC06집계표_내역~~_공사설계서(MC-10)-소화설비(060623_kopec)" xfId="7008" xr:uid="{00000000-0005-0000-0000-0000521B0000}"/>
    <cellStyle name="m_06)공용1차_공용2차_공용1차도급내역(변경)_020910_공사설계서(MC-10)-소화설비(060623_kopec)" xfId="7009" xr:uid="{00000000-0005-0000-0000-0000531B0000}"/>
    <cellStyle name="m_06)공용1차_공용2차_공용1차도급내역(변경)_020910_공용1차정산변경" xfId="7010" xr:uid="{00000000-0005-0000-0000-0000541B0000}"/>
    <cellStyle name="m_06)공용1차_공용2차_공용1차도급내역(변경)_020910_공용1차정산변경(ESC반영_사정)" xfId="7011" xr:uid="{00000000-0005-0000-0000-0000551B0000}"/>
    <cellStyle name="m_06)공용1차_공용2차_공용1차도급내역(변경)_020910_공용1차정산변경(ESC반영_사정)_1" xfId="7012" xr:uid="{00000000-0005-0000-0000-0000561B0000}"/>
    <cellStyle name="m_06)공용1차_공용2차_공용1차도급내역(변경)_020910_공용1차정산변경(ESC반영_사정)_1_공사설계서(MC-10)-소화설비(060623_kopec)" xfId="7013" xr:uid="{00000000-0005-0000-0000-0000571B0000}"/>
    <cellStyle name="m_06)공용1차_공용2차_공용1차도급내역(변경)_020910_공용1차정산변경(ESC반영_사정)_감사_사택_재산출-1" xfId="7014" xr:uid="{00000000-0005-0000-0000-0000581B0000}"/>
    <cellStyle name="m_06)공용1차_공용2차_공용1차도급내역(변경)_020910_공용1차정산변경(ESC반영_사정)_감사_사택_재산출-1_공사설계서(MC-10)-소화설비(060623_kopec)" xfId="7015" xr:uid="{00000000-0005-0000-0000-0000591B0000}"/>
    <cellStyle name="m_06)공용1차_공용2차_공용1차도급내역(변경)_020910_공용1차정산변경(ESC반영_사정)_공사설계서(MC-10)-소화설비(060623_kopec)" xfId="7016" xr:uid="{00000000-0005-0000-0000-00005A1B0000}"/>
    <cellStyle name="m_06)공용1차_공용2차_공용1차도급내역(변경)_020910_공용1차정산변경(ESC반영_사정111)" xfId="7017" xr:uid="{00000000-0005-0000-0000-00005B1B0000}"/>
    <cellStyle name="m_06)공용1차_공용2차_공용1차도급내역(변경)_020910_공용1차정산변경(ESC반영_사정111)_공사설계서(MC-10)-소화설비(060623_kopec)" xfId="7018" xr:uid="{00000000-0005-0000-0000-00005C1B0000}"/>
    <cellStyle name="m_06)공용1차_공용2차_공용1차도급내역(변경)_020910_공용1차정산변경(최종서류_김근필)-1" xfId="7019" xr:uid="{00000000-0005-0000-0000-00005D1B0000}"/>
    <cellStyle name="m_06)공용1차_공용2차_공용1차도급내역(변경)_020910_공용1차정산변경(최종서류_김근필)-1_공사설계서(MC-10)-소화설비(060623_kopec)" xfId="7020" xr:uid="{00000000-0005-0000-0000-00005E1B0000}"/>
    <cellStyle name="m_06)공용1차_공용2차_공용1차도급내역(변경)_020910_공용1차정산변경(최종서류_소송대비)" xfId="7021" xr:uid="{00000000-0005-0000-0000-00005F1B0000}"/>
    <cellStyle name="m_06)공용1차_공용2차_공용1차도급내역(변경)_020910_공용1차정산변경(최종서류_소송대비)_공사설계서(MC-10)-소화설비(060623_kopec)" xfId="7022" xr:uid="{00000000-0005-0000-0000-0000601B0000}"/>
    <cellStyle name="m_06)공용1차_공용2차_공용1차도급내역(변경)_020910_공용1차정산변경_공사설계서(MC-10)-소화설비(060623_kopec)" xfId="7023" xr:uid="{00000000-0005-0000-0000-0000611B0000}"/>
    <cellStyle name="m_06)공용1차_공용2차_공용1차도급내역(변경)_020910_공용1차정산변경-밸브수정" xfId="7024" xr:uid="{00000000-0005-0000-0000-0000621B0000}"/>
    <cellStyle name="m_06)공용1차_공용2차_공용1차도급내역(변경)_020910_공용1차정산변경-밸브수정_공사설계서(MC-10)-소화설비(060623_kopec)" xfId="7025" xr:uid="{00000000-0005-0000-0000-0000631B0000}"/>
    <cellStyle name="m_06)공용1차_공용2차_공용1차도급내역(변경)_020910_내역" xfId="7026" xr:uid="{00000000-0005-0000-0000-0000641B0000}"/>
    <cellStyle name="m_06)공용1차_공용2차_공용1차도급내역(변경)_020910_내역_공사설계서(MC-10)-소화설비(060623_kopec)" xfId="7027" xr:uid="{00000000-0005-0000-0000-0000651B0000}"/>
    <cellStyle name="m_06)공용1차_공용2차_공용1차도급내역(변경)_020910_내역~~" xfId="7028" xr:uid="{00000000-0005-0000-0000-0000661B0000}"/>
    <cellStyle name="m_06)공용1차_공용2차_공용1차도급내역(변경)_020910_내역~~_공사설계서(MC-10)-소화설비(060623_kopec)" xfId="7029" xr:uid="{00000000-0005-0000-0000-0000671B0000}"/>
    <cellStyle name="m_06)공용1차_공용2차_공용1차도급내역(변경)_MC06집계표" xfId="7030" xr:uid="{00000000-0005-0000-0000-0000681B0000}"/>
    <cellStyle name="m_06)공용1차_공용2차_공용1차도급내역(변경)_MC06집계표_공사설계서(MC-10)-소화설비(060623_kopec)" xfId="7031" xr:uid="{00000000-0005-0000-0000-0000691B0000}"/>
    <cellStyle name="m_06)공용1차_공용2차_공용1차도급내역(변경)_MC06집계표_공용1차정산변경" xfId="7032" xr:uid="{00000000-0005-0000-0000-00006A1B0000}"/>
    <cellStyle name="m_06)공용1차_공용2차_공용1차도급내역(변경)_MC06집계표_공용1차정산변경(ESC반영_사정)" xfId="7033" xr:uid="{00000000-0005-0000-0000-00006B1B0000}"/>
    <cellStyle name="m_06)공용1차_공용2차_공용1차도급내역(변경)_MC06집계표_공용1차정산변경(ESC반영_사정)_1" xfId="7034" xr:uid="{00000000-0005-0000-0000-00006C1B0000}"/>
    <cellStyle name="m_06)공용1차_공용2차_공용1차도급내역(변경)_MC06집계표_공용1차정산변경(ESC반영_사정)_1_공사설계서(MC-10)-소화설비(060623_kopec)" xfId="7035" xr:uid="{00000000-0005-0000-0000-00006D1B0000}"/>
    <cellStyle name="m_06)공용1차_공용2차_공용1차도급내역(변경)_MC06집계표_공용1차정산변경(ESC반영_사정)_감사_사택_재산출-1" xfId="7036" xr:uid="{00000000-0005-0000-0000-00006E1B0000}"/>
    <cellStyle name="m_06)공용1차_공용2차_공용1차도급내역(변경)_MC06집계표_공용1차정산변경(ESC반영_사정)_감사_사택_재산출-1_공사설계서(MC-10)-소화설비(060623_kopec)" xfId="7037" xr:uid="{00000000-0005-0000-0000-00006F1B0000}"/>
    <cellStyle name="m_06)공용1차_공용2차_공용1차도급내역(변경)_MC06집계표_공용1차정산변경(ESC반영_사정)_공사설계서(MC-10)-소화설비(060623_kopec)" xfId="7038" xr:uid="{00000000-0005-0000-0000-0000701B0000}"/>
    <cellStyle name="m_06)공용1차_공용2차_공용1차도급내역(변경)_MC06집계표_공용1차정산변경(ESC반영_사정111)" xfId="7039" xr:uid="{00000000-0005-0000-0000-0000711B0000}"/>
    <cellStyle name="m_06)공용1차_공용2차_공용1차도급내역(변경)_MC06집계표_공용1차정산변경(ESC반영_사정111)_공사설계서(MC-10)-소화설비(060623_kopec)" xfId="7040" xr:uid="{00000000-0005-0000-0000-0000721B0000}"/>
    <cellStyle name="m_06)공용1차_공용2차_공용1차도급내역(변경)_MC06집계표_공용1차정산변경(최종서류_김근필)-1" xfId="7041" xr:uid="{00000000-0005-0000-0000-0000731B0000}"/>
    <cellStyle name="m_06)공용1차_공용2차_공용1차도급내역(변경)_MC06집계표_공용1차정산변경(최종서류_김근필)-1_공사설계서(MC-10)-소화설비(060623_kopec)" xfId="7042" xr:uid="{00000000-0005-0000-0000-0000741B0000}"/>
    <cellStyle name="m_06)공용1차_공용2차_공용1차도급내역(변경)_MC06집계표_공용1차정산변경(최종서류_소송대비)" xfId="7043" xr:uid="{00000000-0005-0000-0000-0000751B0000}"/>
    <cellStyle name="m_06)공용1차_공용2차_공용1차도급내역(변경)_MC06집계표_공용1차정산변경(최종서류_소송대비)_공사설계서(MC-10)-소화설비(060623_kopec)" xfId="7044" xr:uid="{00000000-0005-0000-0000-0000761B0000}"/>
    <cellStyle name="m_06)공용1차_공용2차_공용1차도급내역(변경)_MC06집계표_공용1차정산변경_공사설계서(MC-10)-소화설비(060623_kopec)" xfId="7045" xr:uid="{00000000-0005-0000-0000-0000771B0000}"/>
    <cellStyle name="m_06)공용1차_공용2차_공용1차도급내역(변경)_MC06집계표_공용1차정산변경-밸브수정" xfId="7046" xr:uid="{00000000-0005-0000-0000-0000781B0000}"/>
    <cellStyle name="m_06)공용1차_공용2차_공용1차도급내역(변경)_MC06집계표_공용1차정산변경-밸브수정_공사설계서(MC-10)-소화설비(060623_kopec)" xfId="7047" xr:uid="{00000000-0005-0000-0000-0000791B0000}"/>
    <cellStyle name="m_06)공용1차_공용2차_공용1차도급내역(변경)_MC06집계표_내역" xfId="7048" xr:uid="{00000000-0005-0000-0000-00007A1B0000}"/>
    <cellStyle name="m_06)공용1차_공용2차_공용1차도급내역(변경)_MC06집계표_내역_공사설계서(MC-10)-소화설비(060623_kopec)" xfId="7049" xr:uid="{00000000-0005-0000-0000-00007B1B0000}"/>
    <cellStyle name="m_06)공용1차_공용2차_공용1차도급내역(변경)_MC06집계표_내역~~" xfId="7050" xr:uid="{00000000-0005-0000-0000-00007C1B0000}"/>
    <cellStyle name="m_06)공용1차_공용2차_공용1차도급내역(변경)_MC06집계표_내역~~_공사설계서(MC-10)-소화설비(060623_kopec)" xfId="7051" xr:uid="{00000000-0005-0000-0000-00007D1B0000}"/>
    <cellStyle name="m_06)공용1차_공용2차_공용1차도급내역(변경)_공사설계서(MC-10)-소화설비(060623_kopec)" xfId="7052" xr:uid="{00000000-0005-0000-0000-00007E1B0000}"/>
    <cellStyle name="m_06)공용1차_공용2차_공용1차도급내역(변경)_공용1차정산변경" xfId="7053" xr:uid="{00000000-0005-0000-0000-00007F1B0000}"/>
    <cellStyle name="m_06)공용1차_공용2차_공용1차도급내역(변경)_공용1차정산변경(ESC반영_사정)" xfId="7054" xr:uid="{00000000-0005-0000-0000-0000801B0000}"/>
    <cellStyle name="m_06)공용1차_공용2차_공용1차도급내역(변경)_공용1차정산변경(ESC반영_사정)_1" xfId="7055" xr:uid="{00000000-0005-0000-0000-0000811B0000}"/>
    <cellStyle name="m_06)공용1차_공용2차_공용1차도급내역(변경)_공용1차정산변경(ESC반영_사정)_1_공사설계서(MC-10)-소화설비(060623_kopec)" xfId="7056" xr:uid="{00000000-0005-0000-0000-0000821B0000}"/>
    <cellStyle name="m_06)공용1차_공용2차_공용1차도급내역(변경)_공용1차정산변경(ESC반영_사정)_감사_사택_재산출-1" xfId="7057" xr:uid="{00000000-0005-0000-0000-0000831B0000}"/>
    <cellStyle name="m_06)공용1차_공용2차_공용1차도급내역(변경)_공용1차정산변경(ESC반영_사정)_감사_사택_재산출-1_공사설계서(MC-10)-소화설비(060623_kopec)" xfId="7058" xr:uid="{00000000-0005-0000-0000-0000841B0000}"/>
    <cellStyle name="m_06)공용1차_공용2차_공용1차도급내역(변경)_공용1차정산변경(ESC반영_사정)_공사설계서(MC-10)-소화설비(060623_kopec)" xfId="7059" xr:uid="{00000000-0005-0000-0000-0000851B0000}"/>
    <cellStyle name="m_06)공용1차_공용2차_공용1차도급내역(변경)_공용1차정산변경(ESC반영_사정111)" xfId="7060" xr:uid="{00000000-0005-0000-0000-0000861B0000}"/>
    <cellStyle name="m_06)공용1차_공용2차_공용1차도급내역(변경)_공용1차정산변경(ESC반영_사정111)_공사설계서(MC-10)-소화설비(060623_kopec)" xfId="7061" xr:uid="{00000000-0005-0000-0000-0000871B0000}"/>
    <cellStyle name="m_06)공용1차_공용2차_공용1차도급내역(변경)_공용1차정산변경(최종서류_김근필)-1" xfId="7062" xr:uid="{00000000-0005-0000-0000-0000881B0000}"/>
    <cellStyle name="m_06)공용1차_공용2차_공용1차도급내역(변경)_공용1차정산변경(최종서류_김근필)-1_공사설계서(MC-10)-소화설비(060623_kopec)" xfId="7063" xr:uid="{00000000-0005-0000-0000-0000891B0000}"/>
    <cellStyle name="m_06)공용1차_공용2차_공용1차도급내역(변경)_공용1차정산변경(최종서류_소송대비)" xfId="7064" xr:uid="{00000000-0005-0000-0000-00008A1B0000}"/>
    <cellStyle name="m_06)공용1차_공용2차_공용1차도급내역(변경)_공용1차정산변경(최종서류_소송대비)_공사설계서(MC-10)-소화설비(060623_kopec)" xfId="7065" xr:uid="{00000000-0005-0000-0000-00008B1B0000}"/>
    <cellStyle name="m_06)공용1차_공용2차_공용1차도급내역(변경)_공용1차정산변경_공사설계서(MC-10)-소화설비(060623_kopec)" xfId="7066" xr:uid="{00000000-0005-0000-0000-00008C1B0000}"/>
    <cellStyle name="m_06)공용1차_공용2차_공용1차도급내역(변경)_공용1차정산변경-밸브수정" xfId="7067" xr:uid="{00000000-0005-0000-0000-00008D1B0000}"/>
    <cellStyle name="m_06)공용1차_공용2차_공용1차도급내역(변경)_공용1차정산변경-밸브수정_공사설계서(MC-10)-소화설비(060623_kopec)" xfId="7068" xr:uid="{00000000-0005-0000-0000-00008E1B0000}"/>
    <cellStyle name="m_06)공용1차_공용2차_공용1차도급내역(변경)_내역" xfId="7069" xr:uid="{00000000-0005-0000-0000-00008F1B0000}"/>
    <cellStyle name="m_06)공용1차_공용2차_공용1차도급내역(변경)_내역_공사설계서(MC-10)-소화설비(060623_kopec)" xfId="7070" xr:uid="{00000000-0005-0000-0000-0000901B0000}"/>
    <cellStyle name="m_06)공용1차_공용2차_공용1차도급내역(변경)_내역~~" xfId="7071" xr:uid="{00000000-0005-0000-0000-0000911B0000}"/>
    <cellStyle name="m_06)공용1차_공용2차_공용1차도급내역(변경)_내역~~_공사설계서(MC-10)-소화설비(060623_kopec)" xfId="7072" xr:uid="{00000000-0005-0000-0000-0000921B0000}"/>
    <cellStyle name="m_06)공용1차_공용2차_공용1차정산변경" xfId="7073" xr:uid="{00000000-0005-0000-0000-0000931B0000}"/>
    <cellStyle name="m_06)공용1차_공용2차_공용1차정산변경(ESC반영_사정)" xfId="7074" xr:uid="{00000000-0005-0000-0000-0000941B0000}"/>
    <cellStyle name="m_06)공용1차_공용2차_공용1차정산변경(ESC반영_사정)_1" xfId="7075" xr:uid="{00000000-0005-0000-0000-0000951B0000}"/>
    <cellStyle name="m_06)공용1차_공용2차_공용1차정산변경(ESC반영_사정)_1_공사설계서(MC-10)-소화설비(060623_kopec)" xfId="7076" xr:uid="{00000000-0005-0000-0000-0000961B0000}"/>
    <cellStyle name="m_06)공용1차_공용2차_공용1차정산변경(ESC반영_사정)_감사_사택_재산출-1" xfId="7077" xr:uid="{00000000-0005-0000-0000-0000971B0000}"/>
    <cellStyle name="m_06)공용1차_공용2차_공용1차정산변경(ESC반영_사정)_감사_사택_재산출-1_공사설계서(MC-10)-소화설비(060623_kopec)" xfId="7078" xr:uid="{00000000-0005-0000-0000-0000981B0000}"/>
    <cellStyle name="m_06)공용1차_공용2차_공용1차정산변경(ESC반영_사정)_공사설계서(MC-10)-소화설비(060623_kopec)" xfId="7079" xr:uid="{00000000-0005-0000-0000-0000991B0000}"/>
    <cellStyle name="m_06)공용1차_공용2차_공용1차정산변경(ESC반영_사정111)" xfId="7080" xr:uid="{00000000-0005-0000-0000-00009A1B0000}"/>
    <cellStyle name="m_06)공용1차_공용2차_공용1차정산변경(ESC반영_사정111)_공사설계서(MC-10)-소화설비(060623_kopec)" xfId="7081" xr:uid="{00000000-0005-0000-0000-00009B1B0000}"/>
    <cellStyle name="m_06)공용1차_공용2차_공용1차정산변경(최종서류_김근필)-1" xfId="7082" xr:uid="{00000000-0005-0000-0000-00009C1B0000}"/>
    <cellStyle name="m_06)공용1차_공용2차_공용1차정산변경(최종서류_김근필)-1_공사설계서(MC-10)-소화설비(060623_kopec)" xfId="7083" xr:uid="{00000000-0005-0000-0000-00009D1B0000}"/>
    <cellStyle name="m_06)공용1차_공용2차_공용1차정산변경(최종서류_소송대비)" xfId="7084" xr:uid="{00000000-0005-0000-0000-00009E1B0000}"/>
    <cellStyle name="m_06)공용1차_공용2차_공용1차정산변경(최종서류_소송대비)_공사설계서(MC-10)-소화설비(060623_kopec)" xfId="7085" xr:uid="{00000000-0005-0000-0000-00009F1B0000}"/>
    <cellStyle name="m_06)공용1차_공용2차_공용1차정산변경_공사설계서(MC-10)-소화설비(060623_kopec)" xfId="7086" xr:uid="{00000000-0005-0000-0000-0000A01B0000}"/>
    <cellStyle name="m_06)공용1차_공용2차_공용1차정산변경-밸브수정" xfId="7087" xr:uid="{00000000-0005-0000-0000-0000A11B0000}"/>
    <cellStyle name="m_06)공용1차_공용2차_공용1차정산변경-밸브수정_공사설계서(MC-10)-소화설비(060623_kopec)" xfId="7088" xr:uid="{00000000-0005-0000-0000-0000A21B0000}"/>
    <cellStyle name="m_06)공용1차_공용2차_내역" xfId="7089" xr:uid="{00000000-0005-0000-0000-0000A31B0000}"/>
    <cellStyle name="m_06)공용1차_공용2차_내역_공사설계서(MC-10)-소화설비(060623_kopec)" xfId="7090" xr:uid="{00000000-0005-0000-0000-0000A41B0000}"/>
    <cellStyle name="m_06)공용1차_공용2차_내역~~" xfId="7091" xr:uid="{00000000-0005-0000-0000-0000A51B0000}"/>
    <cellStyle name="m_06)공용1차_공용2차_내역~~_공사설계서(MC-10)-소화설비(060623_kopec)" xfId="7092" xr:uid="{00000000-0005-0000-0000-0000A61B0000}"/>
    <cellStyle name="m_06)공용1차_공용2차_도장 설계변경(20031007)_tank" xfId="7093" xr:uid="{00000000-0005-0000-0000-0000A71B0000}"/>
    <cellStyle name="m_06)공용1차_공용2차_도장 설계변경(20031007)_tank_공사설계서(MC-10)-소화설비(060623_kopec)" xfId="7094" xr:uid="{00000000-0005-0000-0000-0000A81B0000}"/>
    <cellStyle name="m_06)공용1차_공용2차_도장 설계변경(20031007)_tank_공용1차정산변경" xfId="7095" xr:uid="{00000000-0005-0000-0000-0000A91B0000}"/>
    <cellStyle name="m_06)공용1차_공용2차_도장 설계변경(20031007)_tank_공용1차정산변경(ESC반영_사정)" xfId="7096" xr:uid="{00000000-0005-0000-0000-0000AA1B0000}"/>
    <cellStyle name="m_06)공용1차_공용2차_도장 설계변경(20031007)_tank_공용1차정산변경(ESC반영_사정)_1" xfId="7097" xr:uid="{00000000-0005-0000-0000-0000AB1B0000}"/>
    <cellStyle name="m_06)공용1차_공용2차_도장 설계변경(20031007)_tank_공용1차정산변경(ESC반영_사정)_1_공사설계서(MC-10)-소화설비(060623_kopec)" xfId="7098" xr:uid="{00000000-0005-0000-0000-0000AC1B0000}"/>
    <cellStyle name="m_06)공용1차_공용2차_도장 설계변경(20031007)_tank_공용1차정산변경(ESC반영_사정)_감사_사택_재산출-1" xfId="7099" xr:uid="{00000000-0005-0000-0000-0000AD1B0000}"/>
    <cellStyle name="m_06)공용1차_공용2차_도장 설계변경(20031007)_tank_공용1차정산변경(ESC반영_사정)_감사_사택_재산출-1_공사설계서(MC-10)-소화설비(060623_kopec)" xfId="7100" xr:uid="{00000000-0005-0000-0000-0000AE1B0000}"/>
    <cellStyle name="m_06)공용1차_공용2차_도장 설계변경(20031007)_tank_공용1차정산변경(ESC반영_사정)_공사설계서(MC-10)-소화설비(060623_kopec)" xfId="7101" xr:uid="{00000000-0005-0000-0000-0000AF1B0000}"/>
    <cellStyle name="m_06)공용1차_공용2차_도장 설계변경(20031007)_tank_공용1차정산변경(ESC반영_사정111)" xfId="7102" xr:uid="{00000000-0005-0000-0000-0000B01B0000}"/>
    <cellStyle name="m_06)공용1차_공용2차_도장 설계변경(20031007)_tank_공용1차정산변경(ESC반영_사정111)_공사설계서(MC-10)-소화설비(060623_kopec)" xfId="7103" xr:uid="{00000000-0005-0000-0000-0000B11B0000}"/>
    <cellStyle name="m_06)공용1차_공용2차_도장 설계변경(20031007)_tank_공용1차정산변경(최종서류_김근필)-1" xfId="7104" xr:uid="{00000000-0005-0000-0000-0000B21B0000}"/>
    <cellStyle name="m_06)공용1차_공용2차_도장 설계변경(20031007)_tank_공용1차정산변경(최종서류_김근필)-1_공사설계서(MC-10)-소화설비(060623_kopec)" xfId="7105" xr:uid="{00000000-0005-0000-0000-0000B31B0000}"/>
    <cellStyle name="m_06)공용1차_공용2차_도장 설계변경(20031007)_tank_공용1차정산변경(최종서류_소송대비)" xfId="7106" xr:uid="{00000000-0005-0000-0000-0000B41B0000}"/>
    <cellStyle name="m_06)공용1차_공용2차_도장 설계변경(20031007)_tank_공용1차정산변경(최종서류_소송대비)_공사설계서(MC-10)-소화설비(060623_kopec)" xfId="7107" xr:uid="{00000000-0005-0000-0000-0000B51B0000}"/>
    <cellStyle name="m_06)공용1차_공용2차_도장 설계변경(20031007)_tank_공용1차정산변경_공사설계서(MC-10)-소화설비(060623_kopec)" xfId="7108" xr:uid="{00000000-0005-0000-0000-0000B61B0000}"/>
    <cellStyle name="m_06)공용1차_공용2차_도장 설계변경(20031007)_tank_공용1차정산변경-밸브수정" xfId="7109" xr:uid="{00000000-0005-0000-0000-0000B71B0000}"/>
    <cellStyle name="m_06)공용1차_공용2차_도장 설계변경(20031007)_tank_공용1차정산변경-밸브수정_공사설계서(MC-10)-소화설비(060623_kopec)" xfId="7110" xr:uid="{00000000-0005-0000-0000-0000B81B0000}"/>
    <cellStyle name="m_06)공용1차_공용2차_도장 설계변경(20031007)_tank_내역" xfId="7111" xr:uid="{00000000-0005-0000-0000-0000B91B0000}"/>
    <cellStyle name="m_06)공용1차_공용2차_도장 설계변경(20031007)_tank_내역_공사설계서(MC-10)-소화설비(060623_kopec)" xfId="7112" xr:uid="{00000000-0005-0000-0000-0000BA1B0000}"/>
    <cellStyle name="m_06)공용1차_공용2차_도장 설계변경(20031007)_tank_내역~~" xfId="7113" xr:uid="{00000000-0005-0000-0000-0000BB1B0000}"/>
    <cellStyle name="m_06)공용1차_공용2차_도장 설계변경(20031007)_tank_내역~~_공사설계서(MC-10)-소화설비(060623_kopec)" xfId="7114" xr:uid="{00000000-0005-0000-0000-0000BC1B0000}"/>
    <cellStyle name="m_06)공용1차_내역" xfId="7115" xr:uid="{00000000-0005-0000-0000-0000BD1B0000}"/>
    <cellStyle name="m_06)공용1차_내역_공사설계서(MC-10)-소화설비(060623_kopec)" xfId="7116" xr:uid="{00000000-0005-0000-0000-0000BE1B0000}"/>
    <cellStyle name="m_06)공용1차_내역~~" xfId="7117" xr:uid="{00000000-0005-0000-0000-0000BF1B0000}"/>
    <cellStyle name="m_06)공용1차_내역~~_공사설계서(MC-10)-소화설비(060623_kopec)" xfId="7118" xr:uid="{00000000-0005-0000-0000-0000C01B0000}"/>
    <cellStyle name="m_06)공용1차_도장 설계변경(20031007)_tank" xfId="7119" xr:uid="{00000000-0005-0000-0000-0000C11B0000}"/>
    <cellStyle name="m_06)공용1차_도장 설계변경(20031007)_tank_공사설계서(MC-10)-소화설비(060623_kopec)" xfId="7120" xr:uid="{00000000-0005-0000-0000-0000C21B0000}"/>
    <cellStyle name="m_06)공용1차_도장 설계변경(20031007)_tank_공용1차정산변경" xfId="7121" xr:uid="{00000000-0005-0000-0000-0000C31B0000}"/>
    <cellStyle name="m_06)공용1차_도장 설계변경(20031007)_tank_공용1차정산변경(ESC반영_사정)" xfId="7122" xr:uid="{00000000-0005-0000-0000-0000C41B0000}"/>
    <cellStyle name="m_06)공용1차_도장 설계변경(20031007)_tank_공용1차정산변경(ESC반영_사정)_1" xfId="7123" xr:uid="{00000000-0005-0000-0000-0000C51B0000}"/>
    <cellStyle name="m_06)공용1차_도장 설계변경(20031007)_tank_공용1차정산변경(ESC반영_사정)_1_공사설계서(MC-10)-소화설비(060623_kopec)" xfId="7124" xr:uid="{00000000-0005-0000-0000-0000C61B0000}"/>
    <cellStyle name="m_06)공용1차_도장 설계변경(20031007)_tank_공용1차정산변경(ESC반영_사정)_감사_사택_재산출-1" xfId="7125" xr:uid="{00000000-0005-0000-0000-0000C71B0000}"/>
    <cellStyle name="m_06)공용1차_도장 설계변경(20031007)_tank_공용1차정산변경(ESC반영_사정)_감사_사택_재산출-1_공사설계서(MC-10)-소화설비(060623_kopec)" xfId="7126" xr:uid="{00000000-0005-0000-0000-0000C81B0000}"/>
    <cellStyle name="m_06)공용1차_도장 설계변경(20031007)_tank_공용1차정산변경(ESC반영_사정)_공사설계서(MC-10)-소화설비(060623_kopec)" xfId="7127" xr:uid="{00000000-0005-0000-0000-0000C91B0000}"/>
    <cellStyle name="m_06)공용1차_도장 설계변경(20031007)_tank_공용1차정산변경(ESC반영_사정111)" xfId="7128" xr:uid="{00000000-0005-0000-0000-0000CA1B0000}"/>
    <cellStyle name="m_06)공용1차_도장 설계변경(20031007)_tank_공용1차정산변경(ESC반영_사정111)_공사설계서(MC-10)-소화설비(060623_kopec)" xfId="7129" xr:uid="{00000000-0005-0000-0000-0000CB1B0000}"/>
    <cellStyle name="m_06)공용1차_도장 설계변경(20031007)_tank_공용1차정산변경(최종서류_김근필)-1" xfId="7130" xr:uid="{00000000-0005-0000-0000-0000CC1B0000}"/>
    <cellStyle name="m_06)공용1차_도장 설계변경(20031007)_tank_공용1차정산변경(최종서류_김근필)-1_공사설계서(MC-10)-소화설비(060623_kopec)" xfId="7131" xr:uid="{00000000-0005-0000-0000-0000CD1B0000}"/>
    <cellStyle name="m_06)공용1차_도장 설계변경(20031007)_tank_공용1차정산변경(최종서류_소송대비)" xfId="7132" xr:uid="{00000000-0005-0000-0000-0000CE1B0000}"/>
    <cellStyle name="m_06)공용1차_도장 설계변경(20031007)_tank_공용1차정산변경(최종서류_소송대비)_공사설계서(MC-10)-소화설비(060623_kopec)" xfId="7133" xr:uid="{00000000-0005-0000-0000-0000CF1B0000}"/>
    <cellStyle name="m_06)공용1차_도장 설계변경(20031007)_tank_공용1차정산변경_공사설계서(MC-10)-소화설비(060623_kopec)" xfId="7134" xr:uid="{00000000-0005-0000-0000-0000D01B0000}"/>
    <cellStyle name="m_06)공용1차_도장 설계변경(20031007)_tank_공용1차정산변경-밸브수정" xfId="7135" xr:uid="{00000000-0005-0000-0000-0000D11B0000}"/>
    <cellStyle name="m_06)공용1차_도장 설계변경(20031007)_tank_공용1차정산변경-밸브수정_공사설계서(MC-10)-소화설비(060623_kopec)" xfId="7136" xr:uid="{00000000-0005-0000-0000-0000D21B0000}"/>
    <cellStyle name="m_06)공용1차_도장 설계변경(20031007)_tank_내역" xfId="7137" xr:uid="{00000000-0005-0000-0000-0000D31B0000}"/>
    <cellStyle name="m_06)공용1차_도장 설계변경(20031007)_tank_내역_공사설계서(MC-10)-소화설비(060623_kopec)" xfId="7138" xr:uid="{00000000-0005-0000-0000-0000D41B0000}"/>
    <cellStyle name="m_06)공용1차_도장 설계변경(20031007)_tank_내역~~" xfId="7139" xr:uid="{00000000-0005-0000-0000-0000D51B0000}"/>
    <cellStyle name="m_06)공용1차_도장 설계변경(20031007)_tank_내역~~_공사설계서(MC-10)-소화설비(060623_kopec)" xfId="7140" xr:uid="{00000000-0005-0000-0000-0000D61B0000}"/>
    <cellStyle name="m_06)공용1차_전기실행" xfId="7141" xr:uid="{00000000-0005-0000-0000-0000D71B0000}"/>
    <cellStyle name="m_06)공용1차_전기실행_MC06집계표" xfId="7142" xr:uid="{00000000-0005-0000-0000-0000D81B0000}"/>
    <cellStyle name="m_06)공용1차_전기실행_MC06집계표_공사설계서(MC-10)-소화설비(060623_kopec)" xfId="7143" xr:uid="{00000000-0005-0000-0000-0000D91B0000}"/>
    <cellStyle name="m_06)공용1차_전기실행_MC06집계표_공용1차정산변경" xfId="7144" xr:uid="{00000000-0005-0000-0000-0000DA1B0000}"/>
    <cellStyle name="m_06)공용1차_전기실행_MC06집계표_공용1차정산변경(ESC반영_사정)" xfId="7145" xr:uid="{00000000-0005-0000-0000-0000DB1B0000}"/>
    <cellStyle name="m_06)공용1차_전기실행_MC06집계표_공용1차정산변경(ESC반영_사정)_1" xfId="7146" xr:uid="{00000000-0005-0000-0000-0000DC1B0000}"/>
    <cellStyle name="m_06)공용1차_전기실행_MC06집계표_공용1차정산변경(ESC반영_사정)_1_공사설계서(MC-10)-소화설비(060623_kopec)" xfId="7147" xr:uid="{00000000-0005-0000-0000-0000DD1B0000}"/>
    <cellStyle name="m_06)공용1차_전기실행_MC06집계표_공용1차정산변경(ESC반영_사정)_감사_사택_재산출-1" xfId="7148" xr:uid="{00000000-0005-0000-0000-0000DE1B0000}"/>
    <cellStyle name="m_06)공용1차_전기실행_MC06집계표_공용1차정산변경(ESC반영_사정)_감사_사택_재산출-1_공사설계서(MC-10)-소화설비(060623_kopec)" xfId="7149" xr:uid="{00000000-0005-0000-0000-0000DF1B0000}"/>
    <cellStyle name="m_06)공용1차_전기실행_MC06집계표_공용1차정산변경(ESC반영_사정)_공사설계서(MC-10)-소화설비(060623_kopec)" xfId="7150" xr:uid="{00000000-0005-0000-0000-0000E01B0000}"/>
    <cellStyle name="m_06)공용1차_전기실행_MC06집계표_공용1차정산변경(ESC반영_사정111)" xfId="7151" xr:uid="{00000000-0005-0000-0000-0000E11B0000}"/>
    <cellStyle name="m_06)공용1차_전기실행_MC06집계표_공용1차정산변경(ESC반영_사정111)_공사설계서(MC-10)-소화설비(060623_kopec)" xfId="7152" xr:uid="{00000000-0005-0000-0000-0000E21B0000}"/>
    <cellStyle name="m_06)공용1차_전기실행_MC06집계표_공용1차정산변경(최종서류_김근필)-1" xfId="7153" xr:uid="{00000000-0005-0000-0000-0000E31B0000}"/>
    <cellStyle name="m_06)공용1차_전기실행_MC06집계표_공용1차정산변경(최종서류_김근필)-1_공사설계서(MC-10)-소화설비(060623_kopec)" xfId="7154" xr:uid="{00000000-0005-0000-0000-0000E41B0000}"/>
    <cellStyle name="m_06)공용1차_전기실행_MC06집계표_공용1차정산변경(최종서류_소송대비)" xfId="7155" xr:uid="{00000000-0005-0000-0000-0000E51B0000}"/>
    <cellStyle name="m_06)공용1차_전기실행_MC06집계표_공용1차정산변경(최종서류_소송대비)_공사설계서(MC-10)-소화설비(060623_kopec)" xfId="7156" xr:uid="{00000000-0005-0000-0000-0000E61B0000}"/>
    <cellStyle name="m_06)공용1차_전기실행_MC06집계표_공용1차정산변경_공사설계서(MC-10)-소화설비(060623_kopec)" xfId="7157" xr:uid="{00000000-0005-0000-0000-0000E71B0000}"/>
    <cellStyle name="m_06)공용1차_전기실행_MC06집계표_공용1차정산변경-밸브수정" xfId="7158" xr:uid="{00000000-0005-0000-0000-0000E81B0000}"/>
    <cellStyle name="m_06)공용1차_전기실행_MC06집계표_공용1차정산변경-밸브수정_공사설계서(MC-10)-소화설비(060623_kopec)" xfId="7159" xr:uid="{00000000-0005-0000-0000-0000E91B0000}"/>
    <cellStyle name="m_06)공용1차_전기실행_MC06집계표_내역" xfId="7160" xr:uid="{00000000-0005-0000-0000-0000EA1B0000}"/>
    <cellStyle name="m_06)공용1차_전기실행_MC06집계표_내역_공사설계서(MC-10)-소화설비(060623_kopec)" xfId="7161" xr:uid="{00000000-0005-0000-0000-0000EB1B0000}"/>
    <cellStyle name="m_06)공용1차_전기실행_MC06집계표_내역~~" xfId="7162" xr:uid="{00000000-0005-0000-0000-0000EC1B0000}"/>
    <cellStyle name="m_06)공용1차_전기실행_MC06집계표_내역~~_공사설계서(MC-10)-소화설비(060623_kopec)" xfId="7163" xr:uid="{00000000-0005-0000-0000-0000ED1B0000}"/>
    <cellStyle name="m_06)공용1차_전기실행_Tank 도장설계변경면적(031127)" xfId="7164" xr:uid="{00000000-0005-0000-0000-0000EE1B0000}"/>
    <cellStyle name="m_06)공용1차_전기실행_Tank 도장설계변경면적(031127)_공사설계서(MC-10)-소화설비(060623_kopec)" xfId="7165" xr:uid="{00000000-0005-0000-0000-0000EF1B0000}"/>
    <cellStyle name="m_06)공용1차_전기실행_Tank 도장설계변경면적(031127)_공용1차정산변경" xfId="7166" xr:uid="{00000000-0005-0000-0000-0000F01B0000}"/>
    <cellStyle name="m_06)공용1차_전기실행_Tank 도장설계변경면적(031127)_공용1차정산변경(ESC반영_사정)" xfId="7167" xr:uid="{00000000-0005-0000-0000-0000F11B0000}"/>
    <cellStyle name="m_06)공용1차_전기실행_Tank 도장설계변경면적(031127)_공용1차정산변경(ESC반영_사정)_1" xfId="7168" xr:uid="{00000000-0005-0000-0000-0000F21B0000}"/>
    <cellStyle name="m_06)공용1차_전기실행_Tank 도장설계변경면적(031127)_공용1차정산변경(ESC반영_사정)_감사_사택_재산출-1" xfId="7169" xr:uid="{00000000-0005-0000-0000-0000F31B0000}"/>
    <cellStyle name="m_06)공용1차_전기실행_Tank 도장설계변경면적(031127)_공용1차정산변경(ESC반영_사정111)" xfId="7170" xr:uid="{00000000-0005-0000-0000-0000F41B0000}"/>
    <cellStyle name="m_06)공용1차_전기실행_Tank 도장설계변경면적(031127)_공용1차정산변경(최종서류_김근필)-1" xfId="7171" xr:uid="{00000000-0005-0000-0000-0000F51B0000}"/>
    <cellStyle name="m_06)공용1차_전기실행_Tank 도장설계변경면적(031127)_공용1차정산변경(최종서류_소송대비)" xfId="7172" xr:uid="{00000000-0005-0000-0000-0000F61B0000}"/>
    <cellStyle name="m_06)공용1차_전기실행_Tank 도장설계변경면적(031127)_공용1차정산변경_공사설계서(MC-10)-소화설비(060623_kopec)" xfId="7173" xr:uid="{00000000-0005-0000-0000-0000F71B0000}"/>
    <cellStyle name="m_06)공용1차_전기실행_Tank 도장설계변경면적(031127)_공용1차정산변경-밸브수정" xfId="7174" xr:uid="{00000000-0005-0000-0000-0000F81B0000}"/>
    <cellStyle name="m_06)공용1차_전기실행_Tank 도장설계변경면적(031127)_내역" xfId="7175" xr:uid="{00000000-0005-0000-0000-0000F91B0000}"/>
    <cellStyle name="m_06)공용1차_전기실행_Tank 도장설계변경면적(031127)_내역~~" xfId="7176" xr:uid="{00000000-0005-0000-0000-0000FA1B0000}"/>
    <cellStyle name="m_06)공용1차_전기실행_공사설계서(MC-10)-소화설비(060623_kopec)" xfId="7177" xr:uid="{00000000-0005-0000-0000-0000FB1B0000}"/>
    <cellStyle name="m_06)공용1차_전기실행_공용1차도급내역(변경)" xfId="7178" xr:uid="{00000000-0005-0000-0000-0000FC1B0000}"/>
    <cellStyle name="m_06)공용1차_전기실행_공용1차도급내역(변경)_020910" xfId="7179" xr:uid="{00000000-0005-0000-0000-0000FD1B0000}"/>
    <cellStyle name="m_06)공용1차_전기실행_공용1차도급내역(변경)_020910_MC06집계표" xfId="7180" xr:uid="{00000000-0005-0000-0000-0000FE1B0000}"/>
    <cellStyle name="m_06)공용1차_전기실행_공용1차도급내역(변경)_020910_MC06집계표_공사설계서(MC-10)-소화설비(060623_kopec)" xfId="7181" xr:uid="{00000000-0005-0000-0000-0000FF1B0000}"/>
    <cellStyle name="m_06)공용1차_전기실행_공용1차도급내역(변경)_020910_MC06집계표_공용1차정산변경" xfId="7182" xr:uid="{00000000-0005-0000-0000-0000001C0000}"/>
    <cellStyle name="m_06)공용1차_전기실행_공용1차도급내역(변경)_020910_MC06집계표_공용1차정산변경(ESC반영_사정)" xfId="7183" xr:uid="{00000000-0005-0000-0000-0000011C0000}"/>
    <cellStyle name="m_06)공용1차_전기실행_공용1차도급내역(변경)_020910_MC06집계표_공용1차정산변경(ESC반영_사정)_1" xfId="7184" xr:uid="{00000000-0005-0000-0000-0000021C0000}"/>
    <cellStyle name="m_06)공용1차_전기실행_공용1차도급내역(변경)_020910_MC06집계표_공용1차정산변경(ESC반영_사정)_1_공사설계서(MC-10)-소화설비(060623_kopec)" xfId="7185" xr:uid="{00000000-0005-0000-0000-0000031C0000}"/>
    <cellStyle name="m_06)공용1차_전기실행_공용1차도급내역(변경)_020910_MC06집계표_공용1차정산변경(ESC반영_사정)_감사_사택_재산출-1" xfId="7186" xr:uid="{00000000-0005-0000-0000-0000041C0000}"/>
    <cellStyle name="m_06)공용1차_전기실행_공용1차도급내역(변경)_020910_MC06집계표_공용1차정산변경(ESC반영_사정)_감사_사택_재산출-1_공사설계서(MC-10)-소화설비(060623_kopec)" xfId="7187" xr:uid="{00000000-0005-0000-0000-0000051C0000}"/>
    <cellStyle name="m_06)공용1차_전기실행_공용1차도급내역(변경)_020910_MC06집계표_공용1차정산변경(ESC반영_사정)_공사설계서(MC-10)-소화설비(060623_kopec)" xfId="7188" xr:uid="{00000000-0005-0000-0000-0000061C0000}"/>
    <cellStyle name="m_06)공용1차_전기실행_공용1차도급내역(변경)_020910_MC06집계표_공용1차정산변경(ESC반영_사정111)" xfId="7189" xr:uid="{00000000-0005-0000-0000-0000071C0000}"/>
    <cellStyle name="m_06)공용1차_전기실행_공용1차도급내역(변경)_020910_MC06집계표_공용1차정산변경(ESC반영_사정111)_공사설계서(MC-10)-소화설비(060623_kopec)" xfId="7190" xr:uid="{00000000-0005-0000-0000-0000081C0000}"/>
    <cellStyle name="m_06)공용1차_전기실행_공용1차도급내역(변경)_020910_MC06집계표_공용1차정산변경(최종서류_김근필)-1" xfId="7191" xr:uid="{00000000-0005-0000-0000-0000091C0000}"/>
    <cellStyle name="m_06)공용1차_전기실행_공용1차도급내역(변경)_020910_MC06집계표_공용1차정산변경(최종서류_김근필)-1_공사설계서(MC-10)-소화설비(060623_kopec)" xfId="7192" xr:uid="{00000000-0005-0000-0000-00000A1C0000}"/>
    <cellStyle name="m_06)공용1차_전기실행_공용1차도급내역(변경)_020910_MC06집계표_공용1차정산변경(최종서류_소송대비)" xfId="7193" xr:uid="{00000000-0005-0000-0000-00000B1C0000}"/>
    <cellStyle name="m_06)공용1차_전기실행_공용1차도급내역(변경)_020910_MC06집계표_공용1차정산변경(최종서류_소송대비)_공사설계서(MC-10)-소화설비(060623_kopec)" xfId="7194" xr:uid="{00000000-0005-0000-0000-00000C1C0000}"/>
    <cellStyle name="m_06)공용1차_전기실행_공용1차도급내역(변경)_020910_MC06집계표_공용1차정산변경_공사설계서(MC-10)-소화설비(060623_kopec)" xfId="7195" xr:uid="{00000000-0005-0000-0000-00000D1C0000}"/>
    <cellStyle name="m_06)공용1차_전기실행_공용1차도급내역(변경)_020910_MC06집계표_공용1차정산변경-밸브수정" xfId="7196" xr:uid="{00000000-0005-0000-0000-00000E1C0000}"/>
    <cellStyle name="m_06)공용1차_전기실행_공용1차도급내역(변경)_020910_MC06집계표_공용1차정산변경-밸브수정_공사설계서(MC-10)-소화설비(060623_kopec)" xfId="7197" xr:uid="{00000000-0005-0000-0000-00000F1C0000}"/>
    <cellStyle name="m_06)공용1차_전기실행_공용1차도급내역(변경)_020910_MC06집계표_내역" xfId="7198" xr:uid="{00000000-0005-0000-0000-0000101C0000}"/>
    <cellStyle name="m_06)공용1차_전기실행_공용1차도급내역(변경)_020910_MC06집계표_내역_공사설계서(MC-10)-소화설비(060623_kopec)" xfId="7199" xr:uid="{00000000-0005-0000-0000-0000111C0000}"/>
    <cellStyle name="m_06)공용1차_전기실행_공용1차도급내역(변경)_020910_MC06집계표_내역~~" xfId="7200" xr:uid="{00000000-0005-0000-0000-0000121C0000}"/>
    <cellStyle name="m_06)공용1차_전기실행_공용1차도급내역(변경)_020910_MC06집계표_내역~~_공사설계서(MC-10)-소화설비(060623_kopec)" xfId="7201" xr:uid="{00000000-0005-0000-0000-0000131C0000}"/>
    <cellStyle name="m_06)공용1차_전기실행_공용1차도급내역(변경)_020910_공사설계서(MC-10)-소화설비(060623_kopec)" xfId="7202" xr:uid="{00000000-0005-0000-0000-0000141C0000}"/>
    <cellStyle name="m_06)공용1차_전기실행_공용1차도급내역(변경)_020910_공용1차정산변경" xfId="7203" xr:uid="{00000000-0005-0000-0000-0000151C0000}"/>
    <cellStyle name="m_06)공용1차_전기실행_공용1차도급내역(변경)_020910_공용1차정산변경(ESC반영_사정)" xfId="7204" xr:uid="{00000000-0005-0000-0000-0000161C0000}"/>
    <cellStyle name="m_06)공용1차_전기실행_공용1차도급내역(변경)_020910_공용1차정산변경(ESC반영_사정)_1" xfId="7205" xr:uid="{00000000-0005-0000-0000-0000171C0000}"/>
    <cellStyle name="m_06)공용1차_전기실행_공용1차도급내역(변경)_020910_공용1차정산변경(ESC반영_사정)_1_공사설계서(MC-10)-소화설비(060623_kopec)" xfId="7206" xr:uid="{00000000-0005-0000-0000-0000181C0000}"/>
    <cellStyle name="m_06)공용1차_전기실행_공용1차도급내역(변경)_020910_공용1차정산변경(ESC반영_사정)_감사_사택_재산출-1" xfId="7207" xr:uid="{00000000-0005-0000-0000-0000191C0000}"/>
    <cellStyle name="m_06)공용1차_전기실행_공용1차도급내역(변경)_020910_공용1차정산변경(ESC반영_사정)_감사_사택_재산출-1_공사설계서(MC-10)-소화설비(060623_kopec)" xfId="7208" xr:uid="{00000000-0005-0000-0000-00001A1C0000}"/>
    <cellStyle name="m_06)공용1차_전기실행_공용1차도급내역(변경)_020910_공용1차정산변경(ESC반영_사정)_공사설계서(MC-10)-소화설비(060623_kopec)" xfId="7209" xr:uid="{00000000-0005-0000-0000-00001B1C0000}"/>
    <cellStyle name="m_06)공용1차_전기실행_공용1차도급내역(변경)_020910_공용1차정산변경(ESC반영_사정111)" xfId="7210" xr:uid="{00000000-0005-0000-0000-00001C1C0000}"/>
    <cellStyle name="m_06)공용1차_전기실행_공용1차도급내역(변경)_020910_공용1차정산변경(ESC반영_사정111)_공사설계서(MC-10)-소화설비(060623_kopec)" xfId="7211" xr:uid="{00000000-0005-0000-0000-00001D1C0000}"/>
    <cellStyle name="m_06)공용1차_전기실행_공용1차도급내역(변경)_020910_공용1차정산변경(최종서류_김근필)-1" xfId="7212" xr:uid="{00000000-0005-0000-0000-00001E1C0000}"/>
    <cellStyle name="m_06)공용1차_전기실행_공용1차도급내역(변경)_020910_공용1차정산변경(최종서류_김근필)-1_공사설계서(MC-10)-소화설비(060623_kopec)" xfId="7213" xr:uid="{00000000-0005-0000-0000-00001F1C0000}"/>
    <cellStyle name="m_06)공용1차_전기실행_공용1차도급내역(변경)_020910_공용1차정산변경(최종서류_소송대비)" xfId="7214" xr:uid="{00000000-0005-0000-0000-0000201C0000}"/>
    <cellStyle name="m_06)공용1차_전기실행_공용1차도급내역(변경)_020910_공용1차정산변경(최종서류_소송대비)_공사설계서(MC-10)-소화설비(060623_kopec)" xfId="7215" xr:uid="{00000000-0005-0000-0000-0000211C0000}"/>
    <cellStyle name="m_06)공용1차_전기실행_공용1차도급내역(변경)_020910_공용1차정산변경_공사설계서(MC-10)-소화설비(060623_kopec)" xfId="7216" xr:uid="{00000000-0005-0000-0000-0000221C0000}"/>
    <cellStyle name="m_06)공용1차_전기실행_공용1차도급내역(변경)_020910_공용1차정산변경-밸브수정" xfId="7217" xr:uid="{00000000-0005-0000-0000-0000231C0000}"/>
    <cellStyle name="m_06)공용1차_전기실행_공용1차도급내역(변경)_020910_공용1차정산변경-밸브수정_공사설계서(MC-10)-소화설비(060623_kopec)" xfId="7218" xr:uid="{00000000-0005-0000-0000-0000241C0000}"/>
    <cellStyle name="m_06)공용1차_전기실행_공용1차도급내역(변경)_020910_내역" xfId="7219" xr:uid="{00000000-0005-0000-0000-0000251C0000}"/>
    <cellStyle name="m_06)공용1차_전기실행_공용1차도급내역(변경)_020910_내역_공사설계서(MC-10)-소화설비(060623_kopec)" xfId="7220" xr:uid="{00000000-0005-0000-0000-0000261C0000}"/>
    <cellStyle name="m_06)공용1차_전기실행_공용1차도급내역(변경)_020910_내역~~" xfId="7221" xr:uid="{00000000-0005-0000-0000-0000271C0000}"/>
    <cellStyle name="m_06)공용1차_전기실행_공용1차도급내역(변경)_020910_내역~~_공사설계서(MC-10)-소화설비(060623_kopec)" xfId="7222" xr:uid="{00000000-0005-0000-0000-0000281C0000}"/>
    <cellStyle name="m_06)공용1차_전기실행_공용1차도급내역(변경)_MC06집계표" xfId="7223" xr:uid="{00000000-0005-0000-0000-0000291C0000}"/>
    <cellStyle name="m_06)공용1차_전기실행_공용1차도급내역(변경)_MC06집계표_공사설계서(MC-10)-소화설비(060623_kopec)" xfId="7224" xr:uid="{00000000-0005-0000-0000-00002A1C0000}"/>
    <cellStyle name="m_06)공용1차_전기실행_공용1차도급내역(변경)_MC06집계표_공용1차정산변경" xfId="7225" xr:uid="{00000000-0005-0000-0000-00002B1C0000}"/>
    <cellStyle name="m_06)공용1차_전기실행_공용1차도급내역(변경)_MC06집계표_공용1차정산변경(ESC반영_사정)" xfId="7226" xr:uid="{00000000-0005-0000-0000-00002C1C0000}"/>
    <cellStyle name="m_06)공용1차_전기실행_공용1차도급내역(변경)_MC06집계표_공용1차정산변경(ESC반영_사정)_1" xfId="7227" xr:uid="{00000000-0005-0000-0000-00002D1C0000}"/>
    <cellStyle name="m_06)공용1차_전기실행_공용1차도급내역(변경)_MC06집계표_공용1차정산변경(ESC반영_사정)_1_공사설계서(MC-10)-소화설비(060623_kopec)" xfId="7228" xr:uid="{00000000-0005-0000-0000-00002E1C0000}"/>
    <cellStyle name="m_06)공용1차_전기실행_공용1차도급내역(변경)_MC06집계표_공용1차정산변경(ESC반영_사정)_감사_사택_재산출-1" xfId="7229" xr:uid="{00000000-0005-0000-0000-00002F1C0000}"/>
    <cellStyle name="m_06)공용1차_전기실행_공용1차도급내역(변경)_MC06집계표_공용1차정산변경(ESC반영_사정)_감사_사택_재산출-1_공사설계서(MC-10)-소화설비(060623_kopec)" xfId="7230" xr:uid="{00000000-0005-0000-0000-0000301C0000}"/>
    <cellStyle name="m_06)공용1차_전기실행_공용1차도급내역(변경)_MC06집계표_공용1차정산변경(ESC반영_사정)_공사설계서(MC-10)-소화설비(060623_kopec)" xfId="7231" xr:uid="{00000000-0005-0000-0000-0000311C0000}"/>
    <cellStyle name="m_06)공용1차_전기실행_공용1차도급내역(변경)_MC06집계표_공용1차정산변경(ESC반영_사정111)" xfId="7232" xr:uid="{00000000-0005-0000-0000-0000321C0000}"/>
    <cellStyle name="m_06)공용1차_전기실행_공용1차도급내역(변경)_MC06집계표_공용1차정산변경(ESC반영_사정111)_공사설계서(MC-10)-소화설비(060623_kopec)" xfId="7233" xr:uid="{00000000-0005-0000-0000-0000331C0000}"/>
    <cellStyle name="m_06)공용1차_전기실행_공용1차도급내역(변경)_MC06집계표_공용1차정산변경(최종서류_김근필)-1" xfId="7234" xr:uid="{00000000-0005-0000-0000-0000341C0000}"/>
    <cellStyle name="m_06)공용1차_전기실행_공용1차도급내역(변경)_MC06집계표_공용1차정산변경(최종서류_김근필)-1_공사설계서(MC-10)-소화설비(060623_kopec)" xfId="7235" xr:uid="{00000000-0005-0000-0000-0000351C0000}"/>
    <cellStyle name="m_06)공용1차_전기실행_공용1차도급내역(변경)_MC06집계표_공용1차정산변경(최종서류_소송대비)" xfId="7236" xr:uid="{00000000-0005-0000-0000-0000361C0000}"/>
    <cellStyle name="m_06)공용1차_전기실행_공용1차도급내역(변경)_MC06집계표_공용1차정산변경(최종서류_소송대비)_공사설계서(MC-10)-소화설비(060623_kopec)" xfId="7237" xr:uid="{00000000-0005-0000-0000-0000371C0000}"/>
    <cellStyle name="m_06)공용1차_전기실행_공용1차도급내역(변경)_MC06집계표_공용1차정산변경_공사설계서(MC-10)-소화설비(060623_kopec)" xfId="7238" xr:uid="{00000000-0005-0000-0000-0000381C0000}"/>
    <cellStyle name="m_06)공용1차_전기실행_공용1차도급내역(변경)_MC06집계표_공용1차정산변경-밸브수정" xfId="7239" xr:uid="{00000000-0005-0000-0000-0000391C0000}"/>
    <cellStyle name="m_06)공용1차_전기실행_공용1차도급내역(변경)_MC06집계표_공용1차정산변경-밸브수정_공사설계서(MC-10)-소화설비(060623_kopec)" xfId="7240" xr:uid="{00000000-0005-0000-0000-00003A1C0000}"/>
    <cellStyle name="m_06)공용1차_전기실행_공용1차도급내역(변경)_MC06집계표_내역" xfId="7241" xr:uid="{00000000-0005-0000-0000-00003B1C0000}"/>
    <cellStyle name="m_06)공용1차_전기실행_공용1차도급내역(변경)_MC06집계표_내역_공사설계서(MC-10)-소화설비(060623_kopec)" xfId="7242" xr:uid="{00000000-0005-0000-0000-00003C1C0000}"/>
    <cellStyle name="m_06)공용1차_전기실행_공용1차도급내역(변경)_MC06집계표_내역~~" xfId="7243" xr:uid="{00000000-0005-0000-0000-00003D1C0000}"/>
    <cellStyle name="m_06)공용1차_전기실행_공용1차도급내역(변경)_MC06집계표_내역~~_공사설계서(MC-10)-소화설비(060623_kopec)" xfId="7244" xr:uid="{00000000-0005-0000-0000-00003E1C0000}"/>
    <cellStyle name="m_06)공용1차_전기실행_공용1차도급내역(변경)_공사설계서(MC-10)-소화설비(060623_kopec)" xfId="7245" xr:uid="{00000000-0005-0000-0000-00003F1C0000}"/>
    <cellStyle name="m_06)공용1차_전기실행_공용1차도급내역(변경)_공용1차정산변경" xfId="7246" xr:uid="{00000000-0005-0000-0000-0000401C0000}"/>
    <cellStyle name="m_06)공용1차_전기실행_공용1차도급내역(변경)_공용1차정산변경(ESC반영_사정)" xfId="7247" xr:uid="{00000000-0005-0000-0000-0000411C0000}"/>
    <cellStyle name="m_06)공용1차_전기실행_공용1차도급내역(변경)_공용1차정산변경(ESC반영_사정)_1" xfId="7248" xr:uid="{00000000-0005-0000-0000-0000421C0000}"/>
    <cellStyle name="m_06)공용1차_전기실행_공용1차도급내역(변경)_공용1차정산변경(ESC반영_사정)_1_공사설계서(MC-10)-소화설비(060623_kopec)" xfId="7249" xr:uid="{00000000-0005-0000-0000-0000431C0000}"/>
    <cellStyle name="m_06)공용1차_전기실행_공용1차도급내역(변경)_공용1차정산변경(ESC반영_사정)_감사_사택_재산출-1" xfId="7250" xr:uid="{00000000-0005-0000-0000-0000441C0000}"/>
    <cellStyle name="m_06)공용1차_전기실행_공용1차도급내역(변경)_공용1차정산변경(ESC반영_사정)_감사_사택_재산출-1_공사설계서(MC-10)-소화설비(060623_kopec)" xfId="7251" xr:uid="{00000000-0005-0000-0000-0000451C0000}"/>
    <cellStyle name="m_06)공용1차_전기실행_공용1차도급내역(변경)_공용1차정산변경(ESC반영_사정)_공사설계서(MC-10)-소화설비(060623_kopec)" xfId="7252" xr:uid="{00000000-0005-0000-0000-0000461C0000}"/>
    <cellStyle name="m_06)공용1차_전기실행_공용1차도급내역(변경)_공용1차정산변경(ESC반영_사정111)" xfId="7253" xr:uid="{00000000-0005-0000-0000-0000471C0000}"/>
    <cellStyle name="m_06)공용1차_전기실행_공용1차도급내역(변경)_공용1차정산변경(ESC반영_사정111)_공사설계서(MC-10)-소화설비(060623_kopec)" xfId="7254" xr:uid="{00000000-0005-0000-0000-0000481C0000}"/>
    <cellStyle name="m_06)공용1차_전기실행_공용1차도급내역(변경)_공용1차정산변경(최종서류_김근필)-1" xfId="7255" xr:uid="{00000000-0005-0000-0000-0000491C0000}"/>
    <cellStyle name="m_06)공용1차_전기실행_공용1차도급내역(변경)_공용1차정산변경(최종서류_김근필)-1_공사설계서(MC-10)-소화설비(060623_kopec)" xfId="7256" xr:uid="{00000000-0005-0000-0000-00004A1C0000}"/>
    <cellStyle name="m_06)공용1차_전기실행_공용1차도급내역(변경)_공용1차정산변경(최종서류_소송대비)" xfId="7257" xr:uid="{00000000-0005-0000-0000-00004B1C0000}"/>
    <cellStyle name="m_06)공용1차_전기실행_공용1차도급내역(변경)_공용1차정산변경(최종서류_소송대비)_공사설계서(MC-10)-소화설비(060623_kopec)" xfId="7258" xr:uid="{00000000-0005-0000-0000-00004C1C0000}"/>
    <cellStyle name="m_06)공용1차_전기실행_공용1차도급내역(변경)_공용1차정산변경_공사설계서(MC-10)-소화설비(060623_kopec)" xfId="7259" xr:uid="{00000000-0005-0000-0000-00004D1C0000}"/>
    <cellStyle name="m_06)공용1차_전기실행_공용1차도급내역(변경)_공용1차정산변경-밸브수정" xfId="7260" xr:uid="{00000000-0005-0000-0000-00004E1C0000}"/>
    <cellStyle name="m_06)공용1차_전기실행_공용1차도급내역(변경)_공용1차정산변경-밸브수정_공사설계서(MC-10)-소화설비(060623_kopec)" xfId="7261" xr:uid="{00000000-0005-0000-0000-00004F1C0000}"/>
    <cellStyle name="m_06)공용1차_전기실행_공용1차도급내역(변경)_내역" xfId="7262" xr:uid="{00000000-0005-0000-0000-0000501C0000}"/>
    <cellStyle name="m_06)공용1차_전기실행_공용1차도급내역(변경)_내역_공사설계서(MC-10)-소화설비(060623_kopec)" xfId="7263" xr:uid="{00000000-0005-0000-0000-0000511C0000}"/>
    <cellStyle name="m_06)공용1차_전기실행_공용1차도급내역(변경)_내역~~" xfId="7264" xr:uid="{00000000-0005-0000-0000-0000521C0000}"/>
    <cellStyle name="m_06)공용1차_전기실행_공용1차도급내역(변경)_내역~~_공사설계서(MC-10)-소화설비(060623_kopec)" xfId="7265" xr:uid="{00000000-0005-0000-0000-0000531C0000}"/>
    <cellStyle name="m_06)공용1차_전기실행_공용1차정산변경" xfId="7266" xr:uid="{00000000-0005-0000-0000-0000541C0000}"/>
    <cellStyle name="m_06)공용1차_전기실행_공용1차정산변경(ESC반영_사정)" xfId="7267" xr:uid="{00000000-0005-0000-0000-0000551C0000}"/>
    <cellStyle name="m_06)공용1차_전기실행_공용1차정산변경(ESC반영_사정)_1" xfId="7268" xr:uid="{00000000-0005-0000-0000-0000561C0000}"/>
    <cellStyle name="m_06)공용1차_전기실행_공용1차정산변경(ESC반영_사정)_1_공사설계서(MC-10)-소화설비(060623_kopec)" xfId="7269" xr:uid="{00000000-0005-0000-0000-0000571C0000}"/>
    <cellStyle name="m_06)공용1차_전기실행_공용1차정산변경(ESC반영_사정)_감사_사택_재산출-1" xfId="7270" xr:uid="{00000000-0005-0000-0000-0000581C0000}"/>
    <cellStyle name="m_06)공용1차_전기실행_공용1차정산변경(ESC반영_사정)_감사_사택_재산출-1_공사설계서(MC-10)-소화설비(060623_kopec)" xfId="7271" xr:uid="{00000000-0005-0000-0000-0000591C0000}"/>
    <cellStyle name="m_06)공용1차_전기실행_공용1차정산변경(ESC반영_사정)_공사설계서(MC-10)-소화설비(060623_kopec)" xfId="7272" xr:uid="{00000000-0005-0000-0000-00005A1C0000}"/>
    <cellStyle name="m_06)공용1차_전기실행_공용1차정산변경(ESC반영_사정111)" xfId="7273" xr:uid="{00000000-0005-0000-0000-00005B1C0000}"/>
    <cellStyle name="m_06)공용1차_전기실행_공용1차정산변경(ESC반영_사정111)_공사설계서(MC-10)-소화설비(060623_kopec)" xfId="7274" xr:uid="{00000000-0005-0000-0000-00005C1C0000}"/>
    <cellStyle name="m_06)공용1차_전기실행_공용1차정산변경(최종서류_김근필)-1" xfId="7275" xr:uid="{00000000-0005-0000-0000-00005D1C0000}"/>
    <cellStyle name="m_06)공용1차_전기실행_공용1차정산변경(최종서류_김근필)-1_공사설계서(MC-10)-소화설비(060623_kopec)" xfId="7276" xr:uid="{00000000-0005-0000-0000-00005E1C0000}"/>
    <cellStyle name="m_06)공용1차_전기실행_공용1차정산변경(최종서류_소송대비)" xfId="7277" xr:uid="{00000000-0005-0000-0000-00005F1C0000}"/>
    <cellStyle name="m_06)공용1차_전기실행_공용1차정산변경(최종서류_소송대비)_공사설계서(MC-10)-소화설비(060623_kopec)" xfId="7278" xr:uid="{00000000-0005-0000-0000-0000601C0000}"/>
    <cellStyle name="m_06)공용1차_전기실행_공용1차정산변경_공사설계서(MC-10)-소화설비(060623_kopec)" xfId="7279" xr:uid="{00000000-0005-0000-0000-0000611C0000}"/>
    <cellStyle name="m_06)공용1차_전기실행_공용1차정산변경-밸브수정" xfId="7280" xr:uid="{00000000-0005-0000-0000-0000621C0000}"/>
    <cellStyle name="m_06)공용1차_전기실행_공용1차정산변경-밸브수정_공사설계서(MC-10)-소화설비(060623_kopec)" xfId="7281" xr:uid="{00000000-0005-0000-0000-0000631C0000}"/>
    <cellStyle name="m_06)공용1차_전기실행_내역" xfId="7282" xr:uid="{00000000-0005-0000-0000-0000641C0000}"/>
    <cellStyle name="m_06)공용1차_전기실행_내역_공사설계서(MC-10)-소화설비(060623_kopec)" xfId="7283" xr:uid="{00000000-0005-0000-0000-0000651C0000}"/>
    <cellStyle name="m_06)공용1차_전기실행_내역~~" xfId="7284" xr:uid="{00000000-0005-0000-0000-0000661C0000}"/>
    <cellStyle name="m_06)공용1차_전기실행_내역~~_공사설계서(MC-10)-소화설비(060623_kopec)" xfId="7285" xr:uid="{00000000-0005-0000-0000-0000671C0000}"/>
    <cellStyle name="m_06)공용1차_전기실행_도장 설계변경(20031007)_tank" xfId="7286" xr:uid="{00000000-0005-0000-0000-0000681C0000}"/>
    <cellStyle name="m_06)공용1차_전기실행_도장 설계변경(20031007)_tank_공사설계서(MC-10)-소화설비(060623_kopec)" xfId="7287" xr:uid="{00000000-0005-0000-0000-0000691C0000}"/>
    <cellStyle name="m_06)공용1차_전기실행_도장 설계변경(20031007)_tank_공용1차정산변경" xfId="7288" xr:uid="{00000000-0005-0000-0000-00006A1C0000}"/>
    <cellStyle name="m_06)공용1차_전기실행_도장 설계변경(20031007)_tank_공용1차정산변경(ESC반영_사정)" xfId="7289" xr:uid="{00000000-0005-0000-0000-00006B1C0000}"/>
    <cellStyle name="m_06)공용1차_전기실행_도장 설계변경(20031007)_tank_공용1차정산변경(ESC반영_사정)_1" xfId="7290" xr:uid="{00000000-0005-0000-0000-00006C1C0000}"/>
    <cellStyle name="m_06)공용1차_전기실행_도장 설계변경(20031007)_tank_공용1차정산변경(ESC반영_사정)_1_공사설계서(MC-10)-소화설비(060623_kopec)" xfId="7291" xr:uid="{00000000-0005-0000-0000-00006D1C0000}"/>
    <cellStyle name="m_06)공용1차_전기실행_도장 설계변경(20031007)_tank_공용1차정산변경(ESC반영_사정)_감사_사택_재산출-1" xfId="7292" xr:uid="{00000000-0005-0000-0000-00006E1C0000}"/>
    <cellStyle name="m_06)공용1차_전기실행_도장 설계변경(20031007)_tank_공용1차정산변경(ESC반영_사정)_감사_사택_재산출-1_공사설계서(MC-10)-소화설비(060623_kopec)" xfId="7293" xr:uid="{00000000-0005-0000-0000-00006F1C0000}"/>
    <cellStyle name="m_06)공용1차_전기실행_도장 설계변경(20031007)_tank_공용1차정산변경(ESC반영_사정)_공사설계서(MC-10)-소화설비(060623_kopec)" xfId="7294" xr:uid="{00000000-0005-0000-0000-0000701C0000}"/>
    <cellStyle name="m_06)공용1차_전기실행_도장 설계변경(20031007)_tank_공용1차정산변경(ESC반영_사정111)" xfId="7295" xr:uid="{00000000-0005-0000-0000-0000711C0000}"/>
    <cellStyle name="m_06)공용1차_전기실행_도장 설계변경(20031007)_tank_공용1차정산변경(ESC반영_사정111)_공사설계서(MC-10)-소화설비(060623_kopec)" xfId="7296" xr:uid="{00000000-0005-0000-0000-0000721C0000}"/>
    <cellStyle name="m_06)공용1차_전기실행_도장 설계변경(20031007)_tank_공용1차정산변경(최종서류_김근필)-1" xfId="7297" xr:uid="{00000000-0005-0000-0000-0000731C0000}"/>
    <cellStyle name="m_06)공용1차_전기실행_도장 설계변경(20031007)_tank_공용1차정산변경(최종서류_김근필)-1_공사설계서(MC-10)-소화설비(060623_kopec)" xfId="7298" xr:uid="{00000000-0005-0000-0000-0000741C0000}"/>
    <cellStyle name="m_06)공용1차_전기실행_도장 설계변경(20031007)_tank_공용1차정산변경(최종서류_소송대비)" xfId="7299" xr:uid="{00000000-0005-0000-0000-0000751C0000}"/>
    <cellStyle name="m_06)공용1차_전기실행_도장 설계변경(20031007)_tank_공용1차정산변경(최종서류_소송대비)_공사설계서(MC-10)-소화설비(060623_kopec)" xfId="7300" xr:uid="{00000000-0005-0000-0000-0000761C0000}"/>
    <cellStyle name="m_06)공용1차_전기실행_도장 설계변경(20031007)_tank_공용1차정산변경_공사설계서(MC-10)-소화설비(060623_kopec)" xfId="7301" xr:uid="{00000000-0005-0000-0000-0000771C0000}"/>
    <cellStyle name="m_06)공용1차_전기실행_도장 설계변경(20031007)_tank_공용1차정산변경-밸브수정" xfId="7302" xr:uid="{00000000-0005-0000-0000-0000781C0000}"/>
    <cellStyle name="m_06)공용1차_전기실행_도장 설계변경(20031007)_tank_공용1차정산변경-밸브수정_공사설계서(MC-10)-소화설비(060623_kopec)" xfId="7303" xr:uid="{00000000-0005-0000-0000-0000791C0000}"/>
    <cellStyle name="m_06)공용1차_전기실행_도장 설계변경(20031007)_tank_내역" xfId="7304" xr:uid="{00000000-0005-0000-0000-00007A1C0000}"/>
    <cellStyle name="m_06)공용1차_전기실행_도장 설계변경(20031007)_tank_내역_공사설계서(MC-10)-소화설비(060623_kopec)" xfId="7305" xr:uid="{00000000-0005-0000-0000-00007B1C0000}"/>
    <cellStyle name="m_06)공용1차_전기실행_도장 설계변경(20031007)_tank_내역~~" xfId="7306" xr:uid="{00000000-0005-0000-0000-00007C1C0000}"/>
    <cellStyle name="m_06)공용1차_전기실행_도장 설계변경(20031007)_tank_내역~~_공사설계서(MC-10)-소화설비(060623_kopec)" xfId="7307" xr:uid="{00000000-0005-0000-0000-00007D1C0000}"/>
    <cellStyle name="m_07)배관1차" xfId="7308" xr:uid="{00000000-0005-0000-0000-00007E1C0000}"/>
    <cellStyle name="m_07)배관1차_MC06집계표" xfId="7309" xr:uid="{00000000-0005-0000-0000-00007F1C0000}"/>
    <cellStyle name="m_07)배관1차_MC06집계표_공용1차정산변경" xfId="7310" xr:uid="{00000000-0005-0000-0000-0000801C0000}"/>
    <cellStyle name="m_07)배관1차_MC06집계표_공용1차정산변경(ESC반영_사정)" xfId="7311" xr:uid="{00000000-0005-0000-0000-0000811C0000}"/>
    <cellStyle name="m_07)배관1차_MC06집계표_공용1차정산변경(ESC반영_사정)_1" xfId="7312" xr:uid="{00000000-0005-0000-0000-0000821C0000}"/>
    <cellStyle name="m_07)배관1차_MC06집계표_공용1차정산변경(ESC반영_사정)_감사_사택_재산출-1" xfId="7313" xr:uid="{00000000-0005-0000-0000-0000831C0000}"/>
    <cellStyle name="m_07)배관1차_MC06집계표_공용1차정산변경(ESC반영_사정111)" xfId="7314" xr:uid="{00000000-0005-0000-0000-0000841C0000}"/>
    <cellStyle name="m_07)배관1차_MC06집계표_공용1차정산변경(최종서류_김근필)-1" xfId="7315" xr:uid="{00000000-0005-0000-0000-0000851C0000}"/>
    <cellStyle name="m_07)배관1차_MC06집계표_공용1차정산변경(최종서류_소송대비)" xfId="7316" xr:uid="{00000000-0005-0000-0000-0000861C0000}"/>
    <cellStyle name="m_07)배관1차_MC06집계표_공용1차정산변경-밸브수정" xfId="7317" xr:uid="{00000000-0005-0000-0000-0000871C0000}"/>
    <cellStyle name="m_07)배관1차_MC06집계표_내역" xfId="7318" xr:uid="{00000000-0005-0000-0000-0000881C0000}"/>
    <cellStyle name="m_07)배관1차_MC06집계표_내역~~" xfId="7319" xr:uid="{00000000-0005-0000-0000-0000891C0000}"/>
    <cellStyle name="m_07)배관1차_Tank 도장설계변경면적(031127)" xfId="7320" xr:uid="{00000000-0005-0000-0000-00008A1C0000}"/>
    <cellStyle name="m_07)배관1차_Tank 도장설계변경면적(031127)_공용1차정산변경" xfId="7321" xr:uid="{00000000-0005-0000-0000-00008B1C0000}"/>
    <cellStyle name="m_07)배관1차_Tank 도장설계변경면적(031127)_공용1차정산변경(ESC반영_사정)" xfId="7322" xr:uid="{00000000-0005-0000-0000-00008C1C0000}"/>
    <cellStyle name="m_07)배관1차_Tank 도장설계변경면적(031127)_공용1차정산변경(ESC반영_사정)_1" xfId="7323" xr:uid="{00000000-0005-0000-0000-00008D1C0000}"/>
    <cellStyle name="m_07)배관1차_Tank 도장설계변경면적(031127)_공용1차정산변경(ESC반영_사정)_감사_사택_재산출-1" xfId="7324" xr:uid="{00000000-0005-0000-0000-00008E1C0000}"/>
    <cellStyle name="m_07)배관1차_Tank 도장설계변경면적(031127)_공용1차정산변경(ESC반영_사정111)" xfId="7325" xr:uid="{00000000-0005-0000-0000-00008F1C0000}"/>
    <cellStyle name="m_07)배관1차_Tank 도장설계변경면적(031127)_공용1차정산변경(최종서류_김근필)-1" xfId="7326" xr:uid="{00000000-0005-0000-0000-0000901C0000}"/>
    <cellStyle name="m_07)배관1차_Tank 도장설계변경면적(031127)_공용1차정산변경(최종서류_소송대비)" xfId="7327" xr:uid="{00000000-0005-0000-0000-0000911C0000}"/>
    <cellStyle name="m_07)배관1차_Tank 도장설계변경면적(031127)_공용1차정산변경-밸브수정" xfId="7328" xr:uid="{00000000-0005-0000-0000-0000921C0000}"/>
    <cellStyle name="m_07)배관1차_Tank 도장설계변경면적(031127)_내역" xfId="7329" xr:uid="{00000000-0005-0000-0000-0000931C0000}"/>
    <cellStyle name="m_07)배관1차_Tank 도장설계변경면적(031127)_내역~~" xfId="7330" xr:uid="{00000000-0005-0000-0000-0000941C0000}"/>
    <cellStyle name="m_07)배관1차_공용1차도급내역(변경)" xfId="7331" xr:uid="{00000000-0005-0000-0000-0000951C0000}"/>
    <cellStyle name="m_07)배관1차_공용1차도급내역(변경)_020910" xfId="7332" xr:uid="{00000000-0005-0000-0000-0000961C0000}"/>
    <cellStyle name="m_07)배관1차_공용1차도급내역(변경)_020910_MC06집계표" xfId="7333" xr:uid="{00000000-0005-0000-0000-0000971C0000}"/>
    <cellStyle name="m_07)배관1차_공용1차도급내역(변경)_020910_MC06집계표_공용1차정산변경" xfId="7334" xr:uid="{00000000-0005-0000-0000-0000981C0000}"/>
    <cellStyle name="m_07)배관1차_공용1차도급내역(변경)_020910_MC06집계표_공용1차정산변경(ESC반영_사정)" xfId="7335" xr:uid="{00000000-0005-0000-0000-0000991C0000}"/>
    <cellStyle name="m_07)배관1차_공용1차도급내역(변경)_020910_MC06집계표_공용1차정산변경(ESC반영_사정)_1" xfId="7336" xr:uid="{00000000-0005-0000-0000-00009A1C0000}"/>
    <cellStyle name="m_07)배관1차_공용1차도급내역(변경)_020910_MC06집계표_공용1차정산변경(ESC반영_사정)_감사_사택_재산출-1" xfId="7337" xr:uid="{00000000-0005-0000-0000-00009B1C0000}"/>
    <cellStyle name="m_07)배관1차_공용1차도급내역(변경)_020910_MC06집계표_공용1차정산변경(ESC반영_사정111)" xfId="7338" xr:uid="{00000000-0005-0000-0000-00009C1C0000}"/>
    <cellStyle name="m_07)배관1차_공용1차도급내역(변경)_020910_MC06집계표_공용1차정산변경(최종서류_김근필)-1" xfId="7339" xr:uid="{00000000-0005-0000-0000-00009D1C0000}"/>
    <cellStyle name="m_07)배관1차_공용1차도급내역(변경)_020910_MC06집계표_공용1차정산변경(최종서류_소송대비)" xfId="7340" xr:uid="{00000000-0005-0000-0000-00009E1C0000}"/>
    <cellStyle name="m_07)배관1차_공용1차도급내역(변경)_020910_MC06집계표_공용1차정산변경-밸브수정" xfId="7341" xr:uid="{00000000-0005-0000-0000-00009F1C0000}"/>
    <cellStyle name="m_07)배관1차_공용1차도급내역(변경)_020910_MC06집계표_내역" xfId="7342" xr:uid="{00000000-0005-0000-0000-0000A01C0000}"/>
    <cellStyle name="m_07)배관1차_공용1차도급내역(변경)_020910_MC06집계표_내역~~" xfId="7343" xr:uid="{00000000-0005-0000-0000-0000A11C0000}"/>
    <cellStyle name="m_07)배관1차_공용1차도급내역(변경)_020910_공용1차정산변경" xfId="7344" xr:uid="{00000000-0005-0000-0000-0000A21C0000}"/>
    <cellStyle name="m_07)배관1차_공용1차도급내역(변경)_020910_공용1차정산변경(ESC반영_사정)" xfId="7345" xr:uid="{00000000-0005-0000-0000-0000A31C0000}"/>
    <cellStyle name="m_07)배관1차_공용1차도급내역(변경)_020910_공용1차정산변경(ESC반영_사정)_1" xfId="7346" xr:uid="{00000000-0005-0000-0000-0000A41C0000}"/>
    <cellStyle name="m_07)배관1차_공용1차도급내역(변경)_020910_공용1차정산변경(ESC반영_사정)_감사_사택_재산출-1" xfId="7347" xr:uid="{00000000-0005-0000-0000-0000A51C0000}"/>
    <cellStyle name="m_07)배관1차_공용1차도급내역(변경)_020910_공용1차정산변경(ESC반영_사정111)" xfId="7348" xr:uid="{00000000-0005-0000-0000-0000A61C0000}"/>
    <cellStyle name="m_07)배관1차_공용1차도급내역(변경)_020910_공용1차정산변경(최종서류_김근필)-1" xfId="7349" xr:uid="{00000000-0005-0000-0000-0000A71C0000}"/>
    <cellStyle name="m_07)배관1차_공용1차도급내역(변경)_020910_공용1차정산변경(최종서류_소송대비)" xfId="7350" xr:uid="{00000000-0005-0000-0000-0000A81C0000}"/>
    <cellStyle name="m_07)배관1차_공용1차도급내역(변경)_020910_공용1차정산변경-밸브수정" xfId="7351" xr:uid="{00000000-0005-0000-0000-0000A91C0000}"/>
    <cellStyle name="m_07)배관1차_공용1차도급내역(변경)_020910_내역" xfId="7352" xr:uid="{00000000-0005-0000-0000-0000AA1C0000}"/>
    <cellStyle name="m_07)배관1차_공용1차도급내역(변경)_020910_내역~~" xfId="7353" xr:uid="{00000000-0005-0000-0000-0000AB1C0000}"/>
    <cellStyle name="m_07)배관1차_공용1차도급내역(변경)_MC06집계표" xfId="7354" xr:uid="{00000000-0005-0000-0000-0000AC1C0000}"/>
    <cellStyle name="m_07)배관1차_공용1차도급내역(변경)_MC06집계표_공용1차정산변경" xfId="7355" xr:uid="{00000000-0005-0000-0000-0000AD1C0000}"/>
    <cellStyle name="m_07)배관1차_공용1차도급내역(변경)_MC06집계표_공용1차정산변경(ESC반영_사정)" xfId="7356" xr:uid="{00000000-0005-0000-0000-0000AE1C0000}"/>
    <cellStyle name="m_07)배관1차_공용1차도급내역(변경)_MC06집계표_공용1차정산변경(ESC반영_사정)_1" xfId="7357" xr:uid="{00000000-0005-0000-0000-0000AF1C0000}"/>
    <cellStyle name="m_07)배관1차_공용1차도급내역(변경)_MC06집계표_공용1차정산변경(ESC반영_사정)_감사_사택_재산출-1" xfId="7358" xr:uid="{00000000-0005-0000-0000-0000B01C0000}"/>
    <cellStyle name="m_07)배관1차_공용1차도급내역(변경)_MC06집계표_공용1차정산변경(ESC반영_사정111)" xfId="7359" xr:uid="{00000000-0005-0000-0000-0000B11C0000}"/>
    <cellStyle name="m_07)배관1차_공용1차도급내역(변경)_MC06집계표_공용1차정산변경(최종서류_김근필)-1" xfId="7360" xr:uid="{00000000-0005-0000-0000-0000B21C0000}"/>
    <cellStyle name="m_07)배관1차_공용1차도급내역(변경)_MC06집계표_공용1차정산변경(최종서류_소송대비)" xfId="7361" xr:uid="{00000000-0005-0000-0000-0000B31C0000}"/>
    <cellStyle name="m_07)배관1차_공용1차도급내역(변경)_MC06집계표_공용1차정산변경-밸브수정" xfId="7362" xr:uid="{00000000-0005-0000-0000-0000B41C0000}"/>
    <cellStyle name="m_07)배관1차_공용1차도급내역(변경)_MC06집계표_내역" xfId="7363" xr:uid="{00000000-0005-0000-0000-0000B51C0000}"/>
    <cellStyle name="m_07)배관1차_공용1차도급내역(변경)_MC06집계표_내역~~" xfId="7364" xr:uid="{00000000-0005-0000-0000-0000B61C0000}"/>
    <cellStyle name="m_07)배관1차_공용1차도급내역(변경)_공용1차정산변경" xfId="7365" xr:uid="{00000000-0005-0000-0000-0000B71C0000}"/>
    <cellStyle name="m_07)배관1차_공용1차도급내역(변경)_공용1차정산변경(ESC반영_사정)" xfId="7366" xr:uid="{00000000-0005-0000-0000-0000B81C0000}"/>
    <cellStyle name="m_07)배관1차_공용1차도급내역(변경)_공용1차정산변경(ESC반영_사정)_1" xfId="7367" xr:uid="{00000000-0005-0000-0000-0000B91C0000}"/>
    <cellStyle name="m_07)배관1차_공용1차도급내역(변경)_공용1차정산변경(ESC반영_사정)_감사_사택_재산출-1" xfId="7368" xr:uid="{00000000-0005-0000-0000-0000BA1C0000}"/>
    <cellStyle name="m_07)배관1차_공용1차도급내역(변경)_공용1차정산변경(ESC반영_사정111)" xfId="7369" xr:uid="{00000000-0005-0000-0000-0000BB1C0000}"/>
    <cellStyle name="m_07)배관1차_공용1차도급내역(변경)_공용1차정산변경(최종서류_김근필)-1" xfId="7370" xr:uid="{00000000-0005-0000-0000-0000BC1C0000}"/>
    <cellStyle name="m_07)배관1차_공용1차도급내역(변경)_공용1차정산변경(최종서류_소송대비)" xfId="7371" xr:uid="{00000000-0005-0000-0000-0000BD1C0000}"/>
    <cellStyle name="m_07)배관1차_공용1차도급내역(변경)_공용1차정산변경-밸브수정" xfId="7372" xr:uid="{00000000-0005-0000-0000-0000BE1C0000}"/>
    <cellStyle name="m_07)배관1차_공용1차도급내역(변경)_내역" xfId="7373" xr:uid="{00000000-0005-0000-0000-0000BF1C0000}"/>
    <cellStyle name="m_07)배관1차_공용1차도급내역(변경)_내역~~" xfId="7374" xr:uid="{00000000-0005-0000-0000-0000C01C0000}"/>
    <cellStyle name="m_07)배관1차_공용1차정산변경" xfId="7375" xr:uid="{00000000-0005-0000-0000-0000C11C0000}"/>
    <cellStyle name="m_07)배관1차_공용1차정산변경(ESC반영_사정)" xfId="7376" xr:uid="{00000000-0005-0000-0000-0000C21C0000}"/>
    <cellStyle name="m_07)배관1차_공용1차정산변경(ESC반영_사정)_1" xfId="7377" xr:uid="{00000000-0005-0000-0000-0000C31C0000}"/>
    <cellStyle name="m_07)배관1차_공용1차정산변경(ESC반영_사정)_감사_사택_재산출-1" xfId="7378" xr:uid="{00000000-0005-0000-0000-0000C41C0000}"/>
    <cellStyle name="m_07)배관1차_공용1차정산변경(ESC반영_사정111)" xfId="7379" xr:uid="{00000000-0005-0000-0000-0000C51C0000}"/>
    <cellStyle name="m_07)배관1차_공용1차정산변경(최종서류_김근필)-1" xfId="7380" xr:uid="{00000000-0005-0000-0000-0000C61C0000}"/>
    <cellStyle name="m_07)배관1차_공용1차정산변경(최종서류_소송대비)" xfId="7381" xr:uid="{00000000-0005-0000-0000-0000C71C0000}"/>
    <cellStyle name="m_07)배관1차_공용1차정산변경-밸브수정" xfId="7382" xr:uid="{00000000-0005-0000-0000-0000C81C0000}"/>
    <cellStyle name="m_07)배관1차_공용2차" xfId="7383" xr:uid="{00000000-0005-0000-0000-0000C91C0000}"/>
    <cellStyle name="m_07)배관1차_공용2차_MC06집계표" xfId="7384" xr:uid="{00000000-0005-0000-0000-0000CA1C0000}"/>
    <cellStyle name="m_07)배관1차_공용2차_MC06집계표_공용1차정산변경" xfId="7385" xr:uid="{00000000-0005-0000-0000-0000CB1C0000}"/>
    <cellStyle name="m_07)배관1차_공용2차_MC06집계표_공용1차정산변경(ESC반영_사정)" xfId="7386" xr:uid="{00000000-0005-0000-0000-0000CC1C0000}"/>
    <cellStyle name="m_07)배관1차_공용2차_MC06집계표_공용1차정산변경(ESC반영_사정)_1" xfId="7387" xr:uid="{00000000-0005-0000-0000-0000CD1C0000}"/>
    <cellStyle name="m_07)배관1차_공용2차_MC06집계표_공용1차정산변경(ESC반영_사정)_감사_사택_재산출-1" xfId="7388" xr:uid="{00000000-0005-0000-0000-0000CE1C0000}"/>
    <cellStyle name="m_07)배관1차_공용2차_MC06집계표_공용1차정산변경(ESC반영_사정111)" xfId="7389" xr:uid="{00000000-0005-0000-0000-0000CF1C0000}"/>
    <cellStyle name="m_07)배관1차_공용2차_MC06집계표_공용1차정산변경(최종서류_김근필)-1" xfId="7390" xr:uid="{00000000-0005-0000-0000-0000D01C0000}"/>
    <cellStyle name="m_07)배관1차_공용2차_MC06집계표_공용1차정산변경(최종서류_소송대비)" xfId="7391" xr:uid="{00000000-0005-0000-0000-0000D11C0000}"/>
    <cellStyle name="m_07)배관1차_공용2차_MC06집계표_공용1차정산변경-밸브수정" xfId="7392" xr:uid="{00000000-0005-0000-0000-0000D21C0000}"/>
    <cellStyle name="m_07)배관1차_공용2차_MC06집계표_내역" xfId="7393" xr:uid="{00000000-0005-0000-0000-0000D31C0000}"/>
    <cellStyle name="m_07)배관1차_공용2차_MC06집계표_내역~~" xfId="7394" xr:uid="{00000000-0005-0000-0000-0000D41C0000}"/>
    <cellStyle name="m_07)배관1차_공용2차_Tank 도장설계변경면적(031127)" xfId="7395" xr:uid="{00000000-0005-0000-0000-0000D51C0000}"/>
    <cellStyle name="m_07)배관1차_공용2차_Tank 도장설계변경면적(031127)_공용1차정산변경" xfId="7396" xr:uid="{00000000-0005-0000-0000-0000D61C0000}"/>
    <cellStyle name="m_07)배관1차_공용2차_Tank 도장설계변경면적(031127)_공용1차정산변경(ESC반영_사정)" xfId="7397" xr:uid="{00000000-0005-0000-0000-0000D71C0000}"/>
    <cellStyle name="m_07)배관1차_공용2차_Tank 도장설계변경면적(031127)_공용1차정산변경(ESC반영_사정)_1" xfId="7398" xr:uid="{00000000-0005-0000-0000-0000D81C0000}"/>
    <cellStyle name="m_07)배관1차_공용2차_Tank 도장설계변경면적(031127)_공용1차정산변경(ESC반영_사정)_감사_사택_재산출-1" xfId="7399" xr:uid="{00000000-0005-0000-0000-0000D91C0000}"/>
    <cellStyle name="m_07)배관1차_공용2차_Tank 도장설계변경면적(031127)_공용1차정산변경(ESC반영_사정111)" xfId="7400" xr:uid="{00000000-0005-0000-0000-0000DA1C0000}"/>
    <cellStyle name="m_07)배관1차_공용2차_Tank 도장설계변경면적(031127)_공용1차정산변경(최종서류_김근필)-1" xfId="7401" xr:uid="{00000000-0005-0000-0000-0000DB1C0000}"/>
    <cellStyle name="m_07)배관1차_공용2차_Tank 도장설계변경면적(031127)_공용1차정산변경(최종서류_소송대비)" xfId="7402" xr:uid="{00000000-0005-0000-0000-0000DC1C0000}"/>
    <cellStyle name="m_07)배관1차_공용2차_Tank 도장설계변경면적(031127)_공용1차정산변경-밸브수정" xfId="7403" xr:uid="{00000000-0005-0000-0000-0000DD1C0000}"/>
    <cellStyle name="m_07)배관1차_공용2차_Tank 도장설계변경면적(031127)_내역" xfId="7404" xr:uid="{00000000-0005-0000-0000-0000DE1C0000}"/>
    <cellStyle name="m_07)배관1차_공용2차_Tank 도장설계변경면적(031127)_내역~~" xfId="7405" xr:uid="{00000000-0005-0000-0000-0000DF1C0000}"/>
    <cellStyle name="m_07)배관1차_공용2차_공용1차도급내역(변경)" xfId="7406" xr:uid="{00000000-0005-0000-0000-0000E01C0000}"/>
    <cellStyle name="m_07)배관1차_공용2차_공용1차도급내역(변경)_020910" xfId="7407" xr:uid="{00000000-0005-0000-0000-0000E11C0000}"/>
    <cellStyle name="m_07)배관1차_공용2차_공용1차도급내역(변경)_020910_MC06집계표" xfId="7408" xr:uid="{00000000-0005-0000-0000-0000E21C0000}"/>
    <cellStyle name="m_07)배관1차_공용2차_공용1차도급내역(변경)_020910_MC06집계표_공용1차정산변경" xfId="7409" xr:uid="{00000000-0005-0000-0000-0000E31C0000}"/>
    <cellStyle name="m_07)배관1차_공용2차_공용1차도급내역(변경)_020910_MC06집계표_공용1차정산변경(ESC반영_사정)" xfId="7410" xr:uid="{00000000-0005-0000-0000-0000E41C0000}"/>
    <cellStyle name="m_07)배관1차_공용2차_공용1차도급내역(변경)_020910_MC06집계표_공용1차정산변경(ESC반영_사정)_1" xfId="7411" xr:uid="{00000000-0005-0000-0000-0000E51C0000}"/>
    <cellStyle name="m_07)배관1차_공용2차_공용1차도급내역(변경)_020910_MC06집계표_공용1차정산변경(ESC반영_사정)_감사_사택_재산출-1" xfId="7412" xr:uid="{00000000-0005-0000-0000-0000E61C0000}"/>
    <cellStyle name="m_07)배관1차_공용2차_공용1차도급내역(변경)_020910_MC06집계표_공용1차정산변경(ESC반영_사정111)" xfId="7413" xr:uid="{00000000-0005-0000-0000-0000E71C0000}"/>
    <cellStyle name="m_07)배관1차_공용2차_공용1차도급내역(변경)_020910_MC06집계표_공용1차정산변경(최종서류_김근필)-1" xfId="7414" xr:uid="{00000000-0005-0000-0000-0000E81C0000}"/>
    <cellStyle name="m_07)배관1차_공용2차_공용1차도급내역(변경)_020910_MC06집계표_공용1차정산변경(최종서류_소송대비)" xfId="7415" xr:uid="{00000000-0005-0000-0000-0000E91C0000}"/>
    <cellStyle name="m_07)배관1차_공용2차_공용1차도급내역(변경)_020910_MC06집계표_공용1차정산변경-밸브수정" xfId="7416" xr:uid="{00000000-0005-0000-0000-0000EA1C0000}"/>
    <cellStyle name="m_07)배관1차_공용2차_공용1차도급내역(변경)_020910_MC06집계표_내역" xfId="7417" xr:uid="{00000000-0005-0000-0000-0000EB1C0000}"/>
    <cellStyle name="m_07)배관1차_공용2차_공용1차도급내역(변경)_020910_MC06집계표_내역~~" xfId="7418" xr:uid="{00000000-0005-0000-0000-0000EC1C0000}"/>
    <cellStyle name="m_07)배관1차_공용2차_공용1차도급내역(변경)_020910_공용1차정산변경" xfId="7419" xr:uid="{00000000-0005-0000-0000-0000ED1C0000}"/>
    <cellStyle name="m_07)배관1차_공용2차_공용1차도급내역(변경)_020910_공용1차정산변경(ESC반영_사정)" xfId="7420" xr:uid="{00000000-0005-0000-0000-0000EE1C0000}"/>
    <cellStyle name="m_07)배관1차_공용2차_공용1차도급내역(변경)_020910_공용1차정산변경(ESC반영_사정)_1" xfId="7421" xr:uid="{00000000-0005-0000-0000-0000EF1C0000}"/>
    <cellStyle name="m_07)배관1차_공용2차_공용1차도급내역(변경)_020910_공용1차정산변경(ESC반영_사정)_감사_사택_재산출-1" xfId="7422" xr:uid="{00000000-0005-0000-0000-0000F01C0000}"/>
    <cellStyle name="m_07)배관1차_공용2차_공용1차도급내역(변경)_020910_공용1차정산변경(ESC반영_사정111)" xfId="7423" xr:uid="{00000000-0005-0000-0000-0000F11C0000}"/>
    <cellStyle name="m_07)배관1차_공용2차_공용1차도급내역(변경)_020910_공용1차정산변경(최종서류_김근필)-1" xfId="7424" xr:uid="{00000000-0005-0000-0000-0000F21C0000}"/>
    <cellStyle name="m_07)배관1차_공용2차_공용1차도급내역(변경)_020910_공용1차정산변경(최종서류_소송대비)" xfId="7425" xr:uid="{00000000-0005-0000-0000-0000F31C0000}"/>
    <cellStyle name="m_07)배관1차_공용2차_공용1차도급내역(변경)_020910_공용1차정산변경-밸브수정" xfId="7426" xr:uid="{00000000-0005-0000-0000-0000F41C0000}"/>
    <cellStyle name="m_07)배관1차_공용2차_공용1차도급내역(변경)_020910_내역" xfId="7427" xr:uid="{00000000-0005-0000-0000-0000F51C0000}"/>
    <cellStyle name="m_07)배관1차_공용2차_공용1차도급내역(변경)_020910_내역~~" xfId="7428" xr:uid="{00000000-0005-0000-0000-0000F61C0000}"/>
    <cellStyle name="m_07)배관1차_공용2차_공용1차도급내역(변경)_MC06집계표" xfId="7429" xr:uid="{00000000-0005-0000-0000-0000F71C0000}"/>
    <cellStyle name="m_07)배관1차_공용2차_공용1차도급내역(변경)_MC06집계표_공용1차정산변경" xfId="7430" xr:uid="{00000000-0005-0000-0000-0000F81C0000}"/>
    <cellStyle name="m_07)배관1차_공용2차_공용1차도급내역(변경)_MC06집계표_공용1차정산변경(ESC반영_사정)" xfId="7431" xr:uid="{00000000-0005-0000-0000-0000F91C0000}"/>
    <cellStyle name="m_07)배관1차_공용2차_공용1차도급내역(변경)_MC06집계표_공용1차정산변경(ESC반영_사정)_1" xfId="7432" xr:uid="{00000000-0005-0000-0000-0000FA1C0000}"/>
    <cellStyle name="m_07)배관1차_공용2차_공용1차도급내역(변경)_MC06집계표_공용1차정산변경(ESC반영_사정)_감사_사택_재산출-1" xfId="7433" xr:uid="{00000000-0005-0000-0000-0000FB1C0000}"/>
    <cellStyle name="m_07)배관1차_공용2차_공용1차도급내역(변경)_MC06집계표_공용1차정산변경(ESC반영_사정111)" xfId="7434" xr:uid="{00000000-0005-0000-0000-0000FC1C0000}"/>
    <cellStyle name="m_07)배관1차_공용2차_공용1차도급내역(변경)_MC06집계표_공용1차정산변경(최종서류_김근필)-1" xfId="7435" xr:uid="{00000000-0005-0000-0000-0000FD1C0000}"/>
    <cellStyle name="m_07)배관1차_공용2차_공용1차도급내역(변경)_MC06집계표_공용1차정산변경(최종서류_소송대비)" xfId="7436" xr:uid="{00000000-0005-0000-0000-0000FE1C0000}"/>
    <cellStyle name="m_07)배관1차_공용2차_공용1차도급내역(변경)_MC06집계표_공용1차정산변경-밸브수정" xfId="7437" xr:uid="{00000000-0005-0000-0000-0000FF1C0000}"/>
    <cellStyle name="m_07)배관1차_공용2차_공용1차도급내역(변경)_MC06집계표_내역" xfId="7438" xr:uid="{00000000-0005-0000-0000-0000001D0000}"/>
    <cellStyle name="m_07)배관1차_공용2차_공용1차도급내역(변경)_MC06집계표_내역~~" xfId="7439" xr:uid="{00000000-0005-0000-0000-0000011D0000}"/>
    <cellStyle name="m_07)배관1차_공용2차_공용1차도급내역(변경)_공용1차정산변경" xfId="7440" xr:uid="{00000000-0005-0000-0000-0000021D0000}"/>
    <cellStyle name="m_07)배관1차_공용2차_공용1차도급내역(변경)_공용1차정산변경(ESC반영_사정)" xfId="7441" xr:uid="{00000000-0005-0000-0000-0000031D0000}"/>
    <cellStyle name="m_07)배관1차_공용2차_공용1차도급내역(변경)_공용1차정산변경(ESC반영_사정)_1" xfId="7442" xr:uid="{00000000-0005-0000-0000-0000041D0000}"/>
    <cellStyle name="m_07)배관1차_공용2차_공용1차도급내역(변경)_공용1차정산변경(ESC반영_사정)_감사_사택_재산출-1" xfId="7443" xr:uid="{00000000-0005-0000-0000-0000051D0000}"/>
    <cellStyle name="m_07)배관1차_공용2차_공용1차도급내역(변경)_공용1차정산변경(ESC반영_사정111)" xfId="7444" xr:uid="{00000000-0005-0000-0000-0000061D0000}"/>
    <cellStyle name="m_07)배관1차_공용2차_공용1차도급내역(변경)_공용1차정산변경(최종서류_김근필)-1" xfId="7445" xr:uid="{00000000-0005-0000-0000-0000071D0000}"/>
    <cellStyle name="m_07)배관1차_공용2차_공용1차도급내역(변경)_공용1차정산변경(최종서류_소송대비)" xfId="7446" xr:uid="{00000000-0005-0000-0000-0000081D0000}"/>
    <cellStyle name="m_07)배관1차_공용2차_공용1차도급내역(변경)_공용1차정산변경-밸브수정" xfId="7447" xr:uid="{00000000-0005-0000-0000-0000091D0000}"/>
    <cellStyle name="m_07)배관1차_공용2차_공용1차도급내역(변경)_내역" xfId="7448" xr:uid="{00000000-0005-0000-0000-00000A1D0000}"/>
    <cellStyle name="m_07)배관1차_공용2차_공용1차도급내역(변경)_내역~~" xfId="7449" xr:uid="{00000000-0005-0000-0000-00000B1D0000}"/>
    <cellStyle name="m_07)배관1차_공용2차_공용1차정산변경" xfId="7450" xr:uid="{00000000-0005-0000-0000-00000C1D0000}"/>
    <cellStyle name="m_07)배관1차_공용2차_공용1차정산변경(ESC반영_사정)" xfId="7451" xr:uid="{00000000-0005-0000-0000-00000D1D0000}"/>
    <cellStyle name="m_07)배관1차_공용2차_공용1차정산변경(ESC반영_사정)_1" xfId="7452" xr:uid="{00000000-0005-0000-0000-00000E1D0000}"/>
    <cellStyle name="m_07)배관1차_공용2차_공용1차정산변경(ESC반영_사정)_감사_사택_재산출-1" xfId="7453" xr:uid="{00000000-0005-0000-0000-00000F1D0000}"/>
    <cellStyle name="m_07)배관1차_공용2차_공용1차정산변경(ESC반영_사정111)" xfId="7454" xr:uid="{00000000-0005-0000-0000-0000101D0000}"/>
    <cellStyle name="m_07)배관1차_공용2차_공용1차정산변경(최종서류_김근필)-1" xfId="7455" xr:uid="{00000000-0005-0000-0000-0000111D0000}"/>
    <cellStyle name="m_07)배관1차_공용2차_공용1차정산변경(최종서류_소송대비)" xfId="7456" xr:uid="{00000000-0005-0000-0000-0000121D0000}"/>
    <cellStyle name="m_07)배관1차_공용2차_공용1차정산변경-밸브수정" xfId="7457" xr:uid="{00000000-0005-0000-0000-0000131D0000}"/>
    <cellStyle name="m_07)배관1차_공용2차_내역" xfId="7458" xr:uid="{00000000-0005-0000-0000-0000141D0000}"/>
    <cellStyle name="m_07)배관1차_공용2차_내역~~" xfId="7459" xr:uid="{00000000-0005-0000-0000-0000151D0000}"/>
    <cellStyle name="m_07)배관1차_공용2차_도장 설계변경(20031007)_tank" xfId="7460" xr:uid="{00000000-0005-0000-0000-0000161D0000}"/>
    <cellStyle name="m_07)배관1차_공용2차_도장 설계변경(20031007)_tank_공용1차정산변경" xfId="7461" xr:uid="{00000000-0005-0000-0000-0000171D0000}"/>
    <cellStyle name="m_07)배관1차_공용2차_도장 설계변경(20031007)_tank_공용1차정산변경(ESC반영_사정)" xfId="7462" xr:uid="{00000000-0005-0000-0000-0000181D0000}"/>
    <cellStyle name="m_07)배관1차_공용2차_도장 설계변경(20031007)_tank_공용1차정산변경(ESC반영_사정)_1" xfId="7463" xr:uid="{00000000-0005-0000-0000-0000191D0000}"/>
    <cellStyle name="m_07)배관1차_공용2차_도장 설계변경(20031007)_tank_공용1차정산변경(ESC반영_사정)_감사_사택_재산출-1" xfId="7464" xr:uid="{00000000-0005-0000-0000-00001A1D0000}"/>
    <cellStyle name="m_07)배관1차_공용2차_도장 설계변경(20031007)_tank_공용1차정산변경(ESC반영_사정111)" xfId="7465" xr:uid="{00000000-0005-0000-0000-00001B1D0000}"/>
    <cellStyle name="m_07)배관1차_공용2차_도장 설계변경(20031007)_tank_공용1차정산변경(최종서류_김근필)-1" xfId="7466" xr:uid="{00000000-0005-0000-0000-00001C1D0000}"/>
    <cellStyle name="m_07)배관1차_공용2차_도장 설계변경(20031007)_tank_공용1차정산변경(최종서류_소송대비)" xfId="7467" xr:uid="{00000000-0005-0000-0000-00001D1D0000}"/>
    <cellStyle name="m_07)배관1차_공용2차_도장 설계변경(20031007)_tank_공용1차정산변경-밸브수정" xfId="7468" xr:uid="{00000000-0005-0000-0000-00001E1D0000}"/>
    <cellStyle name="m_07)배관1차_공용2차_도장 설계변경(20031007)_tank_내역" xfId="7469" xr:uid="{00000000-0005-0000-0000-00001F1D0000}"/>
    <cellStyle name="m_07)배관1차_공용2차_도장 설계변경(20031007)_tank_내역~~" xfId="7470" xr:uid="{00000000-0005-0000-0000-0000201D0000}"/>
    <cellStyle name="m_07)배관1차_내역" xfId="7471" xr:uid="{00000000-0005-0000-0000-0000211D0000}"/>
    <cellStyle name="m_07)배관1차_내역~~" xfId="7472" xr:uid="{00000000-0005-0000-0000-0000221D0000}"/>
    <cellStyle name="m_07)배관1차_도장 설계변경(20031007)_tank" xfId="7473" xr:uid="{00000000-0005-0000-0000-0000231D0000}"/>
    <cellStyle name="m_07)배관1차_도장 설계변경(20031007)_tank_공용1차정산변경" xfId="7474" xr:uid="{00000000-0005-0000-0000-0000241D0000}"/>
    <cellStyle name="m_07)배관1차_도장 설계변경(20031007)_tank_공용1차정산변경(ESC반영_사정)" xfId="7475" xr:uid="{00000000-0005-0000-0000-0000251D0000}"/>
    <cellStyle name="m_07)배관1차_도장 설계변경(20031007)_tank_공용1차정산변경(ESC반영_사정)_1" xfId="7476" xr:uid="{00000000-0005-0000-0000-0000261D0000}"/>
    <cellStyle name="m_07)배관1차_도장 설계변경(20031007)_tank_공용1차정산변경(ESC반영_사정)_감사_사택_재산출-1" xfId="7477" xr:uid="{00000000-0005-0000-0000-0000271D0000}"/>
    <cellStyle name="m_07)배관1차_도장 설계변경(20031007)_tank_공용1차정산변경(ESC반영_사정111)" xfId="7478" xr:uid="{00000000-0005-0000-0000-0000281D0000}"/>
    <cellStyle name="m_07)배관1차_도장 설계변경(20031007)_tank_공용1차정산변경(최종서류_김근필)-1" xfId="7479" xr:uid="{00000000-0005-0000-0000-0000291D0000}"/>
    <cellStyle name="m_07)배관1차_도장 설계변경(20031007)_tank_공용1차정산변경(최종서류_소송대비)" xfId="7480" xr:uid="{00000000-0005-0000-0000-00002A1D0000}"/>
    <cellStyle name="m_07)배관1차_도장 설계변경(20031007)_tank_공용1차정산변경-밸브수정" xfId="7481" xr:uid="{00000000-0005-0000-0000-00002B1D0000}"/>
    <cellStyle name="m_07)배관1차_도장 설계변경(20031007)_tank_내역" xfId="7482" xr:uid="{00000000-0005-0000-0000-00002C1D0000}"/>
    <cellStyle name="m_07)배관1차_도장 설계변경(20031007)_tank_내역~~" xfId="7483" xr:uid="{00000000-0005-0000-0000-00002D1D0000}"/>
    <cellStyle name="m_07)배관1차_전기실행" xfId="7484" xr:uid="{00000000-0005-0000-0000-00002E1D0000}"/>
    <cellStyle name="m_07)배관1차_전기실행_MC06집계표" xfId="7485" xr:uid="{00000000-0005-0000-0000-00002F1D0000}"/>
    <cellStyle name="m_07)배관1차_전기실행_MC06집계표_공용1차정산변경" xfId="7486" xr:uid="{00000000-0005-0000-0000-0000301D0000}"/>
    <cellStyle name="m_07)배관1차_전기실행_MC06집계표_공용1차정산변경(ESC반영_사정)" xfId="7487" xr:uid="{00000000-0005-0000-0000-0000311D0000}"/>
    <cellStyle name="m_07)배관1차_전기실행_MC06집계표_공용1차정산변경(ESC반영_사정)_1" xfId="7488" xr:uid="{00000000-0005-0000-0000-0000321D0000}"/>
    <cellStyle name="m_07)배관1차_전기실행_MC06집계표_공용1차정산변경(ESC반영_사정)_감사_사택_재산출-1" xfId="7489" xr:uid="{00000000-0005-0000-0000-0000331D0000}"/>
    <cellStyle name="m_07)배관1차_전기실행_MC06집계표_공용1차정산변경(ESC반영_사정111)" xfId="7490" xr:uid="{00000000-0005-0000-0000-0000341D0000}"/>
    <cellStyle name="m_07)배관1차_전기실행_MC06집계표_공용1차정산변경(최종서류_김근필)-1" xfId="7491" xr:uid="{00000000-0005-0000-0000-0000351D0000}"/>
    <cellStyle name="m_07)배관1차_전기실행_MC06집계표_공용1차정산변경(최종서류_소송대비)" xfId="7492" xr:uid="{00000000-0005-0000-0000-0000361D0000}"/>
    <cellStyle name="m_07)배관1차_전기실행_MC06집계표_공용1차정산변경-밸브수정" xfId="7493" xr:uid="{00000000-0005-0000-0000-0000371D0000}"/>
    <cellStyle name="m_07)배관1차_전기실행_MC06집계표_내역" xfId="7494" xr:uid="{00000000-0005-0000-0000-0000381D0000}"/>
    <cellStyle name="m_07)배관1차_전기실행_MC06집계표_내역~~" xfId="7495" xr:uid="{00000000-0005-0000-0000-0000391D0000}"/>
    <cellStyle name="m_07)배관1차_전기실행_Tank 도장설계변경면적(031127)" xfId="7496" xr:uid="{00000000-0005-0000-0000-00003A1D0000}"/>
    <cellStyle name="m_07)배관1차_전기실행_Tank 도장설계변경면적(031127)_공용1차정산변경" xfId="7497" xr:uid="{00000000-0005-0000-0000-00003B1D0000}"/>
    <cellStyle name="m_07)배관1차_전기실행_Tank 도장설계변경면적(031127)_공용1차정산변경(ESC반영_사정)" xfId="7498" xr:uid="{00000000-0005-0000-0000-00003C1D0000}"/>
    <cellStyle name="m_07)배관1차_전기실행_Tank 도장설계변경면적(031127)_공용1차정산변경(ESC반영_사정)_1" xfId="7499" xr:uid="{00000000-0005-0000-0000-00003D1D0000}"/>
    <cellStyle name="m_07)배관1차_전기실행_Tank 도장설계변경면적(031127)_공용1차정산변경(ESC반영_사정)_감사_사택_재산출-1" xfId="7500" xr:uid="{00000000-0005-0000-0000-00003E1D0000}"/>
    <cellStyle name="m_07)배관1차_전기실행_Tank 도장설계변경면적(031127)_공용1차정산변경(ESC반영_사정111)" xfId="7501" xr:uid="{00000000-0005-0000-0000-00003F1D0000}"/>
    <cellStyle name="m_07)배관1차_전기실행_Tank 도장설계변경면적(031127)_공용1차정산변경(최종서류_김근필)-1" xfId="7502" xr:uid="{00000000-0005-0000-0000-0000401D0000}"/>
    <cellStyle name="m_07)배관1차_전기실행_Tank 도장설계변경면적(031127)_공용1차정산변경(최종서류_소송대비)" xfId="7503" xr:uid="{00000000-0005-0000-0000-0000411D0000}"/>
    <cellStyle name="m_07)배관1차_전기실행_Tank 도장설계변경면적(031127)_공용1차정산변경-밸브수정" xfId="7504" xr:uid="{00000000-0005-0000-0000-0000421D0000}"/>
    <cellStyle name="m_07)배관1차_전기실행_Tank 도장설계변경면적(031127)_내역" xfId="7505" xr:uid="{00000000-0005-0000-0000-0000431D0000}"/>
    <cellStyle name="m_07)배관1차_전기실행_Tank 도장설계변경면적(031127)_내역~~" xfId="7506" xr:uid="{00000000-0005-0000-0000-0000441D0000}"/>
    <cellStyle name="m_07)배관1차_전기실행_공용1차도급내역(변경)" xfId="7507" xr:uid="{00000000-0005-0000-0000-0000451D0000}"/>
    <cellStyle name="m_07)배관1차_전기실행_공용1차도급내역(변경)_020910" xfId="7508" xr:uid="{00000000-0005-0000-0000-0000461D0000}"/>
    <cellStyle name="m_07)배관1차_전기실행_공용1차도급내역(변경)_020910_MC06집계표" xfId="7509" xr:uid="{00000000-0005-0000-0000-0000471D0000}"/>
    <cellStyle name="m_07)배관1차_전기실행_공용1차도급내역(변경)_020910_MC06집계표_공용1차정산변경" xfId="7510" xr:uid="{00000000-0005-0000-0000-0000481D0000}"/>
    <cellStyle name="m_07)배관1차_전기실행_공용1차도급내역(변경)_020910_MC06집계표_공용1차정산변경(ESC반영_사정)" xfId="7511" xr:uid="{00000000-0005-0000-0000-0000491D0000}"/>
    <cellStyle name="m_07)배관1차_전기실행_공용1차도급내역(변경)_020910_MC06집계표_공용1차정산변경(ESC반영_사정)_1" xfId="7512" xr:uid="{00000000-0005-0000-0000-00004A1D0000}"/>
    <cellStyle name="m_07)배관1차_전기실행_공용1차도급내역(변경)_020910_MC06집계표_공용1차정산변경(ESC반영_사정)_감사_사택_재산출-1" xfId="7513" xr:uid="{00000000-0005-0000-0000-00004B1D0000}"/>
    <cellStyle name="m_07)배관1차_전기실행_공용1차도급내역(변경)_020910_MC06집계표_공용1차정산변경(ESC반영_사정111)" xfId="7514" xr:uid="{00000000-0005-0000-0000-00004C1D0000}"/>
    <cellStyle name="m_07)배관1차_전기실행_공용1차도급내역(변경)_020910_MC06집계표_공용1차정산변경(최종서류_김근필)-1" xfId="7515" xr:uid="{00000000-0005-0000-0000-00004D1D0000}"/>
    <cellStyle name="m_07)배관1차_전기실행_공용1차도급내역(변경)_020910_MC06집계표_공용1차정산변경(최종서류_소송대비)" xfId="7516" xr:uid="{00000000-0005-0000-0000-00004E1D0000}"/>
    <cellStyle name="m_07)배관1차_전기실행_공용1차도급내역(변경)_020910_MC06집계표_공용1차정산변경-밸브수정" xfId="7517" xr:uid="{00000000-0005-0000-0000-00004F1D0000}"/>
    <cellStyle name="m_07)배관1차_전기실행_공용1차도급내역(변경)_020910_MC06집계표_내역" xfId="7518" xr:uid="{00000000-0005-0000-0000-0000501D0000}"/>
    <cellStyle name="m_07)배관1차_전기실행_공용1차도급내역(변경)_020910_MC06집계표_내역~~" xfId="7519" xr:uid="{00000000-0005-0000-0000-0000511D0000}"/>
    <cellStyle name="m_07)배관1차_전기실행_공용1차도급내역(변경)_020910_공용1차정산변경" xfId="7520" xr:uid="{00000000-0005-0000-0000-0000521D0000}"/>
    <cellStyle name="m_07)배관1차_전기실행_공용1차도급내역(변경)_020910_공용1차정산변경(ESC반영_사정)" xfId="7521" xr:uid="{00000000-0005-0000-0000-0000531D0000}"/>
    <cellStyle name="m_07)배관1차_전기실행_공용1차도급내역(변경)_020910_공용1차정산변경(ESC반영_사정)_1" xfId="7522" xr:uid="{00000000-0005-0000-0000-0000541D0000}"/>
    <cellStyle name="m_07)배관1차_전기실행_공용1차도급내역(변경)_020910_공용1차정산변경(ESC반영_사정)_감사_사택_재산출-1" xfId="7523" xr:uid="{00000000-0005-0000-0000-0000551D0000}"/>
    <cellStyle name="m_07)배관1차_전기실행_공용1차도급내역(변경)_020910_공용1차정산변경(ESC반영_사정111)" xfId="7524" xr:uid="{00000000-0005-0000-0000-0000561D0000}"/>
    <cellStyle name="m_07)배관1차_전기실행_공용1차도급내역(변경)_020910_공용1차정산변경(최종서류_김근필)-1" xfId="7525" xr:uid="{00000000-0005-0000-0000-0000571D0000}"/>
    <cellStyle name="m_07)배관1차_전기실행_공용1차도급내역(변경)_020910_공용1차정산변경(최종서류_소송대비)" xfId="7526" xr:uid="{00000000-0005-0000-0000-0000581D0000}"/>
    <cellStyle name="m_07)배관1차_전기실행_공용1차도급내역(변경)_020910_공용1차정산변경-밸브수정" xfId="7527" xr:uid="{00000000-0005-0000-0000-0000591D0000}"/>
    <cellStyle name="m_07)배관1차_전기실행_공용1차도급내역(변경)_020910_내역" xfId="7528" xr:uid="{00000000-0005-0000-0000-00005A1D0000}"/>
    <cellStyle name="m_07)배관1차_전기실행_공용1차도급내역(변경)_020910_내역~~" xfId="7529" xr:uid="{00000000-0005-0000-0000-00005B1D0000}"/>
    <cellStyle name="m_07)배관1차_전기실행_공용1차도급내역(변경)_MC06집계표" xfId="7530" xr:uid="{00000000-0005-0000-0000-00005C1D0000}"/>
    <cellStyle name="m_07)배관1차_전기실행_공용1차도급내역(변경)_MC06집계표_공용1차정산변경" xfId="7531" xr:uid="{00000000-0005-0000-0000-00005D1D0000}"/>
    <cellStyle name="m_07)배관1차_전기실행_공용1차도급내역(변경)_MC06집계표_공용1차정산변경(ESC반영_사정)" xfId="7532" xr:uid="{00000000-0005-0000-0000-00005E1D0000}"/>
    <cellStyle name="m_07)배관1차_전기실행_공용1차도급내역(변경)_MC06집계표_공용1차정산변경(ESC반영_사정)_1" xfId="7533" xr:uid="{00000000-0005-0000-0000-00005F1D0000}"/>
    <cellStyle name="m_07)배관1차_전기실행_공용1차도급내역(변경)_MC06집계표_공용1차정산변경(ESC반영_사정)_감사_사택_재산출-1" xfId="7534" xr:uid="{00000000-0005-0000-0000-0000601D0000}"/>
    <cellStyle name="m_07)배관1차_전기실행_공용1차도급내역(변경)_MC06집계표_공용1차정산변경(ESC반영_사정111)" xfId="7535" xr:uid="{00000000-0005-0000-0000-0000611D0000}"/>
    <cellStyle name="m_07)배관1차_전기실행_공용1차도급내역(변경)_MC06집계표_공용1차정산변경(최종서류_김근필)-1" xfId="7536" xr:uid="{00000000-0005-0000-0000-0000621D0000}"/>
    <cellStyle name="m_07)배관1차_전기실행_공용1차도급내역(변경)_MC06집계표_공용1차정산변경(최종서류_소송대비)" xfId="7537" xr:uid="{00000000-0005-0000-0000-0000631D0000}"/>
    <cellStyle name="m_07)배관1차_전기실행_공용1차도급내역(변경)_MC06집계표_공용1차정산변경-밸브수정" xfId="7538" xr:uid="{00000000-0005-0000-0000-0000641D0000}"/>
    <cellStyle name="m_07)배관1차_전기실행_공용1차도급내역(변경)_MC06집계표_내역" xfId="7539" xr:uid="{00000000-0005-0000-0000-0000651D0000}"/>
    <cellStyle name="m_07)배관1차_전기실행_공용1차도급내역(변경)_MC06집계표_내역~~" xfId="7540" xr:uid="{00000000-0005-0000-0000-0000661D0000}"/>
    <cellStyle name="m_07)배관1차_전기실행_공용1차도급내역(변경)_공용1차정산변경" xfId="7541" xr:uid="{00000000-0005-0000-0000-0000671D0000}"/>
    <cellStyle name="m_07)배관1차_전기실행_공용1차도급내역(변경)_공용1차정산변경(ESC반영_사정)" xfId="7542" xr:uid="{00000000-0005-0000-0000-0000681D0000}"/>
    <cellStyle name="m_07)배관1차_전기실행_공용1차도급내역(변경)_공용1차정산변경(ESC반영_사정)_1" xfId="7543" xr:uid="{00000000-0005-0000-0000-0000691D0000}"/>
    <cellStyle name="m_07)배관1차_전기실행_공용1차도급내역(변경)_공용1차정산변경(ESC반영_사정)_감사_사택_재산출-1" xfId="7544" xr:uid="{00000000-0005-0000-0000-00006A1D0000}"/>
    <cellStyle name="m_07)배관1차_전기실행_공용1차도급내역(변경)_공용1차정산변경(ESC반영_사정111)" xfId="7545" xr:uid="{00000000-0005-0000-0000-00006B1D0000}"/>
    <cellStyle name="m_07)배관1차_전기실행_공용1차도급내역(변경)_공용1차정산변경(최종서류_김근필)-1" xfId="7546" xr:uid="{00000000-0005-0000-0000-00006C1D0000}"/>
    <cellStyle name="m_07)배관1차_전기실행_공용1차도급내역(변경)_공용1차정산변경(최종서류_소송대비)" xfId="7547" xr:uid="{00000000-0005-0000-0000-00006D1D0000}"/>
    <cellStyle name="m_07)배관1차_전기실행_공용1차도급내역(변경)_공용1차정산변경-밸브수정" xfId="7548" xr:uid="{00000000-0005-0000-0000-00006E1D0000}"/>
    <cellStyle name="m_07)배관1차_전기실행_공용1차도급내역(변경)_내역" xfId="7549" xr:uid="{00000000-0005-0000-0000-00006F1D0000}"/>
    <cellStyle name="m_07)배관1차_전기실행_공용1차도급내역(변경)_내역~~" xfId="7550" xr:uid="{00000000-0005-0000-0000-0000701D0000}"/>
    <cellStyle name="m_07)배관1차_전기실행_공용1차정산변경" xfId="7551" xr:uid="{00000000-0005-0000-0000-0000711D0000}"/>
    <cellStyle name="m_07)배관1차_전기실행_공용1차정산변경(ESC반영_사정)" xfId="7552" xr:uid="{00000000-0005-0000-0000-0000721D0000}"/>
    <cellStyle name="m_07)배관1차_전기실행_공용1차정산변경(ESC반영_사정)_1" xfId="7553" xr:uid="{00000000-0005-0000-0000-0000731D0000}"/>
    <cellStyle name="m_07)배관1차_전기실행_공용1차정산변경(ESC반영_사정)_감사_사택_재산출-1" xfId="7554" xr:uid="{00000000-0005-0000-0000-0000741D0000}"/>
    <cellStyle name="m_07)배관1차_전기실행_공용1차정산변경(ESC반영_사정111)" xfId="7555" xr:uid="{00000000-0005-0000-0000-0000751D0000}"/>
    <cellStyle name="m_07)배관1차_전기실행_공용1차정산변경(최종서류_김근필)-1" xfId="7556" xr:uid="{00000000-0005-0000-0000-0000761D0000}"/>
    <cellStyle name="m_07)배관1차_전기실행_공용1차정산변경(최종서류_소송대비)" xfId="7557" xr:uid="{00000000-0005-0000-0000-0000771D0000}"/>
    <cellStyle name="m_07)배관1차_전기실행_공용1차정산변경-밸브수정" xfId="7558" xr:uid="{00000000-0005-0000-0000-0000781D0000}"/>
    <cellStyle name="m_07)배관1차_전기실행_내역" xfId="7559" xr:uid="{00000000-0005-0000-0000-0000791D0000}"/>
    <cellStyle name="m_07)배관1차_전기실행_내역~~" xfId="7560" xr:uid="{00000000-0005-0000-0000-00007A1D0000}"/>
    <cellStyle name="m_07)배관1차_전기실행_도장 설계변경(20031007)_tank" xfId="7561" xr:uid="{00000000-0005-0000-0000-00007B1D0000}"/>
    <cellStyle name="m_07)배관1차_전기실행_도장 설계변경(20031007)_tank_공용1차정산변경" xfId="7562" xr:uid="{00000000-0005-0000-0000-00007C1D0000}"/>
    <cellStyle name="m_07)배관1차_전기실행_도장 설계변경(20031007)_tank_공용1차정산변경(ESC반영_사정)" xfId="7563" xr:uid="{00000000-0005-0000-0000-00007D1D0000}"/>
    <cellStyle name="m_07)배관1차_전기실행_도장 설계변경(20031007)_tank_공용1차정산변경(ESC반영_사정)_1" xfId="7564" xr:uid="{00000000-0005-0000-0000-00007E1D0000}"/>
    <cellStyle name="m_07)배관1차_전기실행_도장 설계변경(20031007)_tank_공용1차정산변경(ESC반영_사정)_감사_사택_재산출-1" xfId="7565" xr:uid="{00000000-0005-0000-0000-00007F1D0000}"/>
    <cellStyle name="m_07)배관1차_전기실행_도장 설계변경(20031007)_tank_공용1차정산변경(ESC반영_사정111)" xfId="7566" xr:uid="{00000000-0005-0000-0000-0000801D0000}"/>
    <cellStyle name="m_07)배관1차_전기실행_도장 설계변경(20031007)_tank_공용1차정산변경(최종서류_김근필)-1" xfId="7567" xr:uid="{00000000-0005-0000-0000-0000811D0000}"/>
    <cellStyle name="m_07)배관1차_전기실행_도장 설계변경(20031007)_tank_공용1차정산변경(최종서류_소송대비)" xfId="7568" xr:uid="{00000000-0005-0000-0000-0000821D0000}"/>
    <cellStyle name="m_07)배관1차_전기실행_도장 설계변경(20031007)_tank_공용1차정산변경-밸브수정" xfId="7569" xr:uid="{00000000-0005-0000-0000-0000831D0000}"/>
    <cellStyle name="m_07)배관1차_전기실행_도장 설계변경(20031007)_tank_내역" xfId="7570" xr:uid="{00000000-0005-0000-0000-0000841D0000}"/>
    <cellStyle name="m_07)배관1차_전기실행_도장 설계변경(20031007)_tank_내역~~" xfId="7571" xr:uid="{00000000-0005-0000-0000-0000851D0000}"/>
    <cellStyle name="m_08)배관2차" xfId="7572" xr:uid="{00000000-0005-0000-0000-0000861D0000}"/>
    <cellStyle name="m_08)배관2차_MC06집계표" xfId="7573" xr:uid="{00000000-0005-0000-0000-0000871D0000}"/>
    <cellStyle name="m_08)배관2차_MC06집계표_공용1차정산변경" xfId="7574" xr:uid="{00000000-0005-0000-0000-0000881D0000}"/>
    <cellStyle name="m_08)배관2차_MC06집계표_공용1차정산변경(ESC반영_사정)" xfId="7575" xr:uid="{00000000-0005-0000-0000-0000891D0000}"/>
    <cellStyle name="m_08)배관2차_MC06집계표_공용1차정산변경(ESC반영_사정)_1" xfId="7576" xr:uid="{00000000-0005-0000-0000-00008A1D0000}"/>
    <cellStyle name="m_08)배관2차_MC06집계표_공용1차정산변경(ESC반영_사정)_감사_사택_재산출-1" xfId="7577" xr:uid="{00000000-0005-0000-0000-00008B1D0000}"/>
    <cellStyle name="m_08)배관2차_MC06집계표_공용1차정산변경(ESC반영_사정111)" xfId="7578" xr:uid="{00000000-0005-0000-0000-00008C1D0000}"/>
    <cellStyle name="m_08)배관2차_MC06집계표_공용1차정산변경(최종서류_김근필)-1" xfId="7579" xr:uid="{00000000-0005-0000-0000-00008D1D0000}"/>
    <cellStyle name="m_08)배관2차_MC06집계표_공용1차정산변경(최종서류_소송대비)" xfId="7580" xr:uid="{00000000-0005-0000-0000-00008E1D0000}"/>
    <cellStyle name="m_08)배관2차_MC06집계표_공용1차정산변경-밸브수정" xfId="7581" xr:uid="{00000000-0005-0000-0000-00008F1D0000}"/>
    <cellStyle name="m_08)배관2차_MC06집계표_내역" xfId="7582" xr:uid="{00000000-0005-0000-0000-0000901D0000}"/>
    <cellStyle name="m_08)배관2차_MC06집계표_내역~~" xfId="7583" xr:uid="{00000000-0005-0000-0000-0000911D0000}"/>
    <cellStyle name="m_08)배관2차_Tank 도장설계변경면적(031127)" xfId="7584" xr:uid="{00000000-0005-0000-0000-0000921D0000}"/>
    <cellStyle name="m_08)배관2차_Tank 도장설계변경면적(031127)_공용1차정산변경" xfId="7585" xr:uid="{00000000-0005-0000-0000-0000931D0000}"/>
    <cellStyle name="m_08)배관2차_Tank 도장설계변경면적(031127)_공용1차정산변경(ESC반영_사정)" xfId="7586" xr:uid="{00000000-0005-0000-0000-0000941D0000}"/>
    <cellStyle name="m_08)배관2차_Tank 도장설계변경면적(031127)_공용1차정산변경(ESC반영_사정)_1" xfId="7587" xr:uid="{00000000-0005-0000-0000-0000951D0000}"/>
    <cellStyle name="m_08)배관2차_Tank 도장설계변경면적(031127)_공용1차정산변경(ESC반영_사정)_감사_사택_재산출-1" xfId="7588" xr:uid="{00000000-0005-0000-0000-0000961D0000}"/>
    <cellStyle name="m_08)배관2차_Tank 도장설계변경면적(031127)_공용1차정산변경(ESC반영_사정111)" xfId="7589" xr:uid="{00000000-0005-0000-0000-0000971D0000}"/>
    <cellStyle name="m_08)배관2차_Tank 도장설계변경면적(031127)_공용1차정산변경(최종서류_김근필)-1" xfId="7590" xr:uid="{00000000-0005-0000-0000-0000981D0000}"/>
    <cellStyle name="m_08)배관2차_Tank 도장설계변경면적(031127)_공용1차정산변경(최종서류_소송대비)" xfId="7591" xr:uid="{00000000-0005-0000-0000-0000991D0000}"/>
    <cellStyle name="m_08)배관2차_Tank 도장설계변경면적(031127)_공용1차정산변경-밸브수정" xfId="7592" xr:uid="{00000000-0005-0000-0000-00009A1D0000}"/>
    <cellStyle name="m_08)배관2차_Tank 도장설계변경면적(031127)_내역" xfId="7593" xr:uid="{00000000-0005-0000-0000-00009B1D0000}"/>
    <cellStyle name="m_08)배관2차_Tank 도장설계변경면적(031127)_내역~~" xfId="7594" xr:uid="{00000000-0005-0000-0000-00009C1D0000}"/>
    <cellStyle name="m_08)배관2차_공용1차도급내역(변경)" xfId="7595" xr:uid="{00000000-0005-0000-0000-00009D1D0000}"/>
    <cellStyle name="m_08)배관2차_공용1차도급내역(변경)_020910" xfId="7596" xr:uid="{00000000-0005-0000-0000-00009E1D0000}"/>
    <cellStyle name="m_08)배관2차_공용1차도급내역(변경)_020910_MC06집계표" xfId="7597" xr:uid="{00000000-0005-0000-0000-00009F1D0000}"/>
    <cellStyle name="m_08)배관2차_공용1차도급내역(변경)_020910_MC06집계표_공용1차정산변경" xfId="7598" xr:uid="{00000000-0005-0000-0000-0000A01D0000}"/>
    <cellStyle name="m_08)배관2차_공용1차도급내역(변경)_020910_MC06집계표_공용1차정산변경(ESC반영_사정)" xfId="7599" xr:uid="{00000000-0005-0000-0000-0000A11D0000}"/>
    <cellStyle name="m_08)배관2차_공용1차도급내역(변경)_020910_MC06집계표_공용1차정산변경(ESC반영_사정)_1" xfId="7600" xr:uid="{00000000-0005-0000-0000-0000A21D0000}"/>
    <cellStyle name="m_08)배관2차_공용1차도급내역(변경)_020910_MC06집계표_공용1차정산변경(ESC반영_사정)_감사_사택_재산출-1" xfId="7601" xr:uid="{00000000-0005-0000-0000-0000A31D0000}"/>
    <cellStyle name="m_08)배관2차_공용1차도급내역(변경)_020910_MC06집계표_공용1차정산변경(ESC반영_사정111)" xfId="7602" xr:uid="{00000000-0005-0000-0000-0000A41D0000}"/>
    <cellStyle name="m_08)배관2차_공용1차도급내역(변경)_020910_MC06집계표_공용1차정산변경(최종서류_김근필)-1" xfId="7603" xr:uid="{00000000-0005-0000-0000-0000A51D0000}"/>
    <cellStyle name="m_08)배관2차_공용1차도급내역(변경)_020910_MC06집계표_공용1차정산변경(최종서류_소송대비)" xfId="7604" xr:uid="{00000000-0005-0000-0000-0000A61D0000}"/>
    <cellStyle name="m_08)배관2차_공용1차도급내역(변경)_020910_MC06집계표_공용1차정산변경-밸브수정" xfId="7605" xr:uid="{00000000-0005-0000-0000-0000A71D0000}"/>
    <cellStyle name="m_08)배관2차_공용1차도급내역(변경)_020910_MC06집계표_내역" xfId="7606" xr:uid="{00000000-0005-0000-0000-0000A81D0000}"/>
    <cellStyle name="m_08)배관2차_공용1차도급내역(변경)_020910_MC06집계표_내역~~" xfId="7607" xr:uid="{00000000-0005-0000-0000-0000A91D0000}"/>
    <cellStyle name="m_08)배관2차_공용1차도급내역(변경)_020910_공용1차정산변경" xfId="7608" xr:uid="{00000000-0005-0000-0000-0000AA1D0000}"/>
    <cellStyle name="m_08)배관2차_공용1차도급내역(변경)_020910_공용1차정산변경(ESC반영_사정)" xfId="7609" xr:uid="{00000000-0005-0000-0000-0000AB1D0000}"/>
    <cellStyle name="m_08)배관2차_공용1차도급내역(변경)_020910_공용1차정산변경(ESC반영_사정)_1" xfId="7610" xr:uid="{00000000-0005-0000-0000-0000AC1D0000}"/>
    <cellStyle name="m_08)배관2차_공용1차도급내역(변경)_020910_공용1차정산변경(ESC반영_사정)_감사_사택_재산출-1" xfId="7611" xr:uid="{00000000-0005-0000-0000-0000AD1D0000}"/>
    <cellStyle name="m_08)배관2차_공용1차도급내역(변경)_020910_공용1차정산변경(ESC반영_사정111)" xfId="7612" xr:uid="{00000000-0005-0000-0000-0000AE1D0000}"/>
    <cellStyle name="m_08)배관2차_공용1차도급내역(변경)_020910_공용1차정산변경(최종서류_김근필)-1" xfId="7613" xr:uid="{00000000-0005-0000-0000-0000AF1D0000}"/>
    <cellStyle name="m_08)배관2차_공용1차도급내역(변경)_020910_공용1차정산변경(최종서류_소송대비)" xfId="7614" xr:uid="{00000000-0005-0000-0000-0000B01D0000}"/>
    <cellStyle name="m_08)배관2차_공용1차도급내역(변경)_020910_공용1차정산변경-밸브수정" xfId="7615" xr:uid="{00000000-0005-0000-0000-0000B11D0000}"/>
    <cellStyle name="m_08)배관2차_공용1차도급내역(변경)_020910_내역" xfId="7616" xr:uid="{00000000-0005-0000-0000-0000B21D0000}"/>
    <cellStyle name="m_08)배관2차_공용1차도급내역(변경)_020910_내역~~" xfId="7617" xr:uid="{00000000-0005-0000-0000-0000B31D0000}"/>
    <cellStyle name="m_08)배관2차_공용1차도급내역(변경)_MC06집계표" xfId="7618" xr:uid="{00000000-0005-0000-0000-0000B41D0000}"/>
    <cellStyle name="m_08)배관2차_공용1차도급내역(변경)_MC06집계표_공용1차정산변경" xfId="7619" xr:uid="{00000000-0005-0000-0000-0000B51D0000}"/>
    <cellStyle name="m_08)배관2차_공용1차도급내역(변경)_MC06집계표_공용1차정산변경(ESC반영_사정)" xfId="7620" xr:uid="{00000000-0005-0000-0000-0000B61D0000}"/>
    <cellStyle name="m_08)배관2차_공용1차도급내역(변경)_MC06집계표_공용1차정산변경(ESC반영_사정)_1" xfId="7621" xr:uid="{00000000-0005-0000-0000-0000B71D0000}"/>
    <cellStyle name="m_08)배관2차_공용1차도급내역(변경)_MC06집계표_공용1차정산변경(ESC반영_사정)_감사_사택_재산출-1" xfId="7622" xr:uid="{00000000-0005-0000-0000-0000B81D0000}"/>
    <cellStyle name="m_08)배관2차_공용1차도급내역(변경)_MC06집계표_공용1차정산변경(ESC반영_사정111)" xfId="7623" xr:uid="{00000000-0005-0000-0000-0000B91D0000}"/>
    <cellStyle name="m_08)배관2차_공용1차도급내역(변경)_MC06집계표_공용1차정산변경(최종서류_김근필)-1" xfId="7624" xr:uid="{00000000-0005-0000-0000-0000BA1D0000}"/>
    <cellStyle name="m_08)배관2차_공용1차도급내역(변경)_MC06집계표_공용1차정산변경(최종서류_소송대비)" xfId="7625" xr:uid="{00000000-0005-0000-0000-0000BB1D0000}"/>
    <cellStyle name="m_08)배관2차_공용1차도급내역(변경)_MC06집계표_공용1차정산변경-밸브수정" xfId="7626" xr:uid="{00000000-0005-0000-0000-0000BC1D0000}"/>
    <cellStyle name="m_08)배관2차_공용1차도급내역(변경)_MC06집계표_내역" xfId="7627" xr:uid="{00000000-0005-0000-0000-0000BD1D0000}"/>
    <cellStyle name="m_08)배관2차_공용1차도급내역(변경)_MC06집계표_내역~~" xfId="7628" xr:uid="{00000000-0005-0000-0000-0000BE1D0000}"/>
    <cellStyle name="m_08)배관2차_공용1차도급내역(변경)_공용1차정산변경" xfId="7629" xr:uid="{00000000-0005-0000-0000-0000BF1D0000}"/>
    <cellStyle name="m_08)배관2차_공용1차도급내역(변경)_공용1차정산변경(ESC반영_사정)" xfId="7630" xr:uid="{00000000-0005-0000-0000-0000C01D0000}"/>
    <cellStyle name="m_08)배관2차_공용1차도급내역(변경)_공용1차정산변경(ESC반영_사정)_1" xfId="7631" xr:uid="{00000000-0005-0000-0000-0000C11D0000}"/>
    <cellStyle name="m_08)배관2차_공용1차도급내역(변경)_공용1차정산변경(ESC반영_사정)_감사_사택_재산출-1" xfId="7632" xr:uid="{00000000-0005-0000-0000-0000C21D0000}"/>
    <cellStyle name="m_08)배관2차_공용1차도급내역(변경)_공용1차정산변경(ESC반영_사정111)" xfId="7633" xr:uid="{00000000-0005-0000-0000-0000C31D0000}"/>
    <cellStyle name="m_08)배관2차_공용1차도급내역(변경)_공용1차정산변경(최종서류_김근필)-1" xfId="7634" xr:uid="{00000000-0005-0000-0000-0000C41D0000}"/>
    <cellStyle name="m_08)배관2차_공용1차도급내역(변경)_공용1차정산변경(최종서류_소송대비)" xfId="7635" xr:uid="{00000000-0005-0000-0000-0000C51D0000}"/>
    <cellStyle name="m_08)배관2차_공용1차도급내역(변경)_공용1차정산변경-밸브수정" xfId="7636" xr:uid="{00000000-0005-0000-0000-0000C61D0000}"/>
    <cellStyle name="m_08)배관2차_공용1차도급내역(변경)_내역" xfId="7637" xr:uid="{00000000-0005-0000-0000-0000C71D0000}"/>
    <cellStyle name="m_08)배관2차_공용1차도급내역(변경)_내역~~" xfId="7638" xr:uid="{00000000-0005-0000-0000-0000C81D0000}"/>
    <cellStyle name="m_08)배관2차_공용1차정산변경" xfId="7639" xr:uid="{00000000-0005-0000-0000-0000C91D0000}"/>
    <cellStyle name="m_08)배관2차_공용1차정산변경(ESC반영_사정)" xfId="7640" xr:uid="{00000000-0005-0000-0000-0000CA1D0000}"/>
    <cellStyle name="m_08)배관2차_공용1차정산변경(ESC반영_사정)_1" xfId="7641" xr:uid="{00000000-0005-0000-0000-0000CB1D0000}"/>
    <cellStyle name="m_08)배관2차_공용1차정산변경(ESC반영_사정)_감사_사택_재산출-1" xfId="7642" xr:uid="{00000000-0005-0000-0000-0000CC1D0000}"/>
    <cellStyle name="m_08)배관2차_공용1차정산변경(ESC반영_사정111)" xfId="7643" xr:uid="{00000000-0005-0000-0000-0000CD1D0000}"/>
    <cellStyle name="m_08)배관2차_공용1차정산변경(최종서류_김근필)-1" xfId="7644" xr:uid="{00000000-0005-0000-0000-0000CE1D0000}"/>
    <cellStyle name="m_08)배관2차_공용1차정산변경(최종서류_소송대비)" xfId="7645" xr:uid="{00000000-0005-0000-0000-0000CF1D0000}"/>
    <cellStyle name="m_08)배관2차_공용1차정산변경-밸브수정" xfId="7646" xr:uid="{00000000-0005-0000-0000-0000D01D0000}"/>
    <cellStyle name="m_08)배관2차_공용2차" xfId="7647" xr:uid="{00000000-0005-0000-0000-0000D11D0000}"/>
    <cellStyle name="m_08)배관2차_공용2차_MC06집계표" xfId="7648" xr:uid="{00000000-0005-0000-0000-0000D21D0000}"/>
    <cellStyle name="m_08)배관2차_공용2차_MC06집계표_공용1차정산변경" xfId="7649" xr:uid="{00000000-0005-0000-0000-0000D31D0000}"/>
    <cellStyle name="m_08)배관2차_공용2차_MC06집계표_공용1차정산변경(ESC반영_사정)" xfId="7650" xr:uid="{00000000-0005-0000-0000-0000D41D0000}"/>
    <cellStyle name="m_08)배관2차_공용2차_MC06집계표_공용1차정산변경(ESC반영_사정)_1" xfId="7651" xr:uid="{00000000-0005-0000-0000-0000D51D0000}"/>
    <cellStyle name="m_08)배관2차_공용2차_MC06집계표_공용1차정산변경(ESC반영_사정)_감사_사택_재산출-1" xfId="7652" xr:uid="{00000000-0005-0000-0000-0000D61D0000}"/>
    <cellStyle name="m_08)배관2차_공용2차_MC06집계표_공용1차정산변경(ESC반영_사정111)" xfId="7653" xr:uid="{00000000-0005-0000-0000-0000D71D0000}"/>
    <cellStyle name="m_08)배관2차_공용2차_MC06집계표_공용1차정산변경(최종서류_김근필)-1" xfId="7654" xr:uid="{00000000-0005-0000-0000-0000D81D0000}"/>
    <cellStyle name="m_08)배관2차_공용2차_MC06집계표_공용1차정산변경(최종서류_소송대비)" xfId="7655" xr:uid="{00000000-0005-0000-0000-0000D91D0000}"/>
    <cellStyle name="m_08)배관2차_공용2차_MC06집계표_공용1차정산변경-밸브수정" xfId="7656" xr:uid="{00000000-0005-0000-0000-0000DA1D0000}"/>
    <cellStyle name="m_08)배관2차_공용2차_MC06집계표_내역" xfId="7657" xr:uid="{00000000-0005-0000-0000-0000DB1D0000}"/>
    <cellStyle name="m_08)배관2차_공용2차_MC06집계표_내역~~" xfId="7658" xr:uid="{00000000-0005-0000-0000-0000DC1D0000}"/>
    <cellStyle name="m_08)배관2차_공용2차_Tank 도장설계변경면적(031127)" xfId="7659" xr:uid="{00000000-0005-0000-0000-0000DD1D0000}"/>
    <cellStyle name="m_08)배관2차_공용2차_Tank 도장설계변경면적(031127)_공용1차정산변경" xfId="7660" xr:uid="{00000000-0005-0000-0000-0000DE1D0000}"/>
    <cellStyle name="m_08)배관2차_공용2차_Tank 도장설계변경면적(031127)_공용1차정산변경(ESC반영_사정)" xfId="7661" xr:uid="{00000000-0005-0000-0000-0000DF1D0000}"/>
    <cellStyle name="m_08)배관2차_공용2차_Tank 도장설계변경면적(031127)_공용1차정산변경(ESC반영_사정)_1" xfId="7662" xr:uid="{00000000-0005-0000-0000-0000E01D0000}"/>
    <cellStyle name="m_08)배관2차_공용2차_Tank 도장설계변경면적(031127)_공용1차정산변경(ESC반영_사정)_감사_사택_재산출-1" xfId="7663" xr:uid="{00000000-0005-0000-0000-0000E11D0000}"/>
    <cellStyle name="m_08)배관2차_공용2차_Tank 도장설계변경면적(031127)_공용1차정산변경(ESC반영_사정111)" xfId="7664" xr:uid="{00000000-0005-0000-0000-0000E21D0000}"/>
    <cellStyle name="m_08)배관2차_공용2차_Tank 도장설계변경면적(031127)_공용1차정산변경(최종서류_김근필)-1" xfId="7665" xr:uid="{00000000-0005-0000-0000-0000E31D0000}"/>
    <cellStyle name="m_08)배관2차_공용2차_Tank 도장설계변경면적(031127)_공용1차정산변경(최종서류_소송대비)" xfId="7666" xr:uid="{00000000-0005-0000-0000-0000E41D0000}"/>
    <cellStyle name="m_08)배관2차_공용2차_Tank 도장설계변경면적(031127)_공용1차정산변경-밸브수정" xfId="7667" xr:uid="{00000000-0005-0000-0000-0000E51D0000}"/>
    <cellStyle name="m_08)배관2차_공용2차_Tank 도장설계변경면적(031127)_내역" xfId="7668" xr:uid="{00000000-0005-0000-0000-0000E61D0000}"/>
    <cellStyle name="m_08)배관2차_공용2차_Tank 도장설계변경면적(031127)_내역~~" xfId="7669" xr:uid="{00000000-0005-0000-0000-0000E71D0000}"/>
    <cellStyle name="m_08)배관2차_공용2차_공용1차도급내역(변경)" xfId="7670" xr:uid="{00000000-0005-0000-0000-0000E81D0000}"/>
    <cellStyle name="m_08)배관2차_공용2차_공용1차도급내역(변경)_020910" xfId="7671" xr:uid="{00000000-0005-0000-0000-0000E91D0000}"/>
    <cellStyle name="m_08)배관2차_공용2차_공용1차도급내역(변경)_020910_MC06집계표" xfId="7672" xr:uid="{00000000-0005-0000-0000-0000EA1D0000}"/>
    <cellStyle name="m_08)배관2차_공용2차_공용1차도급내역(변경)_020910_MC06집계표_공용1차정산변경" xfId="7673" xr:uid="{00000000-0005-0000-0000-0000EB1D0000}"/>
    <cellStyle name="m_08)배관2차_공용2차_공용1차도급내역(변경)_020910_MC06집계표_공용1차정산변경(ESC반영_사정)" xfId="7674" xr:uid="{00000000-0005-0000-0000-0000EC1D0000}"/>
    <cellStyle name="m_08)배관2차_공용2차_공용1차도급내역(변경)_020910_MC06집계표_공용1차정산변경(ESC반영_사정)_1" xfId="7675" xr:uid="{00000000-0005-0000-0000-0000ED1D0000}"/>
    <cellStyle name="m_08)배관2차_공용2차_공용1차도급내역(변경)_020910_MC06집계표_공용1차정산변경(ESC반영_사정)_감사_사택_재산출-1" xfId="7676" xr:uid="{00000000-0005-0000-0000-0000EE1D0000}"/>
    <cellStyle name="m_08)배관2차_공용2차_공용1차도급내역(변경)_020910_MC06집계표_공용1차정산변경(ESC반영_사정111)" xfId="7677" xr:uid="{00000000-0005-0000-0000-0000EF1D0000}"/>
    <cellStyle name="m_08)배관2차_공용2차_공용1차도급내역(변경)_020910_MC06집계표_공용1차정산변경(최종서류_김근필)-1" xfId="7678" xr:uid="{00000000-0005-0000-0000-0000F01D0000}"/>
    <cellStyle name="m_08)배관2차_공용2차_공용1차도급내역(변경)_020910_MC06집계표_공용1차정산변경(최종서류_소송대비)" xfId="7679" xr:uid="{00000000-0005-0000-0000-0000F11D0000}"/>
    <cellStyle name="m_08)배관2차_공용2차_공용1차도급내역(변경)_020910_MC06집계표_공용1차정산변경-밸브수정" xfId="7680" xr:uid="{00000000-0005-0000-0000-0000F21D0000}"/>
    <cellStyle name="m_08)배관2차_공용2차_공용1차도급내역(변경)_020910_MC06집계표_내역" xfId="7681" xr:uid="{00000000-0005-0000-0000-0000F31D0000}"/>
    <cellStyle name="m_08)배관2차_공용2차_공용1차도급내역(변경)_020910_MC06집계표_내역~~" xfId="7682" xr:uid="{00000000-0005-0000-0000-0000F41D0000}"/>
    <cellStyle name="m_08)배관2차_공용2차_공용1차도급내역(변경)_020910_공용1차정산변경" xfId="7683" xr:uid="{00000000-0005-0000-0000-0000F51D0000}"/>
    <cellStyle name="m_08)배관2차_공용2차_공용1차도급내역(변경)_020910_공용1차정산변경(ESC반영_사정)" xfId="7684" xr:uid="{00000000-0005-0000-0000-0000F61D0000}"/>
    <cellStyle name="m_08)배관2차_공용2차_공용1차도급내역(변경)_020910_공용1차정산변경(ESC반영_사정)_1" xfId="7685" xr:uid="{00000000-0005-0000-0000-0000F71D0000}"/>
    <cellStyle name="m_08)배관2차_공용2차_공용1차도급내역(변경)_020910_공용1차정산변경(ESC반영_사정)_감사_사택_재산출-1" xfId="7686" xr:uid="{00000000-0005-0000-0000-0000F81D0000}"/>
    <cellStyle name="m_08)배관2차_공용2차_공용1차도급내역(변경)_020910_공용1차정산변경(ESC반영_사정111)" xfId="7687" xr:uid="{00000000-0005-0000-0000-0000F91D0000}"/>
    <cellStyle name="m_08)배관2차_공용2차_공용1차도급내역(변경)_020910_공용1차정산변경(최종서류_김근필)-1" xfId="7688" xr:uid="{00000000-0005-0000-0000-0000FA1D0000}"/>
    <cellStyle name="m_08)배관2차_공용2차_공용1차도급내역(변경)_020910_공용1차정산변경(최종서류_소송대비)" xfId="7689" xr:uid="{00000000-0005-0000-0000-0000FB1D0000}"/>
    <cellStyle name="m_08)배관2차_공용2차_공용1차도급내역(변경)_020910_공용1차정산변경-밸브수정" xfId="7690" xr:uid="{00000000-0005-0000-0000-0000FC1D0000}"/>
    <cellStyle name="m_08)배관2차_공용2차_공용1차도급내역(변경)_020910_내역" xfId="7691" xr:uid="{00000000-0005-0000-0000-0000FD1D0000}"/>
    <cellStyle name="m_08)배관2차_공용2차_공용1차도급내역(변경)_020910_내역~~" xfId="7692" xr:uid="{00000000-0005-0000-0000-0000FE1D0000}"/>
    <cellStyle name="m_08)배관2차_공용2차_공용1차도급내역(변경)_MC06집계표" xfId="7693" xr:uid="{00000000-0005-0000-0000-0000FF1D0000}"/>
    <cellStyle name="m_08)배관2차_공용2차_공용1차도급내역(변경)_MC06집계표_공용1차정산변경" xfId="7694" xr:uid="{00000000-0005-0000-0000-0000001E0000}"/>
    <cellStyle name="m_08)배관2차_공용2차_공용1차도급내역(변경)_MC06집계표_공용1차정산변경(ESC반영_사정)" xfId="7695" xr:uid="{00000000-0005-0000-0000-0000011E0000}"/>
    <cellStyle name="m_08)배관2차_공용2차_공용1차도급내역(변경)_MC06집계표_공용1차정산변경(ESC반영_사정)_1" xfId="7696" xr:uid="{00000000-0005-0000-0000-0000021E0000}"/>
    <cellStyle name="m_08)배관2차_공용2차_공용1차도급내역(변경)_MC06집계표_공용1차정산변경(ESC반영_사정)_감사_사택_재산출-1" xfId="7697" xr:uid="{00000000-0005-0000-0000-0000031E0000}"/>
    <cellStyle name="m_08)배관2차_공용2차_공용1차도급내역(변경)_MC06집계표_공용1차정산변경(ESC반영_사정111)" xfId="7698" xr:uid="{00000000-0005-0000-0000-0000041E0000}"/>
    <cellStyle name="m_08)배관2차_공용2차_공용1차도급내역(변경)_MC06집계표_공용1차정산변경(최종서류_김근필)-1" xfId="7699" xr:uid="{00000000-0005-0000-0000-0000051E0000}"/>
    <cellStyle name="m_08)배관2차_공용2차_공용1차도급내역(변경)_MC06집계표_공용1차정산변경(최종서류_소송대비)" xfId="7700" xr:uid="{00000000-0005-0000-0000-0000061E0000}"/>
    <cellStyle name="m_08)배관2차_공용2차_공용1차도급내역(변경)_MC06집계표_공용1차정산변경-밸브수정" xfId="7701" xr:uid="{00000000-0005-0000-0000-0000071E0000}"/>
    <cellStyle name="m_08)배관2차_공용2차_공용1차도급내역(변경)_MC06집계표_내역" xfId="7702" xr:uid="{00000000-0005-0000-0000-0000081E0000}"/>
    <cellStyle name="m_08)배관2차_공용2차_공용1차도급내역(변경)_MC06집계표_내역~~" xfId="7703" xr:uid="{00000000-0005-0000-0000-0000091E0000}"/>
    <cellStyle name="m_08)배관2차_공용2차_공용1차도급내역(변경)_공용1차정산변경" xfId="7704" xr:uid="{00000000-0005-0000-0000-00000A1E0000}"/>
    <cellStyle name="m_08)배관2차_공용2차_공용1차도급내역(변경)_공용1차정산변경(ESC반영_사정)" xfId="7705" xr:uid="{00000000-0005-0000-0000-00000B1E0000}"/>
    <cellStyle name="m_08)배관2차_공용2차_공용1차도급내역(변경)_공용1차정산변경(ESC반영_사정)_1" xfId="7706" xr:uid="{00000000-0005-0000-0000-00000C1E0000}"/>
    <cellStyle name="m_08)배관2차_공용2차_공용1차도급내역(변경)_공용1차정산변경(ESC반영_사정)_감사_사택_재산출-1" xfId="7707" xr:uid="{00000000-0005-0000-0000-00000D1E0000}"/>
    <cellStyle name="m_08)배관2차_공용2차_공용1차도급내역(변경)_공용1차정산변경(ESC반영_사정111)" xfId="7708" xr:uid="{00000000-0005-0000-0000-00000E1E0000}"/>
    <cellStyle name="m_08)배관2차_공용2차_공용1차도급내역(변경)_공용1차정산변경(최종서류_김근필)-1" xfId="7709" xr:uid="{00000000-0005-0000-0000-00000F1E0000}"/>
    <cellStyle name="m_08)배관2차_공용2차_공용1차도급내역(변경)_공용1차정산변경(최종서류_소송대비)" xfId="7710" xr:uid="{00000000-0005-0000-0000-0000101E0000}"/>
    <cellStyle name="m_08)배관2차_공용2차_공용1차도급내역(변경)_공용1차정산변경-밸브수정" xfId="7711" xr:uid="{00000000-0005-0000-0000-0000111E0000}"/>
    <cellStyle name="m_08)배관2차_공용2차_공용1차도급내역(변경)_내역" xfId="7712" xr:uid="{00000000-0005-0000-0000-0000121E0000}"/>
    <cellStyle name="m_08)배관2차_공용2차_공용1차도급내역(변경)_내역~~" xfId="7713" xr:uid="{00000000-0005-0000-0000-0000131E0000}"/>
    <cellStyle name="m_08)배관2차_공용2차_공용1차정산변경" xfId="7714" xr:uid="{00000000-0005-0000-0000-0000141E0000}"/>
    <cellStyle name="m_08)배관2차_공용2차_공용1차정산변경(ESC반영_사정)" xfId="7715" xr:uid="{00000000-0005-0000-0000-0000151E0000}"/>
    <cellStyle name="m_08)배관2차_공용2차_공용1차정산변경(ESC반영_사정)_1" xfId="7716" xr:uid="{00000000-0005-0000-0000-0000161E0000}"/>
    <cellStyle name="m_08)배관2차_공용2차_공용1차정산변경(ESC반영_사정)_감사_사택_재산출-1" xfId="7717" xr:uid="{00000000-0005-0000-0000-0000171E0000}"/>
    <cellStyle name="m_08)배관2차_공용2차_공용1차정산변경(ESC반영_사정111)" xfId="7718" xr:uid="{00000000-0005-0000-0000-0000181E0000}"/>
    <cellStyle name="m_08)배관2차_공용2차_공용1차정산변경(최종서류_김근필)-1" xfId="7719" xr:uid="{00000000-0005-0000-0000-0000191E0000}"/>
    <cellStyle name="m_08)배관2차_공용2차_공용1차정산변경(최종서류_소송대비)" xfId="7720" xr:uid="{00000000-0005-0000-0000-00001A1E0000}"/>
    <cellStyle name="m_08)배관2차_공용2차_공용1차정산변경-밸브수정" xfId="7721" xr:uid="{00000000-0005-0000-0000-00001B1E0000}"/>
    <cellStyle name="m_08)배관2차_공용2차_내역" xfId="7722" xr:uid="{00000000-0005-0000-0000-00001C1E0000}"/>
    <cellStyle name="m_08)배관2차_공용2차_내역~~" xfId="7723" xr:uid="{00000000-0005-0000-0000-00001D1E0000}"/>
    <cellStyle name="m_08)배관2차_공용2차_도장 설계변경(20031007)_tank" xfId="7724" xr:uid="{00000000-0005-0000-0000-00001E1E0000}"/>
    <cellStyle name="m_08)배관2차_공용2차_도장 설계변경(20031007)_tank_공용1차정산변경" xfId="7725" xr:uid="{00000000-0005-0000-0000-00001F1E0000}"/>
    <cellStyle name="m_08)배관2차_공용2차_도장 설계변경(20031007)_tank_공용1차정산변경(ESC반영_사정)" xfId="7726" xr:uid="{00000000-0005-0000-0000-0000201E0000}"/>
    <cellStyle name="m_08)배관2차_공용2차_도장 설계변경(20031007)_tank_공용1차정산변경(ESC반영_사정)_1" xfId="7727" xr:uid="{00000000-0005-0000-0000-0000211E0000}"/>
    <cellStyle name="m_08)배관2차_공용2차_도장 설계변경(20031007)_tank_공용1차정산변경(ESC반영_사정)_감사_사택_재산출-1" xfId="7728" xr:uid="{00000000-0005-0000-0000-0000221E0000}"/>
    <cellStyle name="m_08)배관2차_공용2차_도장 설계변경(20031007)_tank_공용1차정산변경(ESC반영_사정111)" xfId="7729" xr:uid="{00000000-0005-0000-0000-0000231E0000}"/>
    <cellStyle name="m_08)배관2차_공용2차_도장 설계변경(20031007)_tank_공용1차정산변경(최종서류_김근필)-1" xfId="7730" xr:uid="{00000000-0005-0000-0000-0000241E0000}"/>
    <cellStyle name="m_08)배관2차_공용2차_도장 설계변경(20031007)_tank_공용1차정산변경(최종서류_소송대비)" xfId="7731" xr:uid="{00000000-0005-0000-0000-0000251E0000}"/>
    <cellStyle name="m_08)배관2차_공용2차_도장 설계변경(20031007)_tank_공용1차정산변경-밸브수정" xfId="7732" xr:uid="{00000000-0005-0000-0000-0000261E0000}"/>
    <cellStyle name="m_08)배관2차_공용2차_도장 설계변경(20031007)_tank_내역" xfId="7733" xr:uid="{00000000-0005-0000-0000-0000271E0000}"/>
    <cellStyle name="m_08)배관2차_공용2차_도장 설계변경(20031007)_tank_내역~~" xfId="7734" xr:uid="{00000000-0005-0000-0000-0000281E0000}"/>
    <cellStyle name="m_08)배관2차_내역" xfId="7735" xr:uid="{00000000-0005-0000-0000-0000291E0000}"/>
    <cellStyle name="m_08)배관2차_내역~~" xfId="7736" xr:uid="{00000000-0005-0000-0000-00002A1E0000}"/>
    <cellStyle name="m_08)배관2차_도장 설계변경(20031007)_tank" xfId="7737" xr:uid="{00000000-0005-0000-0000-00002B1E0000}"/>
    <cellStyle name="m_08)배관2차_도장 설계변경(20031007)_tank_공용1차정산변경" xfId="7738" xr:uid="{00000000-0005-0000-0000-00002C1E0000}"/>
    <cellStyle name="m_08)배관2차_도장 설계변경(20031007)_tank_공용1차정산변경(ESC반영_사정)" xfId="7739" xr:uid="{00000000-0005-0000-0000-00002D1E0000}"/>
    <cellStyle name="m_08)배관2차_도장 설계변경(20031007)_tank_공용1차정산변경(ESC반영_사정)_1" xfId="7740" xr:uid="{00000000-0005-0000-0000-00002E1E0000}"/>
    <cellStyle name="m_08)배관2차_도장 설계변경(20031007)_tank_공용1차정산변경(ESC반영_사정)_감사_사택_재산출-1" xfId="7741" xr:uid="{00000000-0005-0000-0000-00002F1E0000}"/>
    <cellStyle name="m_08)배관2차_도장 설계변경(20031007)_tank_공용1차정산변경(ESC반영_사정111)" xfId="7742" xr:uid="{00000000-0005-0000-0000-0000301E0000}"/>
    <cellStyle name="m_08)배관2차_도장 설계변경(20031007)_tank_공용1차정산변경(최종서류_김근필)-1" xfId="7743" xr:uid="{00000000-0005-0000-0000-0000311E0000}"/>
    <cellStyle name="m_08)배관2차_도장 설계변경(20031007)_tank_공용1차정산변경(최종서류_소송대비)" xfId="7744" xr:uid="{00000000-0005-0000-0000-0000321E0000}"/>
    <cellStyle name="m_08)배관2차_도장 설계변경(20031007)_tank_공용1차정산변경-밸브수정" xfId="7745" xr:uid="{00000000-0005-0000-0000-0000331E0000}"/>
    <cellStyle name="m_08)배관2차_도장 설계변경(20031007)_tank_내역" xfId="7746" xr:uid="{00000000-0005-0000-0000-0000341E0000}"/>
    <cellStyle name="m_08)배관2차_도장 설계변경(20031007)_tank_내역~~" xfId="7747" xr:uid="{00000000-0005-0000-0000-0000351E0000}"/>
    <cellStyle name="m_08)배관2차_전기실행" xfId="7748" xr:uid="{00000000-0005-0000-0000-0000361E0000}"/>
    <cellStyle name="m_08)배관2차_전기실행_MC06집계표" xfId="7749" xr:uid="{00000000-0005-0000-0000-0000371E0000}"/>
    <cellStyle name="m_08)배관2차_전기실행_MC06집계표_공용1차정산변경" xfId="7750" xr:uid="{00000000-0005-0000-0000-0000381E0000}"/>
    <cellStyle name="m_08)배관2차_전기실행_MC06집계표_공용1차정산변경(ESC반영_사정)" xfId="7751" xr:uid="{00000000-0005-0000-0000-0000391E0000}"/>
    <cellStyle name="m_08)배관2차_전기실행_MC06집계표_공용1차정산변경(ESC반영_사정)_1" xfId="7752" xr:uid="{00000000-0005-0000-0000-00003A1E0000}"/>
    <cellStyle name="m_08)배관2차_전기실행_MC06집계표_공용1차정산변경(ESC반영_사정)_감사_사택_재산출-1" xfId="7753" xr:uid="{00000000-0005-0000-0000-00003B1E0000}"/>
    <cellStyle name="m_08)배관2차_전기실행_MC06집계표_공용1차정산변경(ESC반영_사정111)" xfId="7754" xr:uid="{00000000-0005-0000-0000-00003C1E0000}"/>
    <cellStyle name="m_08)배관2차_전기실행_MC06집계표_공용1차정산변경(최종서류_김근필)-1" xfId="7755" xr:uid="{00000000-0005-0000-0000-00003D1E0000}"/>
    <cellStyle name="m_08)배관2차_전기실행_MC06집계표_공용1차정산변경(최종서류_소송대비)" xfId="7756" xr:uid="{00000000-0005-0000-0000-00003E1E0000}"/>
    <cellStyle name="m_08)배관2차_전기실행_MC06집계표_공용1차정산변경-밸브수정" xfId="7757" xr:uid="{00000000-0005-0000-0000-00003F1E0000}"/>
    <cellStyle name="m_08)배관2차_전기실행_MC06집계표_내역" xfId="7758" xr:uid="{00000000-0005-0000-0000-0000401E0000}"/>
    <cellStyle name="m_08)배관2차_전기실행_MC06집계표_내역~~" xfId="7759" xr:uid="{00000000-0005-0000-0000-0000411E0000}"/>
    <cellStyle name="m_08)배관2차_전기실행_Tank 도장설계변경면적(031127)" xfId="7760" xr:uid="{00000000-0005-0000-0000-0000421E0000}"/>
    <cellStyle name="m_08)배관2차_전기실행_Tank 도장설계변경면적(031127)_공용1차정산변경" xfId="7761" xr:uid="{00000000-0005-0000-0000-0000431E0000}"/>
    <cellStyle name="m_08)배관2차_전기실행_Tank 도장설계변경면적(031127)_공용1차정산변경(ESC반영_사정)" xfId="7762" xr:uid="{00000000-0005-0000-0000-0000441E0000}"/>
    <cellStyle name="m_08)배관2차_전기실행_Tank 도장설계변경면적(031127)_공용1차정산변경(ESC반영_사정)_1" xfId="7763" xr:uid="{00000000-0005-0000-0000-0000451E0000}"/>
    <cellStyle name="m_08)배관2차_전기실행_Tank 도장설계변경면적(031127)_공용1차정산변경(ESC반영_사정)_감사_사택_재산출-1" xfId="7764" xr:uid="{00000000-0005-0000-0000-0000461E0000}"/>
    <cellStyle name="m_08)배관2차_전기실행_Tank 도장설계변경면적(031127)_공용1차정산변경(ESC반영_사정111)" xfId="7765" xr:uid="{00000000-0005-0000-0000-0000471E0000}"/>
    <cellStyle name="m_08)배관2차_전기실행_Tank 도장설계변경면적(031127)_공용1차정산변경(최종서류_김근필)-1" xfId="7766" xr:uid="{00000000-0005-0000-0000-0000481E0000}"/>
    <cellStyle name="m_08)배관2차_전기실행_Tank 도장설계변경면적(031127)_공용1차정산변경(최종서류_소송대비)" xfId="7767" xr:uid="{00000000-0005-0000-0000-0000491E0000}"/>
    <cellStyle name="m_08)배관2차_전기실행_Tank 도장설계변경면적(031127)_공용1차정산변경-밸브수정" xfId="7768" xr:uid="{00000000-0005-0000-0000-00004A1E0000}"/>
    <cellStyle name="m_08)배관2차_전기실행_Tank 도장설계변경면적(031127)_내역" xfId="7769" xr:uid="{00000000-0005-0000-0000-00004B1E0000}"/>
    <cellStyle name="m_08)배관2차_전기실행_Tank 도장설계변경면적(031127)_내역~~" xfId="7770" xr:uid="{00000000-0005-0000-0000-00004C1E0000}"/>
    <cellStyle name="m_08)배관2차_전기실행_공용1차도급내역(변경)" xfId="7771" xr:uid="{00000000-0005-0000-0000-00004D1E0000}"/>
    <cellStyle name="m_08)배관2차_전기실행_공용1차도급내역(변경)_020910" xfId="7772" xr:uid="{00000000-0005-0000-0000-00004E1E0000}"/>
    <cellStyle name="m_08)배관2차_전기실행_공용1차도급내역(변경)_020910_MC06집계표" xfId="7773" xr:uid="{00000000-0005-0000-0000-00004F1E0000}"/>
    <cellStyle name="m_08)배관2차_전기실행_공용1차도급내역(변경)_020910_MC06집계표_공용1차정산변경" xfId="7774" xr:uid="{00000000-0005-0000-0000-0000501E0000}"/>
    <cellStyle name="m_08)배관2차_전기실행_공용1차도급내역(변경)_020910_MC06집계표_공용1차정산변경(ESC반영_사정)" xfId="7775" xr:uid="{00000000-0005-0000-0000-0000511E0000}"/>
    <cellStyle name="m_08)배관2차_전기실행_공용1차도급내역(변경)_020910_MC06집계표_공용1차정산변경(ESC반영_사정)_1" xfId="7776" xr:uid="{00000000-0005-0000-0000-0000521E0000}"/>
    <cellStyle name="m_08)배관2차_전기실행_공용1차도급내역(변경)_020910_MC06집계표_공용1차정산변경(ESC반영_사정)_감사_사택_재산출-1" xfId="7777" xr:uid="{00000000-0005-0000-0000-0000531E0000}"/>
    <cellStyle name="m_08)배관2차_전기실행_공용1차도급내역(변경)_020910_MC06집계표_공용1차정산변경(ESC반영_사정111)" xfId="7778" xr:uid="{00000000-0005-0000-0000-0000541E0000}"/>
    <cellStyle name="m_08)배관2차_전기실행_공용1차도급내역(변경)_020910_MC06집계표_공용1차정산변경(최종서류_김근필)-1" xfId="7779" xr:uid="{00000000-0005-0000-0000-0000551E0000}"/>
    <cellStyle name="m_08)배관2차_전기실행_공용1차도급내역(변경)_020910_MC06집계표_공용1차정산변경(최종서류_소송대비)" xfId="7780" xr:uid="{00000000-0005-0000-0000-0000561E0000}"/>
    <cellStyle name="m_08)배관2차_전기실행_공용1차도급내역(변경)_020910_MC06집계표_공용1차정산변경-밸브수정" xfId="7781" xr:uid="{00000000-0005-0000-0000-0000571E0000}"/>
    <cellStyle name="m_08)배관2차_전기실행_공용1차도급내역(변경)_020910_MC06집계표_내역" xfId="7782" xr:uid="{00000000-0005-0000-0000-0000581E0000}"/>
    <cellStyle name="m_08)배관2차_전기실행_공용1차도급내역(변경)_020910_MC06집계표_내역~~" xfId="7783" xr:uid="{00000000-0005-0000-0000-0000591E0000}"/>
    <cellStyle name="m_08)배관2차_전기실행_공용1차도급내역(변경)_020910_공용1차정산변경" xfId="7784" xr:uid="{00000000-0005-0000-0000-00005A1E0000}"/>
    <cellStyle name="m_08)배관2차_전기실행_공용1차도급내역(변경)_020910_공용1차정산변경(ESC반영_사정)" xfId="7785" xr:uid="{00000000-0005-0000-0000-00005B1E0000}"/>
    <cellStyle name="m_08)배관2차_전기실행_공용1차도급내역(변경)_020910_공용1차정산변경(ESC반영_사정)_1" xfId="7786" xr:uid="{00000000-0005-0000-0000-00005C1E0000}"/>
    <cellStyle name="m_08)배관2차_전기실행_공용1차도급내역(변경)_020910_공용1차정산변경(ESC반영_사정)_감사_사택_재산출-1" xfId="7787" xr:uid="{00000000-0005-0000-0000-00005D1E0000}"/>
    <cellStyle name="m_08)배관2차_전기실행_공용1차도급내역(변경)_020910_공용1차정산변경(ESC반영_사정111)" xfId="7788" xr:uid="{00000000-0005-0000-0000-00005E1E0000}"/>
    <cellStyle name="m_08)배관2차_전기실행_공용1차도급내역(변경)_020910_공용1차정산변경(최종서류_김근필)-1" xfId="7789" xr:uid="{00000000-0005-0000-0000-00005F1E0000}"/>
    <cellStyle name="m_08)배관2차_전기실행_공용1차도급내역(변경)_020910_공용1차정산변경(최종서류_소송대비)" xfId="7790" xr:uid="{00000000-0005-0000-0000-0000601E0000}"/>
    <cellStyle name="m_08)배관2차_전기실행_공용1차도급내역(변경)_020910_공용1차정산변경-밸브수정" xfId="7791" xr:uid="{00000000-0005-0000-0000-0000611E0000}"/>
    <cellStyle name="m_08)배관2차_전기실행_공용1차도급내역(변경)_020910_내역" xfId="7792" xr:uid="{00000000-0005-0000-0000-0000621E0000}"/>
    <cellStyle name="m_08)배관2차_전기실행_공용1차도급내역(변경)_020910_내역~~" xfId="7793" xr:uid="{00000000-0005-0000-0000-0000631E0000}"/>
    <cellStyle name="m_08)배관2차_전기실행_공용1차도급내역(변경)_MC06집계표" xfId="7794" xr:uid="{00000000-0005-0000-0000-0000641E0000}"/>
    <cellStyle name="m_08)배관2차_전기실행_공용1차도급내역(변경)_MC06집계표_공용1차정산변경" xfId="7795" xr:uid="{00000000-0005-0000-0000-0000651E0000}"/>
    <cellStyle name="m_08)배관2차_전기실행_공용1차도급내역(변경)_MC06집계표_공용1차정산변경(ESC반영_사정)" xfId="7796" xr:uid="{00000000-0005-0000-0000-0000661E0000}"/>
    <cellStyle name="m_08)배관2차_전기실행_공용1차도급내역(변경)_MC06집계표_공용1차정산변경(ESC반영_사정)_1" xfId="7797" xr:uid="{00000000-0005-0000-0000-0000671E0000}"/>
    <cellStyle name="m_08)배관2차_전기실행_공용1차도급내역(변경)_MC06집계표_공용1차정산변경(ESC반영_사정)_감사_사택_재산출-1" xfId="7798" xr:uid="{00000000-0005-0000-0000-0000681E0000}"/>
    <cellStyle name="m_08)배관2차_전기실행_공용1차도급내역(변경)_MC06집계표_공용1차정산변경(ESC반영_사정111)" xfId="7799" xr:uid="{00000000-0005-0000-0000-0000691E0000}"/>
    <cellStyle name="m_08)배관2차_전기실행_공용1차도급내역(변경)_MC06집계표_공용1차정산변경(최종서류_김근필)-1" xfId="7800" xr:uid="{00000000-0005-0000-0000-00006A1E0000}"/>
    <cellStyle name="m_08)배관2차_전기실행_공용1차도급내역(변경)_MC06집계표_공용1차정산변경(최종서류_소송대비)" xfId="7801" xr:uid="{00000000-0005-0000-0000-00006B1E0000}"/>
    <cellStyle name="m_08)배관2차_전기실행_공용1차도급내역(변경)_MC06집계표_공용1차정산변경-밸브수정" xfId="7802" xr:uid="{00000000-0005-0000-0000-00006C1E0000}"/>
    <cellStyle name="m_08)배관2차_전기실행_공용1차도급내역(변경)_MC06집계표_내역" xfId="7803" xr:uid="{00000000-0005-0000-0000-00006D1E0000}"/>
    <cellStyle name="m_08)배관2차_전기실행_공용1차도급내역(변경)_MC06집계표_내역~~" xfId="7804" xr:uid="{00000000-0005-0000-0000-00006E1E0000}"/>
    <cellStyle name="m_08)배관2차_전기실행_공용1차도급내역(변경)_공용1차정산변경" xfId="7805" xr:uid="{00000000-0005-0000-0000-00006F1E0000}"/>
    <cellStyle name="m_08)배관2차_전기실행_공용1차도급내역(변경)_공용1차정산변경(ESC반영_사정)" xfId="7806" xr:uid="{00000000-0005-0000-0000-0000701E0000}"/>
    <cellStyle name="m_08)배관2차_전기실행_공용1차도급내역(변경)_공용1차정산변경(ESC반영_사정)_1" xfId="7807" xr:uid="{00000000-0005-0000-0000-0000711E0000}"/>
    <cellStyle name="m_08)배관2차_전기실행_공용1차도급내역(변경)_공용1차정산변경(ESC반영_사정)_감사_사택_재산출-1" xfId="7808" xr:uid="{00000000-0005-0000-0000-0000721E0000}"/>
    <cellStyle name="m_08)배관2차_전기실행_공용1차도급내역(변경)_공용1차정산변경(ESC반영_사정111)" xfId="7809" xr:uid="{00000000-0005-0000-0000-0000731E0000}"/>
    <cellStyle name="m_08)배관2차_전기실행_공용1차도급내역(변경)_공용1차정산변경(최종서류_김근필)-1" xfId="7810" xr:uid="{00000000-0005-0000-0000-0000741E0000}"/>
    <cellStyle name="m_08)배관2차_전기실행_공용1차도급내역(변경)_공용1차정산변경(최종서류_소송대비)" xfId="7811" xr:uid="{00000000-0005-0000-0000-0000751E0000}"/>
    <cellStyle name="m_08)배관2차_전기실행_공용1차도급내역(변경)_공용1차정산변경-밸브수정" xfId="7812" xr:uid="{00000000-0005-0000-0000-0000761E0000}"/>
    <cellStyle name="m_08)배관2차_전기실행_공용1차도급내역(변경)_내역" xfId="7813" xr:uid="{00000000-0005-0000-0000-0000771E0000}"/>
    <cellStyle name="m_08)배관2차_전기실행_공용1차도급내역(변경)_내역~~" xfId="7814" xr:uid="{00000000-0005-0000-0000-0000781E0000}"/>
    <cellStyle name="m_08)배관2차_전기실행_공용1차정산변경" xfId="7815" xr:uid="{00000000-0005-0000-0000-0000791E0000}"/>
    <cellStyle name="m_08)배관2차_전기실행_공용1차정산변경(ESC반영_사정)" xfId="7816" xr:uid="{00000000-0005-0000-0000-00007A1E0000}"/>
    <cellStyle name="m_08)배관2차_전기실행_공용1차정산변경(ESC반영_사정)_1" xfId="7817" xr:uid="{00000000-0005-0000-0000-00007B1E0000}"/>
    <cellStyle name="m_08)배관2차_전기실행_공용1차정산변경(ESC반영_사정)_감사_사택_재산출-1" xfId="7818" xr:uid="{00000000-0005-0000-0000-00007C1E0000}"/>
    <cellStyle name="m_08)배관2차_전기실행_공용1차정산변경(ESC반영_사정111)" xfId="7819" xr:uid="{00000000-0005-0000-0000-00007D1E0000}"/>
    <cellStyle name="m_08)배관2차_전기실행_공용1차정산변경(최종서류_김근필)-1" xfId="7820" xr:uid="{00000000-0005-0000-0000-00007E1E0000}"/>
    <cellStyle name="m_08)배관2차_전기실행_공용1차정산변경(최종서류_소송대비)" xfId="7821" xr:uid="{00000000-0005-0000-0000-00007F1E0000}"/>
    <cellStyle name="m_08)배관2차_전기실행_공용1차정산변경-밸브수정" xfId="7822" xr:uid="{00000000-0005-0000-0000-0000801E0000}"/>
    <cellStyle name="m_08)배관2차_전기실행_내역" xfId="7823" xr:uid="{00000000-0005-0000-0000-0000811E0000}"/>
    <cellStyle name="m_08)배관2차_전기실행_내역~~" xfId="7824" xr:uid="{00000000-0005-0000-0000-0000821E0000}"/>
    <cellStyle name="m_08)배관2차_전기실행_도장 설계변경(20031007)_tank" xfId="7825" xr:uid="{00000000-0005-0000-0000-0000831E0000}"/>
    <cellStyle name="m_08)배관2차_전기실행_도장 설계변경(20031007)_tank_공용1차정산변경" xfId="7826" xr:uid="{00000000-0005-0000-0000-0000841E0000}"/>
    <cellStyle name="m_08)배관2차_전기실행_도장 설계변경(20031007)_tank_공용1차정산변경(ESC반영_사정)" xfId="7827" xr:uid="{00000000-0005-0000-0000-0000851E0000}"/>
    <cellStyle name="m_08)배관2차_전기실행_도장 설계변경(20031007)_tank_공용1차정산변경(ESC반영_사정)_1" xfId="7828" xr:uid="{00000000-0005-0000-0000-0000861E0000}"/>
    <cellStyle name="m_08)배관2차_전기실행_도장 설계변경(20031007)_tank_공용1차정산변경(ESC반영_사정)_감사_사택_재산출-1" xfId="7829" xr:uid="{00000000-0005-0000-0000-0000871E0000}"/>
    <cellStyle name="m_08)배관2차_전기실행_도장 설계변경(20031007)_tank_공용1차정산변경(ESC반영_사정111)" xfId="7830" xr:uid="{00000000-0005-0000-0000-0000881E0000}"/>
    <cellStyle name="m_08)배관2차_전기실행_도장 설계변경(20031007)_tank_공용1차정산변경(최종서류_김근필)-1" xfId="7831" xr:uid="{00000000-0005-0000-0000-0000891E0000}"/>
    <cellStyle name="m_08)배관2차_전기실행_도장 설계변경(20031007)_tank_공용1차정산변경(최종서류_소송대비)" xfId="7832" xr:uid="{00000000-0005-0000-0000-00008A1E0000}"/>
    <cellStyle name="m_08)배관2차_전기실행_도장 설계변경(20031007)_tank_공용1차정산변경-밸브수정" xfId="7833" xr:uid="{00000000-0005-0000-0000-00008B1E0000}"/>
    <cellStyle name="m_08)배관2차_전기실행_도장 설계변경(20031007)_tank_내역" xfId="7834" xr:uid="{00000000-0005-0000-0000-00008C1E0000}"/>
    <cellStyle name="m_08)배관2차_전기실행_도장 설계변경(20031007)_tank_내역~~" xfId="7835" xr:uid="{00000000-0005-0000-0000-00008D1E0000}"/>
    <cellStyle name="m_09)보온공사" xfId="7836" xr:uid="{00000000-0005-0000-0000-00008E1E0000}"/>
    <cellStyle name="m_09)보온공사_MC06집계표" xfId="7837" xr:uid="{00000000-0005-0000-0000-00008F1E0000}"/>
    <cellStyle name="m_09)보온공사_MC06집계표_공용1차정산변경" xfId="7838" xr:uid="{00000000-0005-0000-0000-0000901E0000}"/>
    <cellStyle name="m_09)보온공사_MC06집계표_공용1차정산변경(ESC반영_사정)" xfId="7839" xr:uid="{00000000-0005-0000-0000-0000911E0000}"/>
    <cellStyle name="m_09)보온공사_MC06집계표_공용1차정산변경(ESC반영_사정)_1" xfId="7840" xr:uid="{00000000-0005-0000-0000-0000921E0000}"/>
    <cellStyle name="m_09)보온공사_MC06집계표_공용1차정산변경(ESC반영_사정)_감사_사택_재산출-1" xfId="7841" xr:uid="{00000000-0005-0000-0000-0000931E0000}"/>
    <cellStyle name="m_09)보온공사_MC06집계표_공용1차정산변경(ESC반영_사정111)" xfId="7842" xr:uid="{00000000-0005-0000-0000-0000941E0000}"/>
    <cellStyle name="m_09)보온공사_MC06집계표_공용1차정산변경(최종서류_김근필)-1" xfId="7843" xr:uid="{00000000-0005-0000-0000-0000951E0000}"/>
    <cellStyle name="m_09)보온공사_MC06집계표_공용1차정산변경(최종서류_소송대비)" xfId="7844" xr:uid="{00000000-0005-0000-0000-0000961E0000}"/>
    <cellStyle name="m_09)보온공사_MC06집계표_공용1차정산변경-밸브수정" xfId="7845" xr:uid="{00000000-0005-0000-0000-0000971E0000}"/>
    <cellStyle name="m_09)보온공사_MC06집계표_내역" xfId="7846" xr:uid="{00000000-0005-0000-0000-0000981E0000}"/>
    <cellStyle name="m_09)보온공사_MC06집계표_내역~~" xfId="7847" xr:uid="{00000000-0005-0000-0000-0000991E0000}"/>
    <cellStyle name="m_09)보온공사_Tank 도장설계변경면적(031127)" xfId="7848" xr:uid="{00000000-0005-0000-0000-00009A1E0000}"/>
    <cellStyle name="m_09)보온공사_Tank 도장설계변경면적(031127)_공용1차정산변경" xfId="7849" xr:uid="{00000000-0005-0000-0000-00009B1E0000}"/>
    <cellStyle name="m_09)보온공사_Tank 도장설계변경면적(031127)_공용1차정산변경(ESC반영_사정)" xfId="7850" xr:uid="{00000000-0005-0000-0000-00009C1E0000}"/>
    <cellStyle name="m_09)보온공사_Tank 도장설계변경면적(031127)_공용1차정산변경(ESC반영_사정)_1" xfId="7851" xr:uid="{00000000-0005-0000-0000-00009D1E0000}"/>
    <cellStyle name="m_09)보온공사_Tank 도장설계변경면적(031127)_공용1차정산변경(ESC반영_사정)_감사_사택_재산출-1" xfId="7852" xr:uid="{00000000-0005-0000-0000-00009E1E0000}"/>
    <cellStyle name="m_09)보온공사_Tank 도장설계변경면적(031127)_공용1차정산변경(ESC반영_사정111)" xfId="7853" xr:uid="{00000000-0005-0000-0000-00009F1E0000}"/>
    <cellStyle name="m_09)보온공사_Tank 도장설계변경면적(031127)_공용1차정산변경(최종서류_김근필)-1" xfId="7854" xr:uid="{00000000-0005-0000-0000-0000A01E0000}"/>
    <cellStyle name="m_09)보온공사_Tank 도장설계변경면적(031127)_공용1차정산변경(최종서류_소송대비)" xfId="7855" xr:uid="{00000000-0005-0000-0000-0000A11E0000}"/>
    <cellStyle name="m_09)보온공사_Tank 도장설계변경면적(031127)_공용1차정산변경-밸브수정" xfId="7856" xr:uid="{00000000-0005-0000-0000-0000A21E0000}"/>
    <cellStyle name="m_09)보온공사_Tank 도장설계변경면적(031127)_내역" xfId="7857" xr:uid="{00000000-0005-0000-0000-0000A31E0000}"/>
    <cellStyle name="m_09)보온공사_Tank 도장설계변경면적(031127)_내역~~" xfId="7858" xr:uid="{00000000-0005-0000-0000-0000A41E0000}"/>
    <cellStyle name="m_09)보온공사_공용1차도급내역(변경)" xfId="7859" xr:uid="{00000000-0005-0000-0000-0000A51E0000}"/>
    <cellStyle name="m_09)보온공사_공용1차도급내역(변경)_020910" xfId="7860" xr:uid="{00000000-0005-0000-0000-0000A61E0000}"/>
    <cellStyle name="m_09)보온공사_공용1차도급내역(변경)_020910_MC06집계표" xfId="7861" xr:uid="{00000000-0005-0000-0000-0000A71E0000}"/>
    <cellStyle name="m_09)보온공사_공용1차도급내역(변경)_020910_MC06집계표_공용1차정산변경" xfId="7862" xr:uid="{00000000-0005-0000-0000-0000A81E0000}"/>
    <cellStyle name="m_09)보온공사_공용1차도급내역(변경)_020910_MC06집계표_공용1차정산변경(ESC반영_사정)" xfId="7863" xr:uid="{00000000-0005-0000-0000-0000A91E0000}"/>
    <cellStyle name="m_09)보온공사_공용1차도급내역(변경)_020910_MC06집계표_공용1차정산변경(ESC반영_사정)_1" xfId="7864" xr:uid="{00000000-0005-0000-0000-0000AA1E0000}"/>
    <cellStyle name="m_09)보온공사_공용1차도급내역(변경)_020910_MC06집계표_공용1차정산변경(ESC반영_사정)_감사_사택_재산출-1" xfId="7865" xr:uid="{00000000-0005-0000-0000-0000AB1E0000}"/>
    <cellStyle name="m_09)보온공사_공용1차도급내역(변경)_020910_MC06집계표_공용1차정산변경(ESC반영_사정111)" xfId="7866" xr:uid="{00000000-0005-0000-0000-0000AC1E0000}"/>
    <cellStyle name="m_09)보온공사_공용1차도급내역(변경)_020910_MC06집계표_공용1차정산변경(최종서류_김근필)-1" xfId="7867" xr:uid="{00000000-0005-0000-0000-0000AD1E0000}"/>
    <cellStyle name="m_09)보온공사_공용1차도급내역(변경)_020910_MC06집계표_공용1차정산변경(최종서류_소송대비)" xfId="7868" xr:uid="{00000000-0005-0000-0000-0000AE1E0000}"/>
    <cellStyle name="m_09)보온공사_공용1차도급내역(변경)_020910_MC06집계표_공용1차정산변경-밸브수정" xfId="7869" xr:uid="{00000000-0005-0000-0000-0000AF1E0000}"/>
    <cellStyle name="m_09)보온공사_공용1차도급내역(변경)_020910_MC06집계표_내역" xfId="7870" xr:uid="{00000000-0005-0000-0000-0000B01E0000}"/>
    <cellStyle name="m_09)보온공사_공용1차도급내역(변경)_020910_MC06집계표_내역~~" xfId="7871" xr:uid="{00000000-0005-0000-0000-0000B11E0000}"/>
    <cellStyle name="m_09)보온공사_공용1차도급내역(변경)_020910_공용1차정산변경" xfId="7872" xr:uid="{00000000-0005-0000-0000-0000B21E0000}"/>
    <cellStyle name="m_09)보온공사_공용1차도급내역(변경)_020910_공용1차정산변경(ESC반영_사정)" xfId="7873" xr:uid="{00000000-0005-0000-0000-0000B31E0000}"/>
    <cellStyle name="m_09)보온공사_공용1차도급내역(변경)_020910_공용1차정산변경(ESC반영_사정)_1" xfId="7874" xr:uid="{00000000-0005-0000-0000-0000B41E0000}"/>
    <cellStyle name="m_09)보온공사_공용1차도급내역(변경)_020910_공용1차정산변경(ESC반영_사정)_감사_사택_재산출-1" xfId="7875" xr:uid="{00000000-0005-0000-0000-0000B51E0000}"/>
    <cellStyle name="m_09)보온공사_공용1차도급내역(변경)_020910_공용1차정산변경(ESC반영_사정111)" xfId="7876" xr:uid="{00000000-0005-0000-0000-0000B61E0000}"/>
    <cellStyle name="m_09)보온공사_공용1차도급내역(변경)_020910_공용1차정산변경(최종서류_김근필)-1" xfId="7877" xr:uid="{00000000-0005-0000-0000-0000B71E0000}"/>
    <cellStyle name="m_09)보온공사_공용1차도급내역(변경)_020910_공용1차정산변경(최종서류_소송대비)" xfId="7878" xr:uid="{00000000-0005-0000-0000-0000B81E0000}"/>
    <cellStyle name="m_09)보온공사_공용1차도급내역(변경)_020910_공용1차정산변경-밸브수정" xfId="7879" xr:uid="{00000000-0005-0000-0000-0000B91E0000}"/>
    <cellStyle name="m_09)보온공사_공용1차도급내역(변경)_020910_내역" xfId="7880" xr:uid="{00000000-0005-0000-0000-0000BA1E0000}"/>
    <cellStyle name="m_09)보온공사_공용1차도급내역(변경)_020910_내역~~" xfId="7881" xr:uid="{00000000-0005-0000-0000-0000BB1E0000}"/>
    <cellStyle name="m_09)보온공사_공용1차도급내역(변경)_MC06집계표" xfId="7882" xr:uid="{00000000-0005-0000-0000-0000BC1E0000}"/>
    <cellStyle name="m_09)보온공사_공용1차도급내역(변경)_MC06집계표_공용1차정산변경" xfId="7883" xr:uid="{00000000-0005-0000-0000-0000BD1E0000}"/>
    <cellStyle name="m_09)보온공사_공용1차도급내역(변경)_MC06집계표_공용1차정산변경(ESC반영_사정)" xfId="7884" xr:uid="{00000000-0005-0000-0000-0000BE1E0000}"/>
    <cellStyle name="m_09)보온공사_공용1차도급내역(변경)_MC06집계표_공용1차정산변경(ESC반영_사정)_1" xfId="7885" xr:uid="{00000000-0005-0000-0000-0000BF1E0000}"/>
    <cellStyle name="m_09)보온공사_공용1차도급내역(변경)_MC06집계표_공용1차정산변경(ESC반영_사정)_감사_사택_재산출-1" xfId="7886" xr:uid="{00000000-0005-0000-0000-0000C01E0000}"/>
    <cellStyle name="m_09)보온공사_공용1차도급내역(변경)_MC06집계표_공용1차정산변경(ESC반영_사정111)" xfId="7887" xr:uid="{00000000-0005-0000-0000-0000C11E0000}"/>
    <cellStyle name="m_09)보온공사_공용1차도급내역(변경)_MC06집계표_공용1차정산변경(최종서류_김근필)-1" xfId="7888" xr:uid="{00000000-0005-0000-0000-0000C21E0000}"/>
    <cellStyle name="m_09)보온공사_공용1차도급내역(변경)_MC06집계표_공용1차정산변경(최종서류_소송대비)" xfId="7889" xr:uid="{00000000-0005-0000-0000-0000C31E0000}"/>
    <cellStyle name="m_09)보온공사_공용1차도급내역(변경)_MC06집계표_공용1차정산변경-밸브수정" xfId="7890" xr:uid="{00000000-0005-0000-0000-0000C41E0000}"/>
    <cellStyle name="m_09)보온공사_공용1차도급내역(변경)_MC06집계표_내역" xfId="7891" xr:uid="{00000000-0005-0000-0000-0000C51E0000}"/>
    <cellStyle name="m_09)보온공사_공용1차도급내역(변경)_MC06집계표_내역~~" xfId="7892" xr:uid="{00000000-0005-0000-0000-0000C61E0000}"/>
    <cellStyle name="m_09)보온공사_공용1차도급내역(변경)_공용1차정산변경" xfId="7893" xr:uid="{00000000-0005-0000-0000-0000C71E0000}"/>
    <cellStyle name="m_09)보온공사_공용1차도급내역(변경)_공용1차정산변경(ESC반영_사정)" xfId="7894" xr:uid="{00000000-0005-0000-0000-0000C81E0000}"/>
    <cellStyle name="m_09)보온공사_공용1차도급내역(변경)_공용1차정산변경(ESC반영_사정)_1" xfId="7895" xr:uid="{00000000-0005-0000-0000-0000C91E0000}"/>
    <cellStyle name="m_09)보온공사_공용1차도급내역(변경)_공용1차정산변경(ESC반영_사정)_감사_사택_재산출-1" xfId="7896" xr:uid="{00000000-0005-0000-0000-0000CA1E0000}"/>
    <cellStyle name="m_09)보온공사_공용1차도급내역(변경)_공용1차정산변경(ESC반영_사정111)" xfId="7897" xr:uid="{00000000-0005-0000-0000-0000CB1E0000}"/>
    <cellStyle name="m_09)보온공사_공용1차도급내역(변경)_공용1차정산변경(최종서류_김근필)-1" xfId="7898" xr:uid="{00000000-0005-0000-0000-0000CC1E0000}"/>
    <cellStyle name="m_09)보온공사_공용1차도급내역(변경)_공용1차정산변경(최종서류_소송대비)" xfId="7899" xr:uid="{00000000-0005-0000-0000-0000CD1E0000}"/>
    <cellStyle name="m_09)보온공사_공용1차도급내역(변경)_공용1차정산변경-밸브수정" xfId="7900" xr:uid="{00000000-0005-0000-0000-0000CE1E0000}"/>
    <cellStyle name="m_09)보온공사_공용1차도급내역(변경)_내역" xfId="7901" xr:uid="{00000000-0005-0000-0000-0000CF1E0000}"/>
    <cellStyle name="m_09)보온공사_공용1차도급내역(변경)_내역~~" xfId="7902" xr:uid="{00000000-0005-0000-0000-0000D01E0000}"/>
    <cellStyle name="m_09)보온공사_공용1차정산변경" xfId="7903" xr:uid="{00000000-0005-0000-0000-0000D11E0000}"/>
    <cellStyle name="m_09)보온공사_공용1차정산변경(ESC반영_사정)" xfId="7904" xr:uid="{00000000-0005-0000-0000-0000D21E0000}"/>
    <cellStyle name="m_09)보온공사_공용1차정산변경(ESC반영_사정)_1" xfId="7905" xr:uid="{00000000-0005-0000-0000-0000D31E0000}"/>
    <cellStyle name="m_09)보온공사_공용1차정산변경(ESC반영_사정)_감사_사택_재산출-1" xfId="7906" xr:uid="{00000000-0005-0000-0000-0000D41E0000}"/>
    <cellStyle name="m_09)보온공사_공용1차정산변경(ESC반영_사정111)" xfId="7907" xr:uid="{00000000-0005-0000-0000-0000D51E0000}"/>
    <cellStyle name="m_09)보온공사_공용1차정산변경(최종서류_김근필)-1" xfId="7908" xr:uid="{00000000-0005-0000-0000-0000D61E0000}"/>
    <cellStyle name="m_09)보온공사_공용1차정산변경(최종서류_소송대비)" xfId="7909" xr:uid="{00000000-0005-0000-0000-0000D71E0000}"/>
    <cellStyle name="m_09)보온공사_공용1차정산변경-밸브수정" xfId="7910" xr:uid="{00000000-0005-0000-0000-0000D81E0000}"/>
    <cellStyle name="m_09)보온공사_공용2차" xfId="7911" xr:uid="{00000000-0005-0000-0000-0000D91E0000}"/>
    <cellStyle name="m_09)보온공사_공용2차_MC06집계표" xfId="7912" xr:uid="{00000000-0005-0000-0000-0000DA1E0000}"/>
    <cellStyle name="m_09)보온공사_공용2차_MC06집계표_공용1차정산변경" xfId="7913" xr:uid="{00000000-0005-0000-0000-0000DB1E0000}"/>
    <cellStyle name="m_09)보온공사_공용2차_MC06집계표_공용1차정산변경(ESC반영_사정)" xfId="7914" xr:uid="{00000000-0005-0000-0000-0000DC1E0000}"/>
    <cellStyle name="m_09)보온공사_공용2차_MC06집계표_공용1차정산변경(ESC반영_사정)_1" xfId="7915" xr:uid="{00000000-0005-0000-0000-0000DD1E0000}"/>
    <cellStyle name="m_09)보온공사_공용2차_MC06집계표_공용1차정산변경(ESC반영_사정)_감사_사택_재산출-1" xfId="7916" xr:uid="{00000000-0005-0000-0000-0000DE1E0000}"/>
    <cellStyle name="m_09)보온공사_공용2차_MC06집계표_공용1차정산변경(ESC반영_사정111)" xfId="7917" xr:uid="{00000000-0005-0000-0000-0000DF1E0000}"/>
    <cellStyle name="m_09)보온공사_공용2차_MC06집계표_공용1차정산변경(최종서류_김근필)-1" xfId="7918" xr:uid="{00000000-0005-0000-0000-0000E01E0000}"/>
    <cellStyle name="m_09)보온공사_공용2차_MC06집계표_공용1차정산변경(최종서류_소송대비)" xfId="7919" xr:uid="{00000000-0005-0000-0000-0000E11E0000}"/>
    <cellStyle name="m_09)보온공사_공용2차_MC06집계표_공용1차정산변경-밸브수정" xfId="7920" xr:uid="{00000000-0005-0000-0000-0000E21E0000}"/>
    <cellStyle name="m_09)보온공사_공용2차_MC06집계표_내역" xfId="7921" xr:uid="{00000000-0005-0000-0000-0000E31E0000}"/>
    <cellStyle name="m_09)보온공사_공용2차_MC06집계표_내역~~" xfId="7922" xr:uid="{00000000-0005-0000-0000-0000E41E0000}"/>
    <cellStyle name="m_09)보온공사_공용2차_Tank 도장설계변경면적(031127)" xfId="7923" xr:uid="{00000000-0005-0000-0000-0000E51E0000}"/>
    <cellStyle name="m_09)보온공사_공용2차_Tank 도장설계변경면적(031127)_공용1차정산변경" xfId="7924" xr:uid="{00000000-0005-0000-0000-0000E61E0000}"/>
    <cellStyle name="m_09)보온공사_공용2차_Tank 도장설계변경면적(031127)_공용1차정산변경(ESC반영_사정)" xfId="7925" xr:uid="{00000000-0005-0000-0000-0000E71E0000}"/>
    <cellStyle name="m_09)보온공사_공용2차_Tank 도장설계변경면적(031127)_공용1차정산변경(ESC반영_사정)_1" xfId="7926" xr:uid="{00000000-0005-0000-0000-0000E81E0000}"/>
    <cellStyle name="m_09)보온공사_공용2차_Tank 도장설계변경면적(031127)_공용1차정산변경(ESC반영_사정)_감사_사택_재산출-1" xfId="7927" xr:uid="{00000000-0005-0000-0000-0000E91E0000}"/>
    <cellStyle name="m_09)보온공사_공용2차_Tank 도장설계변경면적(031127)_공용1차정산변경(ESC반영_사정111)" xfId="7928" xr:uid="{00000000-0005-0000-0000-0000EA1E0000}"/>
    <cellStyle name="m_09)보온공사_공용2차_Tank 도장설계변경면적(031127)_공용1차정산변경(최종서류_김근필)-1" xfId="7929" xr:uid="{00000000-0005-0000-0000-0000EB1E0000}"/>
    <cellStyle name="m_09)보온공사_공용2차_Tank 도장설계변경면적(031127)_공용1차정산변경(최종서류_소송대비)" xfId="7930" xr:uid="{00000000-0005-0000-0000-0000EC1E0000}"/>
    <cellStyle name="m_09)보온공사_공용2차_Tank 도장설계변경면적(031127)_공용1차정산변경-밸브수정" xfId="7931" xr:uid="{00000000-0005-0000-0000-0000ED1E0000}"/>
    <cellStyle name="m_09)보온공사_공용2차_Tank 도장설계변경면적(031127)_내역" xfId="7932" xr:uid="{00000000-0005-0000-0000-0000EE1E0000}"/>
    <cellStyle name="m_09)보온공사_공용2차_Tank 도장설계변경면적(031127)_내역~~" xfId="7933" xr:uid="{00000000-0005-0000-0000-0000EF1E0000}"/>
    <cellStyle name="m_09)보온공사_공용2차_공용1차도급내역(변경)" xfId="7934" xr:uid="{00000000-0005-0000-0000-0000F01E0000}"/>
    <cellStyle name="m_09)보온공사_공용2차_공용1차도급내역(변경)_020910" xfId="7935" xr:uid="{00000000-0005-0000-0000-0000F11E0000}"/>
    <cellStyle name="m_09)보온공사_공용2차_공용1차도급내역(변경)_020910_MC06집계표" xfId="7936" xr:uid="{00000000-0005-0000-0000-0000F21E0000}"/>
    <cellStyle name="m_09)보온공사_공용2차_공용1차도급내역(변경)_020910_MC06집계표_공용1차정산변경" xfId="7937" xr:uid="{00000000-0005-0000-0000-0000F31E0000}"/>
    <cellStyle name="m_09)보온공사_공용2차_공용1차도급내역(변경)_020910_MC06집계표_공용1차정산변경(ESC반영_사정)" xfId="7938" xr:uid="{00000000-0005-0000-0000-0000F41E0000}"/>
    <cellStyle name="m_09)보온공사_공용2차_공용1차도급내역(변경)_020910_MC06집계표_공용1차정산변경(ESC반영_사정)_1" xfId="7939" xr:uid="{00000000-0005-0000-0000-0000F51E0000}"/>
    <cellStyle name="m_09)보온공사_공용2차_공용1차도급내역(변경)_020910_MC06집계표_공용1차정산변경(ESC반영_사정)_감사_사택_재산출-1" xfId="7940" xr:uid="{00000000-0005-0000-0000-0000F61E0000}"/>
    <cellStyle name="m_09)보온공사_공용2차_공용1차도급내역(변경)_020910_MC06집계표_공용1차정산변경(ESC반영_사정111)" xfId="7941" xr:uid="{00000000-0005-0000-0000-0000F71E0000}"/>
    <cellStyle name="m_09)보온공사_공용2차_공용1차도급내역(변경)_020910_MC06집계표_공용1차정산변경(최종서류_김근필)-1" xfId="7942" xr:uid="{00000000-0005-0000-0000-0000F81E0000}"/>
    <cellStyle name="m_09)보온공사_공용2차_공용1차도급내역(변경)_020910_MC06집계표_공용1차정산변경(최종서류_소송대비)" xfId="7943" xr:uid="{00000000-0005-0000-0000-0000F91E0000}"/>
    <cellStyle name="m_09)보온공사_공용2차_공용1차도급내역(변경)_020910_MC06집계표_공용1차정산변경-밸브수정" xfId="7944" xr:uid="{00000000-0005-0000-0000-0000FA1E0000}"/>
    <cellStyle name="m_09)보온공사_공용2차_공용1차도급내역(변경)_020910_MC06집계표_내역" xfId="7945" xr:uid="{00000000-0005-0000-0000-0000FB1E0000}"/>
    <cellStyle name="m_09)보온공사_공용2차_공용1차도급내역(변경)_020910_MC06집계표_내역~~" xfId="7946" xr:uid="{00000000-0005-0000-0000-0000FC1E0000}"/>
    <cellStyle name="m_09)보온공사_공용2차_공용1차도급내역(변경)_020910_공용1차정산변경" xfId="7947" xr:uid="{00000000-0005-0000-0000-0000FD1E0000}"/>
    <cellStyle name="m_09)보온공사_공용2차_공용1차도급내역(변경)_020910_공용1차정산변경(ESC반영_사정)" xfId="7948" xr:uid="{00000000-0005-0000-0000-0000FE1E0000}"/>
    <cellStyle name="m_09)보온공사_공용2차_공용1차도급내역(변경)_020910_공용1차정산변경(ESC반영_사정)_1" xfId="7949" xr:uid="{00000000-0005-0000-0000-0000FF1E0000}"/>
    <cellStyle name="m_09)보온공사_공용2차_공용1차도급내역(변경)_020910_공용1차정산변경(ESC반영_사정)_감사_사택_재산출-1" xfId="7950" xr:uid="{00000000-0005-0000-0000-0000001F0000}"/>
    <cellStyle name="m_09)보온공사_공용2차_공용1차도급내역(변경)_020910_공용1차정산변경(ESC반영_사정111)" xfId="7951" xr:uid="{00000000-0005-0000-0000-0000011F0000}"/>
    <cellStyle name="m_09)보온공사_공용2차_공용1차도급내역(변경)_020910_공용1차정산변경(최종서류_김근필)-1" xfId="7952" xr:uid="{00000000-0005-0000-0000-0000021F0000}"/>
    <cellStyle name="m_09)보온공사_공용2차_공용1차도급내역(변경)_020910_공용1차정산변경(최종서류_소송대비)" xfId="7953" xr:uid="{00000000-0005-0000-0000-0000031F0000}"/>
    <cellStyle name="m_09)보온공사_공용2차_공용1차도급내역(변경)_020910_공용1차정산변경-밸브수정" xfId="7954" xr:uid="{00000000-0005-0000-0000-0000041F0000}"/>
    <cellStyle name="m_09)보온공사_공용2차_공용1차도급내역(변경)_020910_내역" xfId="7955" xr:uid="{00000000-0005-0000-0000-0000051F0000}"/>
    <cellStyle name="m_09)보온공사_공용2차_공용1차도급내역(변경)_020910_내역~~" xfId="7956" xr:uid="{00000000-0005-0000-0000-0000061F0000}"/>
    <cellStyle name="m_09)보온공사_공용2차_공용1차도급내역(변경)_MC06집계표" xfId="7957" xr:uid="{00000000-0005-0000-0000-0000071F0000}"/>
    <cellStyle name="m_09)보온공사_공용2차_공용1차도급내역(변경)_MC06집계표_공용1차정산변경" xfId="7958" xr:uid="{00000000-0005-0000-0000-0000081F0000}"/>
    <cellStyle name="m_09)보온공사_공용2차_공용1차도급내역(변경)_MC06집계표_공용1차정산변경(ESC반영_사정)" xfId="7959" xr:uid="{00000000-0005-0000-0000-0000091F0000}"/>
    <cellStyle name="m_09)보온공사_공용2차_공용1차도급내역(변경)_MC06집계표_공용1차정산변경(ESC반영_사정)_1" xfId="7960" xr:uid="{00000000-0005-0000-0000-00000A1F0000}"/>
    <cellStyle name="m_09)보온공사_공용2차_공용1차도급내역(변경)_MC06집계표_공용1차정산변경(ESC반영_사정)_감사_사택_재산출-1" xfId="7961" xr:uid="{00000000-0005-0000-0000-00000B1F0000}"/>
    <cellStyle name="m_09)보온공사_공용2차_공용1차도급내역(변경)_MC06집계표_공용1차정산변경(ESC반영_사정111)" xfId="7962" xr:uid="{00000000-0005-0000-0000-00000C1F0000}"/>
    <cellStyle name="m_09)보온공사_공용2차_공용1차도급내역(변경)_MC06집계표_공용1차정산변경(최종서류_김근필)-1" xfId="7963" xr:uid="{00000000-0005-0000-0000-00000D1F0000}"/>
    <cellStyle name="m_09)보온공사_공용2차_공용1차도급내역(변경)_MC06집계표_공용1차정산변경(최종서류_소송대비)" xfId="7964" xr:uid="{00000000-0005-0000-0000-00000E1F0000}"/>
    <cellStyle name="m_09)보온공사_공용2차_공용1차도급내역(변경)_MC06집계표_공용1차정산변경-밸브수정" xfId="7965" xr:uid="{00000000-0005-0000-0000-00000F1F0000}"/>
    <cellStyle name="m_09)보온공사_공용2차_공용1차도급내역(변경)_MC06집계표_내역" xfId="7966" xr:uid="{00000000-0005-0000-0000-0000101F0000}"/>
    <cellStyle name="m_09)보온공사_공용2차_공용1차도급내역(변경)_MC06집계표_내역~~" xfId="7967" xr:uid="{00000000-0005-0000-0000-0000111F0000}"/>
    <cellStyle name="m_09)보온공사_공용2차_공용1차도급내역(변경)_공용1차정산변경" xfId="7968" xr:uid="{00000000-0005-0000-0000-0000121F0000}"/>
    <cellStyle name="m_09)보온공사_공용2차_공용1차도급내역(변경)_공용1차정산변경(ESC반영_사정)" xfId="7969" xr:uid="{00000000-0005-0000-0000-0000131F0000}"/>
    <cellStyle name="m_09)보온공사_공용2차_공용1차도급내역(변경)_공용1차정산변경(ESC반영_사정)_1" xfId="7970" xr:uid="{00000000-0005-0000-0000-0000141F0000}"/>
    <cellStyle name="m_09)보온공사_공용2차_공용1차도급내역(변경)_공용1차정산변경(ESC반영_사정)_감사_사택_재산출-1" xfId="7971" xr:uid="{00000000-0005-0000-0000-0000151F0000}"/>
    <cellStyle name="m_09)보온공사_공용2차_공용1차도급내역(변경)_공용1차정산변경(ESC반영_사정111)" xfId="7972" xr:uid="{00000000-0005-0000-0000-0000161F0000}"/>
    <cellStyle name="m_09)보온공사_공용2차_공용1차도급내역(변경)_공용1차정산변경(최종서류_김근필)-1" xfId="7973" xr:uid="{00000000-0005-0000-0000-0000171F0000}"/>
    <cellStyle name="m_09)보온공사_공용2차_공용1차도급내역(변경)_공용1차정산변경(최종서류_소송대비)" xfId="7974" xr:uid="{00000000-0005-0000-0000-0000181F0000}"/>
    <cellStyle name="m_09)보온공사_공용2차_공용1차도급내역(변경)_공용1차정산변경-밸브수정" xfId="7975" xr:uid="{00000000-0005-0000-0000-0000191F0000}"/>
    <cellStyle name="m_09)보온공사_공용2차_공용1차도급내역(변경)_내역" xfId="7976" xr:uid="{00000000-0005-0000-0000-00001A1F0000}"/>
    <cellStyle name="m_09)보온공사_공용2차_공용1차도급내역(변경)_내역~~" xfId="7977" xr:uid="{00000000-0005-0000-0000-00001B1F0000}"/>
    <cellStyle name="m_09)보온공사_공용2차_공용1차정산변경" xfId="7978" xr:uid="{00000000-0005-0000-0000-00001C1F0000}"/>
    <cellStyle name="m_09)보온공사_공용2차_공용1차정산변경(ESC반영_사정)" xfId="7979" xr:uid="{00000000-0005-0000-0000-00001D1F0000}"/>
    <cellStyle name="m_09)보온공사_공용2차_공용1차정산변경(ESC반영_사정)_1" xfId="7980" xr:uid="{00000000-0005-0000-0000-00001E1F0000}"/>
    <cellStyle name="m_09)보온공사_공용2차_공용1차정산변경(ESC반영_사정)_감사_사택_재산출-1" xfId="7981" xr:uid="{00000000-0005-0000-0000-00001F1F0000}"/>
    <cellStyle name="m_09)보온공사_공용2차_공용1차정산변경(ESC반영_사정111)" xfId="7982" xr:uid="{00000000-0005-0000-0000-0000201F0000}"/>
    <cellStyle name="m_09)보온공사_공용2차_공용1차정산변경(최종서류_김근필)-1" xfId="7983" xr:uid="{00000000-0005-0000-0000-0000211F0000}"/>
    <cellStyle name="m_09)보온공사_공용2차_공용1차정산변경(최종서류_소송대비)" xfId="7984" xr:uid="{00000000-0005-0000-0000-0000221F0000}"/>
    <cellStyle name="m_09)보온공사_공용2차_공용1차정산변경-밸브수정" xfId="7985" xr:uid="{00000000-0005-0000-0000-0000231F0000}"/>
    <cellStyle name="m_09)보온공사_공용2차_내역" xfId="7986" xr:uid="{00000000-0005-0000-0000-0000241F0000}"/>
    <cellStyle name="m_09)보온공사_공용2차_내역~~" xfId="7987" xr:uid="{00000000-0005-0000-0000-0000251F0000}"/>
    <cellStyle name="m_09)보온공사_공용2차_도장 설계변경(20031007)_tank" xfId="7988" xr:uid="{00000000-0005-0000-0000-0000261F0000}"/>
    <cellStyle name="m_09)보온공사_공용2차_도장 설계변경(20031007)_tank_공용1차정산변경" xfId="7989" xr:uid="{00000000-0005-0000-0000-0000271F0000}"/>
    <cellStyle name="m_09)보온공사_공용2차_도장 설계변경(20031007)_tank_공용1차정산변경(ESC반영_사정)" xfId="7990" xr:uid="{00000000-0005-0000-0000-0000281F0000}"/>
    <cellStyle name="m_09)보온공사_공용2차_도장 설계변경(20031007)_tank_공용1차정산변경(ESC반영_사정)_1" xfId="7991" xr:uid="{00000000-0005-0000-0000-0000291F0000}"/>
    <cellStyle name="m_09)보온공사_공용2차_도장 설계변경(20031007)_tank_공용1차정산변경(ESC반영_사정)_감사_사택_재산출-1" xfId="7992" xr:uid="{00000000-0005-0000-0000-00002A1F0000}"/>
    <cellStyle name="m_09)보온공사_공용2차_도장 설계변경(20031007)_tank_공용1차정산변경(ESC반영_사정111)" xfId="7993" xr:uid="{00000000-0005-0000-0000-00002B1F0000}"/>
    <cellStyle name="m_09)보온공사_공용2차_도장 설계변경(20031007)_tank_공용1차정산변경(최종서류_김근필)-1" xfId="7994" xr:uid="{00000000-0005-0000-0000-00002C1F0000}"/>
    <cellStyle name="m_09)보온공사_공용2차_도장 설계변경(20031007)_tank_공용1차정산변경(최종서류_소송대비)" xfId="7995" xr:uid="{00000000-0005-0000-0000-00002D1F0000}"/>
    <cellStyle name="m_09)보온공사_공용2차_도장 설계변경(20031007)_tank_공용1차정산변경-밸브수정" xfId="7996" xr:uid="{00000000-0005-0000-0000-00002E1F0000}"/>
    <cellStyle name="m_09)보온공사_공용2차_도장 설계변경(20031007)_tank_내역" xfId="7997" xr:uid="{00000000-0005-0000-0000-00002F1F0000}"/>
    <cellStyle name="m_09)보온공사_공용2차_도장 설계변경(20031007)_tank_내역~~" xfId="7998" xr:uid="{00000000-0005-0000-0000-0000301F0000}"/>
    <cellStyle name="m_09)보온공사_내역" xfId="7999" xr:uid="{00000000-0005-0000-0000-0000311F0000}"/>
    <cellStyle name="m_09)보온공사_내역~~" xfId="8000" xr:uid="{00000000-0005-0000-0000-0000321F0000}"/>
    <cellStyle name="m_09)보온공사_도장 설계변경(20031007)_tank" xfId="8001" xr:uid="{00000000-0005-0000-0000-0000331F0000}"/>
    <cellStyle name="m_09)보온공사_도장 설계변경(20031007)_tank_공용1차정산변경" xfId="8002" xr:uid="{00000000-0005-0000-0000-0000341F0000}"/>
    <cellStyle name="m_09)보온공사_도장 설계변경(20031007)_tank_공용1차정산변경(ESC반영_사정)" xfId="8003" xr:uid="{00000000-0005-0000-0000-0000351F0000}"/>
    <cellStyle name="m_09)보온공사_도장 설계변경(20031007)_tank_공용1차정산변경(ESC반영_사정)_1" xfId="8004" xr:uid="{00000000-0005-0000-0000-0000361F0000}"/>
    <cellStyle name="m_09)보온공사_도장 설계변경(20031007)_tank_공용1차정산변경(ESC반영_사정)_감사_사택_재산출-1" xfId="8005" xr:uid="{00000000-0005-0000-0000-0000371F0000}"/>
    <cellStyle name="m_09)보온공사_도장 설계변경(20031007)_tank_공용1차정산변경(ESC반영_사정111)" xfId="8006" xr:uid="{00000000-0005-0000-0000-0000381F0000}"/>
    <cellStyle name="m_09)보온공사_도장 설계변경(20031007)_tank_공용1차정산변경(최종서류_김근필)-1" xfId="8007" xr:uid="{00000000-0005-0000-0000-0000391F0000}"/>
    <cellStyle name="m_09)보온공사_도장 설계변경(20031007)_tank_공용1차정산변경(최종서류_소송대비)" xfId="8008" xr:uid="{00000000-0005-0000-0000-00003A1F0000}"/>
    <cellStyle name="m_09)보온공사_도장 설계변경(20031007)_tank_공용1차정산변경-밸브수정" xfId="8009" xr:uid="{00000000-0005-0000-0000-00003B1F0000}"/>
    <cellStyle name="m_09)보온공사_도장 설계변경(20031007)_tank_내역" xfId="8010" xr:uid="{00000000-0005-0000-0000-00003C1F0000}"/>
    <cellStyle name="m_09)보온공사_도장 설계변경(20031007)_tank_내역~~" xfId="8011" xr:uid="{00000000-0005-0000-0000-00003D1F0000}"/>
    <cellStyle name="m_09)보온공사_전기실행" xfId="8012" xr:uid="{00000000-0005-0000-0000-00003E1F0000}"/>
    <cellStyle name="m_09)보온공사_전기실행_MC06집계표" xfId="8013" xr:uid="{00000000-0005-0000-0000-00003F1F0000}"/>
    <cellStyle name="m_09)보온공사_전기실행_MC06집계표_공용1차정산변경" xfId="8014" xr:uid="{00000000-0005-0000-0000-0000401F0000}"/>
    <cellStyle name="m_09)보온공사_전기실행_MC06집계표_공용1차정산변경(ESC반영_사정)" xfId="8015" xr:uid="{00000000-0005-0000-0000-0000411F0000}"/>
    <cellStyle name="m_09)보온공사_전기실행_MC06집계표_공용1차정산변경(ESC반영_사정)_1" xfId="8016" xr:uid="{00000000-0005-0000-0000-0000421F0000}"/>
    <cellStyle name="m_09)보온공사_전기실행_MC06집계표_공용1차정산변경(ESC반영_사정)_감사_사택_재산출-1" xfId="8017" xr:uid="{00000000-0005-0000-0000-0000431F0000}"/>
    <cellStyle name="m_09)보온공사_전기실행_MC06집계표_공용1차정산변경(ESC반영_사정111)" xfId="8018" xr:uid="{00000000-0005-0000-0000-0000441F0000}"/>
    <cellStyle name="m_09)보온공사_전기실행_MC06집계표_공용1차정산변경(최종서류_김근필)-1" xfId="8019" xr:uid="{00000000-0005-0000-0000-0000451F0000}"/>
    <cellStyle name="m_09)보온공사_전기실행_MC06집계표_공용1차정산변경(최종서류_소송대비)" xfId="8020" xr:uid="{00000000-0005-0000-0000-0000461F0000}"/>
    <cellStyle name="m_09)보온공사_전기실행_MC06집계표_공용1차정산변경-밸브수정" xfId="8021" xr:uid="{00000000-0005-0000-0000-0000471F0000}"/>
    <cellStyle name="m_09)보온공사_전기실행_MC06집계표_내역" xfId="8022" xr:uid="{00000000-0005-0000-0000-0000481F0000}"/>
    <cellStyle name="m_09)보온공사_전기실행_MC06집계표_내역~~" xfId="8023" xr:uid="{00000000-0005-0000-0000-0000491F0000}"/>
    <cellStyle name="m_09)보온공사_전기실행_Tank 도장설계변경면적(031127)" xfId="8024" xr:uid="{00000000-0005-0000-0000-00004A1F0000}"/>
    <cellStyle name="m_09)보온공사_전기실행_Tank 도장설계변경면적(031127)_공용1차정산변경" xfId="8025" xr:uid="{00000000-0005-0000-0000-00004B1F0000}"/>
    <cellStyle name="m_09)보온공사_전기실행_Tank 도장설계변경면적(031127)_공용1차정산변경(ESC반영_사정)" xfId="8026" xr:uid="{00000000-0005-0000-0000-00004C1F0000}"/>
    <cellStyle name="m_09)보온공사_전기실행_Tank 도장설계변경면적(031127)_공용1차정산변경(ESC반영_사정)_1" xfId="8027" xr:uid="{00000000-0005-0000-0000-00004D1F0000}"/>
    <cellStyle name="m_09)보온공사_전기실행_Tank 도장설계변경면적(031127)_공용1차정산변경(ESC반영_사정)_감사_사택_재산출-1" xfId="8028" xr:uid="{00000000-0005-0000-0000-00004E1F0000}"/>
    <cellStyle name="m_09)보온공사_전기실행_Tank 도장설계변경면적(031127)_공용1차정산변경(ESC반영_사정111)" xfId="8029" xr:uid="{00000000-0005-0000-0000-00004F1F0000}"/>
    <cellStyle name="m_09)보온공사_전기실행_Tank 도장설계변경면적(031127)_공용1차정산변경(최종서류_김근필)-1" xfId="8030" xr:uid="{00000000-0005-0000-0000-0000501F0000}"/>
    <cellStyle name="m_09)보온공사_전기실행_Tank 도장설계변경면적(031127)_공용1차정산변경(최종서류_소송대비)" xfId="8031" xr:uid="{00000000-0005-0000-0000-0000511F0000}"/>
    <cellStyle name="m_09)보온공사_전기실행_Tank 도장설계변경면적(031127)_공용1차정산변경-밸브수정" xfId="8032" xr:uid="{00000000-0005-0000-0000-0000521F0000}"/>
    <cellStyle name="m_09)보온공사_전기실행_Tank 도장설계변경면적(031127)_내역" xfId="8033" xr:uid="{00000000-0005-0000-0000-0000531F0000}"/>
    <cellStyle name="m_09)보온공사_전기실행_Tank 도장설계변경면적(031127)_내역~~" xfId="8034" xr:uid="{00000000-0005-0000-0000-0000541F0000}"/>
    <cellStyle name="m_09)보온공사_전기실행_공용1차도급내역(변경)" xfId="8035" xr:uid="{00000000-0005-0000-0000-0000551F0000}"/>
    <cellStyle name="m_09)보온공사_전기실행_공용1차도급내역(변경)_020910" xfId="8036" xr:uid="{00000000-0005-0000-0000-0000561F0000}"/>
    <cellStyle name="m_09)보온공사_전기실행_공용1차도급내역(변경)_020910_MC06집계표" xfId="8037" xr:uid="{00000000-0005-0000-0000-0000571F0000}"/>
    <cellStyle name="m_09)보온공사_전기실행_공용1차도급내역(변경)_020910_MC06집계표_공용1차정산변경" xfId="8038" xr:uid="{00000000-0005-0000-0000-0000581F0000}"/>
    <cellStyle name="m_09)보온공사_전기실행_공용1차도급내역(변경)_020910_MC06집계표_공용1차정산변경(ESC반영_사정)" xfId="8039" xr:uid="{00000000-0005-0000-0000-0000591F0000}"/>
    <cellStyle name="m_09)보온공사_전기실행_공용1차도급내역(변경)_020910_MC06집계표_공용1차정산변경(ESC반영_사정)_1" xfId="8040" xr:uid="{00000000-0005-0000-0000-00005A1F0000}"/>
    <cellStyle name="m_09)보온공사_전기실행_공용1차도급내역(변경)_020910_MC06집계표_공용1차정산변경(ESC반영_사정)_감사_사택_재산출-1" xfId="8041" xr:uid="{00000000-0005-0000-0000-00005B1F0000}"/>
    <cellStyle name="m_09)보온공사_전기실행_공용1차도급내역(변경)_020910_MC06집계표_공용1차정산변경(ESC반영_사정111)" xfId="8042" xr:uid="{00000000-0005-0000-0000-00005C1F0000}"/>
    <cellStyle name="m_09)보온공사_전기실행_공용1차도급내역(변경)_020910_MC06집계표_공용1차정산변경(최종서류_김근필)-1" xfId="8043" xr:uid="{00000000-0005-0000-0000-00005D1F0000}"/>
    <cellStyle name="m_09)보온공사_전기실행_공용1차도급내역(변경)_020910_MC06집계표_공용1차정산변경(최종서류_소송대비)" xfId="8044" xr:uid="{00000000-0005-0000-0000-00005E1F0000}"/>
    <cellStyle name="m_09)보온공사_전기실행_공용1차도급내역(변경)_020910_MC06집계표_공용1차정산변경-밸브수정" xfId="8045" xr:uid="{00000000-0005-0000-0000-00005F1F0000}"/>
    <cellStyle name="m_09)보온공사_전기실행_공용1차도급내역(변경)_020910_MC06집계표_내역" xfId="8046" xr:uid="{00000000-0005-0000-0000-0000601F0000}"/>
    <cellStyle name="m_09)보온공사_전기실행_공용1차도급내역(변경)_020910_MC06집계표_내역~~" xfId="8047" xr:uid="{00000000-0005-0000-0000-0000611F0000}"/>
    <cellStyle name="m_09)보온공사_전기실행_공용1차도급내역(변경)_020910_공용1차정산변경" xfId="8048" xr:uid="{00000000-0005-0000-0000-0000621F0000}"/>
    <cellStyle name="m_09)보온공사_전기실행_공용1차도급내역(변경)_020910_공용1차정산변경(ESC반영_사정)" xfId="8049" xr:uid="{00000000-0005-0000-0000-0000631F0000}"/>
    <cellStyle name="m_09)보온공사_전기실행_공용1차도급내역(변경)_020910_공용1차정산변경(ESC반영_사정)_1" xfId="8050" xr:uid="{00000000-0005-0000-0000-0000641F0000}"/>
    <cellStyle name="m_09)보온공사_전기실행_공용1차도급내역(변경)_020910_공용1차정산변경(ESC반영_사정)_감사_사택_재산출-1" xfId="8051" xr:uid="{00000000-0005-0000-0000-0000651F0000}"/>
    <cellStyle name="m_09)보온공사_전기실행_공용1차도급내역(변경)_020910_공용1차정산변경(ESC반영_사정111)" xfId="8052" xr:uid="{00000000-0005-0000-0000-0000661F0000}"/>
    <cellStyle name="m_09)보온공사_전기실행_공용1차도급내역(변경)_020910_공용1차정산변경(최종서류_김근필)-1" xfId="8053" xr:uid="{00000000-0005-0000-0000-0000671F0000}"/>
    <cellStyle name="m_09)보온공사_전기실행_공용1차도급내역(변경)_020910_공용1차정산변경(최종서류_소송대비)" xfId="8054" xr:uid="{00000000-0005-0000-0000-0000681F0000}"/>
    <cellStyle name="m_09)보온공사_전기실행_공용1차도급내역(변경)_020910_공용1차정산변경-밸브수정" xfId="8055" xr:uid="{00000000-0005-0000-0000-0000691F0000}"/>
    <cellStyle name="m_09)보온공사_전기실행_공용1차도급내역(변경)_020910_내역" xfId="8056" xr:uid="{00000000-0005-0000-0000-00006A1F0000}"/>
    <cellStyle name="m_09)보온공사_전기실행_공용1차도급내역(변경)_020910_내역~~" xfId="8057" xr:uid="{00000000-0005-0000-0000-00006B1F0000}"/>
    <cellStyle name="m_09)보온공사_전기실행_공용1차도급내역(변경)_MC06집계표" xfId="8058" xr:uid="{00000000-0005-0000-0000-00006C1F0000}"/>
    <cellStyle name="m_09)보온공사_전기실행_공용1차도급내역(변경)_MC06집계표_공용1차정산변경" xfId="8059" xr:uid="{00000000-0005-0000-0000-00006D1F0000}"/>
    <cellStyle name="m_09)보온공사_전기실행_공용1차도급내역(변경)_MC06집계표_공용1차정산변경(ESC반영_사정)" xfId="8060" xr:uid="{00000000-0005-0000-0000-00006E1F0000}"/>
    <cellStyle name="m_09)보온공사_전기실행_공용1차도급내역(변경)_MC06집계표_공용1차정산변경(ESC반영_사정)_1" xfId="8061" xr:uid="{00000000-0005-0000-0000-00006F1F0000}"/>
    <cellStyle name="m_09)보온공사_전기실행_공용1차도급내역(변경)_MC06집계표_공용1차정산변경(ESC반영_사정)_감사_사택_재산출-1" xfId="8062" xr:uid="{00000000-0005-0000-0000-0000701F0000}"/>
    <cellStyle name="m_09)보온공사_전기실행_공용1차도급내역(변경)_MC06집계표_공용1차정산변경(ESC반영_사정111)" xfId="8063" xr:uid="{00000000-0005-0000-0000-0000711F0000}"/>
    <cellStyle name="m_09)보온공사_전기실행_공용1차도급내역(변경)_MC06집계표_공용1차정산변경(최종서류_김근필)-1" xfId="8064" xr:uid="{00000000-0005-0000-0000-0000721F0000}"/>
    <cellStyle name="m_09)보온공사_전기실행_공용1차도급내역(변경)_MC06집계표_공용1차정산변경(최종서류_소송대비)" xfId="8065" xr:uid="{00000000-0005-0000-0000-0000731F0000}"/>
    <cellStyle name="m_09)보온공사_전기실행_공용1차도급내역(변경)_MC06집계표_공용1차정산변경-밸브수정" xfId="8066" xr:uid="{00000000-0005-0000-0000-0000741F0000}"/>
    <cellStyle name="m_09)보온공사_전기실행_공용1차도급내역(변경)_MC06집계표_내역" xfId="8067" xr:uid="{00000000-0005-0000-0000-0000751F0000}"/>
    <cellStyle name="m_09)보온공사_전기실행_공용1차도급내역(변경)_MC06집계표_내역~~" xfId="8068" xr:uid="{00000000-0005-0000-0000-0000761F0000}"/>
    <cellStyle name="m_09)보온공사_전기실행_공용1차도급내역(변경)_공용1차정산변경" xfId="8069" xr:uid="{00000000-0005-0000-0000-0000771F0000}"/>
    <cellStyle name="m_09)보온공사_전기실행_공용1차도급내역(변경)_공용1차정산변경(ESC반영_사정)" xfId="8070" xr:uid="{00000000-0005-0000-0000-0000781F0000}"/>
    <cellStyle name="m_09)보온공사_전기실행_공용1차도급내역(변경)_공용1차정산변경(ESC반영_사정)_1" xfId="8071" xr:uid="{00000000-0005-0000-0000-0000791F0000}"/>
    <cellStyle name="m_09)보온공사_전기실행_공용1차도급내역(변경)_공용1차정산변경(ESC반영_사정)_감사_사택_재산출-1" xfId="8072" xr:uid="{00000000-0005-0000-0000-00007A1F0000}"/>
    <cellStyle name="m_09)보온공사_전기실행_공용1차도급내역(변경)_공용1차정산변경(ESC반영_사정111)" xfId="8073" xr:uid="{00000000-0005-0000-0000-00007B1F0000}"/>
    <cellStyle name="m_09)보온공사_전기실행_공용1차도급내역(변경)_공용1차정산변경(최종서류_김근필)-1" xfId="8074" xr:uid="{00000000-0005-0000-0000-00007C1F0000}"/>
    <cellStyle name="m_09)보온공사_전기실행_공용1차도급내역(변경)_공용1차정산변경(최종서류_소송대비)" xfId="8075" xr:uid="{00000000-0005-0000-0000-00007D1F0000}"/>
    <cellStyle name="m_09)보온공사_전기실행_공용1차도급내역(변경)_공용1차정산변경-밸브수정" xfId="8076" xr:uid="{00000000-0005-0000-0000-00007E1F0000}"/>
    <cellStyle name="m_09)보온공사_전기실행_공용1차도급내역(변경)_내역" xfId="8077" xr:uid="{00000000-0005-0000-0000-00007F1F0000}"/>
    <cellStyle name="m_09)보온공사_전기실행_공용1차도급내역(변경)_내역~~" xfId="8078" xr:uid="{00000000-0005-0000-0000-0000801F0000}"/>
    <cellStyle name="m_09)보온공사_전기실행_공용1차정산변경" xfId="8079" xr:uid="{00000000-0005-0000-0000-0000811F0000}"/>
    <cellStyle name="m_09)보온공사_전기실행_공용1차정산변경(ESC반영_사정)" xfId="8080" xr:uid="{00000000-0005-0000-0000-0000821F0000}"/>
    <cellStyle name="m_09)보온공사_전기실행_공용1차정산변경(ESC반영_사정)_1" xfId="8081" xr:uid="{00000000-0005-0000-0000-0000831F0000}"/>
    <cellStyle name="m_09)보온공사_전기실행_공용1차정산변경(ESC반영_사정)_감사_사택_재산출-1" xfId="8082" xr:uid="{00000000-0005-0000-0000-0000841F0000}"/>
    <cellStyle name="m_09)보온공사_전기실행_공용1차정산변경(ESC반영_사정111)" xfId="8083" xr:uid="{00000000-0005-0000-0000-0000851F0000}"/>
    <cellStyle name="m_09)보온공사_전기실행_공용1차정산변경(최종서류_김근필)-1" xfId="8084" xr:uid="{00000000-0005-0000-0000-0000861F0000}"/>
    <cellStyle name="m_09)보온공사_전기실행_공용1차정산변경(최종서류_소송대비)" xfId="8085" xr:uid="{00000000-0005-0000-0000-0000871F0000}"/>
    <cellStyle name="m_09)보온공사_전기실행_공용1차정산변경-밸브수정" xfId="8086" xr:uid="{00000000-0005-0000-0000-0000881F0000}"/>
    <cellStyle name="m_09)보온공사_전기실행_내역" xfId="8087" xr:uid="{00000000-0005-0000-0000-0000891F0000}"/>
    <cellStyle name="m_09)보온공사_전기실행_내역~~" xfId="8088" xr:uid="{00000000-0005-0000-0000-00008A1F0000}"/>
    <cellStyle name="m_09)보온공사_전기실행_도장 설계변경(20031007)_tank" xfId="8089" xr:uid="{00000000-0005-0000-0000-00008B1F0000}"/>
    <cellStyle name="m_09)보온공사_전기실행_도장 설계변경(20031007)_tank_공용1차정산변경" xfId="8090" xr:uid="{00000000-0005-0000-0000-00008C1F0000}"/>
    <cellStyle name="m_09)보온공사_전기실행_도장 설계변경(20031007)_tank_공용1차정산변경(ESC반영_사정)" xfId="8091" xr:uid="{00000000-0005-0000-0000-00008D1F0000}"/>
    <cellStyle name="m_09)보온공사_전기실행_도장 설계변경(20031007)_tank_공용1차정산변경(ESC반영_사정)_1" xfId="8092" xr:uid="{00000000-0005-0000-0000-00008E1F0000}"/>
    <cellStyle name="m_09)보온공사_전기실행_도장 설계변경(20031007)_tank_공용1차정산변경(ESC반영_사정)_감사_사택_재산출-1" xfId="8093" xr:uid="{00000000-0005-0000-0000-00008F1F0000}"/>
    <cellStyle name="m_09)보온공사_전기실행_도장 설계변경(20031007)_tank_공용1차정산변경(ESC반영_사정111)" xfId="8094" xr:uid="{00000000-0005-0000-0000-0000901F0000}"/>
    <cellStyle name="m_09)보온공사_전기실행_도장 설계변경(20031007)_tank_공용1차정산변경(최종서류_김근필)-1" xfId="8095" xr:uid="{00000000-0005-0000-0000-0000911F0000}"/>
    <cellStyle name="m_09)보온공사_전기실행_도장 설계변경(20031007)_tank_공용1차정산변경(최종서류_소송대비)" xfId="8096" xr:uid="{00000000-0005-0000-0000-0000921F0000}"/>
    <cellStyle name="m_09)보온공사_전기실행_도장 설계변경(20031007)_tank_공용1차정산변경-밸브수정" xfId="8097" xr:uid="{00000000-0005-0000-0000-0000931F0000}"/>
    <cellStyle name="m_09)보온공사_전기실행_도장 설계변경(20031007)_tank_내역" xfId="8098" xr:uid="{00000000-0005-0000-0000-0000941F0000}"/>
    <cellStyle name="m_09)보온공사_전기실행_도장 설계변경(20031007)_tank_내역~~" xfId="8099" xr:uid="{00000000-0005-0000-0000-0000951F0000}"/>
    <cellStyle name="m_10)공용2차" xfId="8100" xr:uid="{00000000-0005-0000-0000-0000961F0000}"/>
    <cellStyle name="m_10)공용2차_MC06집계표" xfId="8101" xr:uid="{00000000-0005-0000-0000-0000971F0000}"/>
    <cellStyle name="m_10)공용2차_MC06집계표_공용1차정산변경" xfId="8102" xr:uid="{00000000-0005-0000-0000-0000981F0000}"/>
    <cellStyle name="m_10)공용2차_MC06집계표_공용1차정산변경(ESC반영_사정)" xfId="8103" xr:uid="{00000000-0005-0000-0000-0000991F0000}"/>
    <cellStyle name="m_10)공용2차_MC06집계표_공용1차정산변경(ESC반영_사정)_1" xfId="8104" xr:uid="{00000000-0005-0000-0000-00009A1F0000}"/>
    <cellStyle name="m_10)공용2차_MC06집계표_공용1차정산변경(ESC반영_사정)_감사_사택_재산출-1" xfId="8105" xr:uid="{00000000-0005-0000-0000-00009B1F0000}"/>
    <cellStyle name="m_10)공용2차_MC06집계표_공용1차정산변경(ESC반영_사정111)" xfId="8106" xr:uid="{00000000-0005-0000-0000-00009C1F0000}"/>
    <cellStyle name="m_10)공용2차_MC06집계표_공용1차정산변경(최종서류_김근필)-1" xfId="8107" xr:uid="{00000000-0005-0000-0000-00009D1F0000}"/>
    <cellStyle name="m_10)공용2차_MC06집계표_공용1차정산변경(최종서류_소송대비)" xfId="8108" xr:uid="{00000000-0005-0000-0000-00009E1F0000}"/>
    <cellStyle name="m_10)공용2차_MC06집계표_공용1차정산변경-밸브수정" xfId="8109" xr:uid="{00000000-0005-0000-0000-00009F1F0000}"/>
    <cellStyle name="m_10)공용2차_MC06집계표_내역" xfId="8110" xr:uid="{00000000-0005-0000-0000-0000A01F0000}"/>
    <cellStyle name="m_10)공용2차_MC06집계표_내역~~" xfId="8111" xr:uid="{00000000-0005-0000-0000-0000A11F0000}"/>
    <cellStyle name="m_10)공용2차_Tank 도장설계변경면적(031127)" xfId="8112" xr:uid="{00000000-0005-0000-0000-0000A21F0000}"/>
    <cellStyle name="m_10)공용2차_Tank 도장설계변경면적(031127)_공용1차정산변경" xfId="8113" xr:uid="{00000000-0005-0000-0000-0000A31F0000}"/>
    <cellStyle name="m_10)공용2차_Tank 도장설계변경면적(031127)_공용1차정산변경(ESC반영_사정)" xfId="8114" xr:uid="{00000000-0005-0000-0000-0000A41F0000}"/>
    <cellStyle name="m_10)공용2차_Tank 도장설계변경면적(031127)_공용1차정산변경(ESC반영_사정)_1" xfId="8115" xr:uid="{00000000-0005-0000-0000-0000A51F0000}"/>
    <cellStyle name="m_10)공용2차_Tank 도장설계변경면적(031127)_공용1차정산변경(ESC반영_사정)_감사_사택_재산출-1" xfId="8116" xr:uid="{00000000-0005-0000-0000-0000A61F0000}"/>
    <cellStyle name="m_10)공용2차_Tank 도장설계변경면적(031127)_공용1차정산변경(ESC반영_사정111)" xfId="8117" xr:uid="{00000000-0005-0000-0000-0000A71F0000}"/>
    <cellStyle name="m_10)공용2차_Tank 도장설계변경면적(031127)_공용1차정산변경(최종서류_김근필)-1" xfId="8118" xr:uid="{00000000-0005-0000-0000-0000A81F0000}"/>
    <cellStyle name="m_10)공용2차_Tank 도장설계변경면적(031127)_공용1차정산변경(최종서류_소송대비)" xfId="8119" xr:uid="{00000000-0005-0000-0000-0000A91F0000}"/>
    <cellStyle name="m_10)공용2차_Tank 도장설계변경면적(031127)_공용1차정산변경-밸브수정" xfId="8120" xr:uid="{00000000-0005-0000-0000-0000AA1F0000}"/>
    <cellStyle name="m_10)공용2차_Tank 도장설계변경면적(031127)_내역" xfId="8121" xr:uid="{00000000-0005-0000-0000-0000AB1F0000}"/>
    <cellStyle name="m_10)공용2차_Tank 도장설계변경면적(031127)_내역~~" xfId="8122" xr:uid="{00000000-0005-0000-0000-0000AC1F0000}"/>
    <cellStyle name="m_10)공용2차_공용1차도급내역(변경)" xfId="8123" xr:uid="{00000000-0005-0000-0000-0000AD1F0000}"/>
    <cellStyle name="m_10)공용2차_공용1차도급내역(변경)_020910" xfId="8124" xr:uid="{00000000-0005-0000-0000-0000AE1F0000}"/>
    <cellStyle name="m_10)공용2차_공용1차도급내역(변경)_020910_MC06집계표" xfId="8125" xr:uid="{00000000-0005-0000-0000-0000AF1F0000}"/>
    <cellStyle name="m_10)공용2차_공용1차도급내역(변경)_020910_MC06집계표_공용1차정산변경" xfId="8126" xr:uid="{00000000-0005-0000-0000-0000B01F0000}"/>
    <cellStyle name="m_10)공용2차_공용1차도급내역(변경)_020910_MC06집계표_공용1차정산변경(ESC반영_사정)" xfId="8127" xr:uid="{00000000-0005-0000-0000-0000B11F0000}"/>
    <cellStyle name="m_10)공용2차_공용1차도급내역(변경)_020910_MC06집계표_공용1차정산변경(ESC반영_사정)_1" xfId="8128" xr:uid="{00000000-0005-0000-0000-0000B21F0000}"/>
    <cellStyle name="m_10)공용2차_공용1차도급내역(변경)_020910_MC06집계표_공용1차정산변경(ESC반영_사정)_감사_사택_재산출-1" xfId="8129" xr:uid="{00000000-0005-0000-0000-0000B31F0000}"/>
    <cellStyle name="m_10)공용2차_공용1차도급내역(변경)_020910_MC06집계표_공용1차정산변경(ESC반영_사정111)" xfId="8130" xr:uid="{00000000-0005-0000-0000-0000B41F0000}"/>
    <cellStyle name="m_10)공용2차_공용1차도급내역(변경)_020910_MC06집계표_공용1차정산변경(최종서류_김근필)-1" xfId="8131" xr:uid="{00000000-0005-0000-0000-0000B51F0000}"/>
    <cellStyle name="m_10)공용2차_공용1차도급내역(변경)_020910_MC06집계표_공용1차정산변경(최종서류_소송대비)" xfId="8132" xr:uid="{00000000-0005-0000-0000-0000B61F0000}"/>
    <cellStyle name="m_10)공용2차_공용1차도급내역(변경)_020910_MC06집계표_공용1차정산변경-밸브수정" xfId="8133" xr:uid="{00000000-0005-0000-0000-0000B71F0000}"/>
    <cellStyle name="m_10)공용2차_공용1차도급내역(변경)_020910_MC06집계표_내역" xfId="8134" xr:uid="{00000000-0005-0000-0000-0000B81F0000}"/>
    <cellStyle name="m_10)공용2차_공용1차도급내역(변경)_020910_MC06집계표_내역~~" xfId="8135" xr:uid="{00000000-0005-0000-0000-0000B91F0000}"/>
    <cellStyle name="m_10)공용2차_공용1차도급내역(변경)_020910_공용1차정산변경" xfId="8136" xr:uid="{00000000-0005-0000-0000-0000BA1F0000}"/>
    <cellStyle name="m_10)공용2차_공용1차도급내역(변경)_020910_공용1차정산변경(ESC반영_사정)" xfId="8137" xr:uid="{00000000-0005-0000-0000-0000BB1F0000}"/>
    <cellStyle name="m_10)공용2차_공용1차도급내역(변경)_020910_공용1차정산변경(ESC반영_사정)_1" xfId="8138" xr:uid="{00000000-0005-0000-0000-0000BC1F0000}"/>
    <cellStyle name="m_10)공용2차_공용1차도급내역(변경)_020910_공용1차정산변경(ESC반영_사정)_감사_사택_재산출-1" xfId="8139" xr:uid="{00000000-0005-0000-0000-0000BD1F0000}"/>
    <cellStyle name="m_10)공용2차_공용1차도급내역(변경)_020910_공용1차정산변경(ESC반영_사정111)" xfId="8140" xr:uid="{00000000-0005-0000-0000-0000BE1F0000}"/>
    <cellStyle name="m_10)공용2차_공용1차도급내역(변경)_020910_공용1차정산변경(최종서류_김근필)-1" xfId="8141" xr:uid="{00000000-0005-0000-0000-0000BF1F0000}"/>
    <cellStyle name="m_10)공용2차_공용1차도급내역(변경)_020910_공용1차정산변경(최종서류_소송대비)" xfId="8142" xr:uid="{00000000-0005-0000-0000-0000C01F0000}"/>
    <cellStyle name="m_10)공용2차_공용1차도급내역(변경)_020910_공용1차정산변경-밸브수정" xfId="8143" xr:uid="{00000000-0005-0000-0000-0000C11F0000}"/>
    <cellStyle name="m_10)공용2차_공용1차도급내역(변경)_020910_내역" xfId="8144" xr:uid="{00000000-0005-0000-0000-0000C21F0000}"/>
    <cellStyle name="m_10)공용2차_공용1차도급내역(변경)_020910_내역~~" xfId="8145" xr:uid="{00000000-0005-0000-0000-0000C31F0000}"/>
    <cellStyle name="m_10)공용2차_공용1차도급내역(변경)_MC06집계표" xfId="8146" xr:uid="{00000000-0005-0000-0000-0000C41F0000}"/>
    <cellStyle name="m_10)공용2차_공용1차도급내역(변경)_MC06집계표_공용1차정산변경" xfId="8147" xr:uid="{00000000-0005-0000-0000-0000C51F0000}"/>
    <cellStyle name="m_10)공용2차_공용1차도급내역(변경)_MC06집계표_공용1차정산변경(ESC반영_사정)" xfId="8148" xr:uid="{00000000-0005-0000-0000-0000C61F0000}"/>
    <cellStyle name="m_10)공용2차_공용1차도급내역(변경)_MC06집계표_공용1차정산변경(ESC반영_사정)_1" xfId="8149" xr:uid="{00000000-0005-0000-0000-0000C71F0000}"/>
    <cellStyle name="m_10)공용2차_공용1차도급내역(변경)_MC06집계표_공용1차정산변경(ESC반영_사정)_감사_사택_재산출-1" xfId="8150" xr:uid="{00000000-0005-0000-0000-0000C81F0000}"/>
    <cellStyle name="m_10)공용2차_공용1차도급내역(변경)_MC06집계표_공용1차정산변경(ESC반영_사정111)" xfId="8151" xr:uid="{00000000-0005-0000-0000-0000C91F0000}"/>
    <cellStyle name="m_10)공용2차_공용1차도급내역(변경)_MC06집계표_공용1차정산변경(최종서류_김근필)-1" xfId="8152" xr:uid="{00000000-0005-0000-0000-0000CA1F0000}"/>
    <cellStyle name="m_10)공용2차_공용1차도급내역(변경)_MC06집계표_공용1차정산변경(최종서류_소송대비)" xfId="8153" xr:uid="{00000000-0005-0000-0000-0000CB1F0000}"/>
    <cellStyle name="m_10)공용2차_공용1차도급내역(변경)_MC06집계표_공용1차정산변경-밸브수정" xfId="8154" xr:uid="{00000000-0005-0000-0000-0000CC1F0000}"/>
    <cellStyle name="m_10)공용2차_공용1차도급내역(변경)_MC06집계표_내역" xfId="8155" xr:uid="{00000000-0005-0000-0000-0000CD1F0000}"/>
    <cellStyle name="m_10)공용2차_공용1차도급내역(변경)_MC06집계표_내역~~" xfId="8156" xr:uid="{00000000-0005-0000-0000-0000CE1F0000}"/>
    <cellStyle name="m_10)공용2차_공용1차도급내역(변경)_공용1차정산변경" xfId="8157" xr:uid="{00000000-0005-0000-0000-0000CF1F0000}"/>
    <cellStyle name="m_10)공용2차_공용1차도급내역(변경)_공용1차정산변경(ESC반영_사정)" xfId="8158" xr:uid="{00000000-0005-0000-0000-0000D01F0000}"/>
    <cellStyle name="m_10)공용2차_공용1차도급내역(변경)_공용1차정산변경(ESC반영_사정)_1" xfId="8159" xr:uid="{00000000-0005-0000-0000-0000D11F0000}"/>
    <cellStyle name="m_10)공용2차_공용1차도급내역(변경)_공용1차정산변경(ESC반영_사정)_감사_사택_재산출-1" xfId="8160" xr:uid="{00000000-0005-0000-0000-0000D21F0000}"/>
    <cellStyle name="m_10)공용2차_공용1차도급내역(변경)_공용1차정산변경(ESC반영_사정111)" xfId="8161" xr:uid="{00000000-0005-0000-0000-0000D31F0000}"/>
    <cellStyle name="m_10)공용2차_공용1차도급내역(변경)_공용1차정산변경(최종서류_김근필)-1" xfId="8162" xr:uid="{00000000-0005-0000-0000-0000D41F0000}"/>
    <cellStyle name="m_10)공용2차_공용1차도급내역(변경)_공용1차정산변경(최종서류_소송대비)" xfId="8163" xr:uid="{00000000-0005-0000-0000-0000D51F0000}"/>
    <cellStyle name="m_10)공용2차_공용1차도급내역(변경)_공용1차정산변경-밸브수정" xfId="8164" xr:uid="{00000000-0005-0000-0000-0000D61F0000}"/>
    <cellStyle name="m_10)공용2차_공용1차도급내역(변경)_내역" xfId="8165" xr:uid="{00000000-0005-0000-0000-0000D71F0000}"/>
    <cellStyle name="m_10)공용2차_공용1차도급내역(변경)_내역~~" xfId="8166" xr:uid="{00000000-0005-0000-0000-0000D81F0000}"/>
    <cellStyle name="m_10)공용2차_공용1차정산변경" xfId="8167" xr:uid="{00000000-0005-0000-0000-0000D91F0000}"/>
    <cellStyle name="m_10)공용2차_공용1차정산변경(ESC반영_사정)" xfId="8168" xr:uid="{00000000-0005-0000-0000-0000DA1F0000}"/>
    <cellStyle name="m_10)공용2차_공용1차정산변경(ESC반영_사정)_1" xfId="8169" xr:uid="{00000000-0005-0000-0000-0000DB1F0000}"/>
    <cellStyle name="m_10)공용2차_공용1차정산변경(ESC반영_사정)_감사_사택_재산출-1" xfId="8170" xr:uid="{00000000-0005-0000-0000-0000DC1F0000}"/>
    <cellStyle name="m_10)공용2차_공용1차정산변경(ESC반영_사정111)" xfId="8171" xr:uid="{00000000-0005-0000-0000-0000DD1F0000}"/>
    <cellStyle name="m_10)공용2차_공용1차정산변경(최종서류_김근필)-1" xfId="8172" xr:uid="{00000000-0005-0000-0000-0000DE1F0000}"/>
    <cellStyle name="m_10)공용2차_공용1차정산변경(최종서류_소송대비)" xfId="8173" xr:uid="{00000000-0005-0000-0000-0000DF1F0000}"/>
    <cellStyle name="m_10)공용2차_공용1차정산변경-밸브수정" xfId="8174" xr:uid="{00000000-0005-0000-0000-0000E01F0000}"/>
    <cellStyle name="m_10)공용2차_공용2차" xfId="8175" xr:uid="{00000000-0005-0000-0000-0000E11F0000}"/>
    <cellStyle name="m_10)공용2차_공용2차_MC06집계표" xfId="8176" xr:uid="{00000000-0005-0000-0000-0000E21F0000}"/>
    <cellStyle name="m_10)공용2차_공용2차_MC06집계표_공용1차정산변경" xfId="8177" xr:uid="{00000000-0005-0000-0000-0000E31F0000}"/>
    <cellStyle name="m_10)공용2차_공용2차_MC06집계표_공용1차정산변경(ESC반영_사정)" xfId="8178" xr:uid="{00000000-0005-0000-0000-0000E41F0000}"/>
    <cellStyle name="m_10)공용2차_공용2차_MC06집계표_공용1차정산변경(ESC반영_사정)_1" xfId="8179" xr:uid="{00000000-0005-0000-0000-0000E51F0000}"/>
    <cellStyle name="m_10)공용2차_공용2차_MC06집계표_공용1차정산변경(ESC반영_사정)_감사_사택_재산출-1" xfId="8180" xr:uid="{00000000-0005-0000-0000-0000E61F0000}"/>
    <cellStyle name="m_10)공용2차_공용2차_MC06집계표_공용1차정산변경(ESC반영_사정111)" xfId="8181" xr:uid="{00000000-0005-0000-0000-0000E71F0000}"/>
    <cellStyle name="m_10)공용2차_공용2차_MC06집계표_공용1차정산변경(최종서류_김근필)-1" xfId="8182" xr:uid="{00000000-0005-0000-0000-0000E81F0000}"/>
    <cellStyle name="m_10)공용2차_공용2차_MC06집계표_공용1차정산변경(최종서류_소송대비)" xfId="8183" xr:uid="{00000000-0005-0000-0000-0000E91F0000}"/>
    <cellStyle name="m_10)공용2차_공용2차_MC06집계표_공용1차정산변경-밸브수정" xfId="8184" xr:uid="{00000000-0005-0000-0000-0000EA1F0000}"/>
    <cellStyle name="m_10)공용2차_공용2차_MC06집계표_내역" xfId="8185" xr:uid="{00000000-0005-0000-0000-0000EB1F0000}"/>
    <cellStyle name="m_10)공용2차_공용2차_MC06집계표_내역~~" xfId="8186" xr:uid="{00000000-0005-0000-0000-0000EC1F0000}"/>
    <cellStyle name="m_10)공용2차_공용2차_Tank 도장설계변경면적(031127)" xfId="8187" xr:uid="{00000000-0005-0000-0000-0000ED1F0000}"/>
    <cellStyle name="m_10)공용2차_공용2차_Tank 도장설계변경면적(031127)_공용1차정산변경" xfId="8188" xr:uid="{00000000-0005-0000-0000-0000EE1F0000}"/>
    <cellStyle name="m_10)공용2차_공용2차_Tank 도장설계변경면적(031127)_공용1차정산변경(ESC반영_사정)" xfId="8189" xr:uid="{00000000-0005-0000-0000-0000EF1F0000}"/>
    <cellStyle name="m_10)공용2차_공용2차_Tank 도장설계변경면적(031127)_공용1차정산변경(ESC반영_사정)_1" xfId="8190" xr:uid="{00000000-0005-0000-0000-0000F01F0000}"/>
    <cellStyle name="m_10)공용2차_공용2차_Tank 도장설계변경면적(031127)_공용1차정산변경(ESC반영_사정)_감사_사택_재산출-1" xfId="8191" xr:uid="{00000000-0005-0000-0000-0000F11F0000}"/>
    <cellStyle name="m_10)공용2차_공용2차_Tank 도장설계변경면적(031127)_공용1차정산변경(ESC반영_사정111)" xfId="8192" xr:uid="{00000000-0005-0000-0000-0000F21F0000}"/>
    <cellStyle name="m_10)공용2차_공용2차_Tank 도장설계변경면적(031127)_공용1차정산변경(최종서류_김근필)-1" xfId="8193" xr:uid="{00000000-0005-0000-0000-0000F31F0000}"/>
    <cellStyle name="m_10)공용2차_공용2차_Tank 도장설계변경면적(031127)_공용1차정산변경(최종서류_소송대비)" xfId="8194" xr:uid="{00000000-0005-0000-0000-0000F41F0000}"/>
    <cellStyle name="m_10)공용2차_공용2차_Tank 도장설계변경면적(031127)_공용1차정산변경-밸브수정" xfId="8195" xr:uid="{00000000-0005-0000-0000-0000F51F0000}"/>
    <cellStyle name="m_10)공용2차_공용2차_Tank 도장설계변경면적(031127)_내역" xfId="8196" xr:uid="{00000000-0005-0000-0000-0000F61F0000}"/>
    <cellStyle name="m_10)공용2차_공용2차_Tank 도장설계변경면적(031127)_내역~~" xfId="8197" xr:uid="{00000000-0005-0000-0000-0000F71F0000}"/>
    <cellStyle name="m_10)공용2차_공용2차_공용1차도급내역(변경)" xfId="8198" xr:uid="{00000000-0005-0000-0000-0000F81F0000}"/>
    <cellStyle name="m_10)공용2차_공용2차_공용1차도급내역(변경)_020910" xfId="8199" xr:uid="{00000000-0005-0000-0000-0000F91F0000}"/>
    <cellStyle name="m_10)공용2차_공용2차_공용1차도급내역(변경)_020910_MC06집계표" xfId="8200" xr:uid="{00000000-0005-0000-0000-0000FA1F0000}"/>
    <cellStyle name="m_10)공용2차_공용2차_공용1차도급내역(변경)_020910_MC06집계표_공용1차정산변경" xfId="8201" xr:uid="{00000000-0005-0000-0000-0000FB1F0000}"/>
    <cellStyle name="m_10)공용2차_공용2차_공용1차도급내역(변경)_020910_MC06집계표_공용1차정산변경(ESC반영_사정)" xfId="8202" xr:uid="{00000000-0005-0000-0000-0000FC1F0000}"/>
    <cellStyle name="m_10)공용2차_공용2차_공용1차도급내역(변경)_020910_MC06집계표_공용1차정산변경(ESC반영_사정)_1" xfId="8203" xr:uid="{00000000-0005-0000-0000-0000FD1F0000}"/>
    <cellStyle name="m_10)공용2차_공용2차_공용1차도급내역(변경)_020910_MC06집계표_공용1차정산변경(ESC반영_사정)_감사_사택_재산출-1" xfId="8204" xr:uid="{00000000-0005-0000-0000-0000FE1F0000}"/>
    <cellStyle name="m_10)공용2차_공용2차_공용1차도급내역(변경)_020910_MC06집계표_공용1차정산변경(ESC반영_사정111)" xfId="8205" xr:uid="{00000000-0005-0000-0000-0000FF1F0000}"/>
    <cellStyle name="m_10)공용2차_공용2차_공용1차도급내역(변경)_020910_MC06집계표_공용1차정산변경(최종서류_김근필)-1" xfId="8206" xr:uid="{00000000-0005-0000-0000-000000200000}"/>
    <cellStyle name="m_10)공용2차_공용2차_공용1차도급내역(변경)_020910_MC06집계표_공용1차정산변경(최종서류_소송대비)" xfId="8207" xr:uid="{00000000-0005-0000-0000-000001200000}"/>
    <cellStyle name="m_10)공용2차_공용2차_공용1차도급내역(변경)_020910_MC06집계표_공용1차정산변경-밸브수정" xfId="8208" xr:uid="{00000000-0005-0000-0000-000002200000}"/>
    <cellStyle name="m_10)공용2차_공용2차_공용1차도급내역(변경)_020910_MC06집계표_내역" xfId="8209" xr:uid="{00000000-0005-0000-0000-000003200000}"/>
    <cellStyle name="m_10)공용2차_공용2차_공용1차도급내역(변경)_020910_MC06집계표_내역~~" xfId="8210" xr:uid="{00000000-0005-0000-0000-000004200000}"/>
    <cellStyle name="m_10)공용2차_공용2차_공용1차도급내역(변경)_020910_공용1차정산변경" xfId="8211" xr:uid="{00000000-0005-0000-0000-000005200000}"/>
    <cellStyle name="m_10)공용2차_공용2차_공용1차도급내역(변경)_020910_공용1차정산변경(ESC반영_사정)" xfId="8212" xr:uid="{00000000-0005-0000-0000-000006200000}"/>
    <cellStyle name="m_10)공용2차_공용2차_공용1차도급내역(변경)_020910_공용1차정산변경(ESC반영_사정)_1" xfId="8213" xr:uid="{00000000-0005-0000-0000-000007200000}"/>
    <cellStyle name="m_10)공용2차_공용2차_공용1차도급내역(변경)_020910_공용1차정산변경(ESC반영_사정)_감사_사택_재산출-1" xfId="8214" xr:uid="{00000000-0005-0000-0000-000008200000}"/>
    <cellStyle name="m_10)공용2차_공용2차_공용1차도급내역(변경)_020910_공용1차정산변경(ESC반영_사정111)" xfId="8215" xr:uid="{00000000-0005-0000-0000-000009200000}"/>
    <cellStyle name="m_10)공용2차_공용2차_공용1차도급내역(변경)_020910_공용1차정산변경(최종서류_김근필)-1" xfId="8216" xr:uid="{00000000-0005-0000-0000-00000A200000}"/>
    <cellStyle name="m_10)공용2차_공용2차_공용1차도급내역(변경)_020910_공용1차정산변경(최종서류_소송대비)" xfId="8217" xr:uid="{00000000-0005-0000-0000-00000B200000}"/>
    <cellStyle name="m_10)공용2차_공용2차_공용1차도급내역(변경)_020910_공용1차정산변경-밸브수정" xfId="8218" xr:uid="{00000000-0005-0000-0000-00000C200000}"/>
    <cellStyle name="m_10)공용2차_공용2차_공용1차도급내역(변경)_020910_내역" xfId="8219" xr:uid="{00000000-0005-0000-0000-00000D200000}"/>
    <cellStyle name="m_10)공용2차_공용2차_공용1차도급내역(변경)_020910_내역~~" xfId="8220" xr:uid="{00000000-0005-0000-0000-00000E200000}"/>
    <cellStyle name="m_10)공용2차_공용2차_공용1차도급내역(변경)_MC06집계표" xfId="8221" xr:uid="{00000000-0005-0000-0000-00000F200000}"/>
    <cellStyle name="m_10)공용2차_공용2차_공용1차도급내역(변경)_MC06집계표_공용1차정산변경" xfId="8222" xr:uid="{00000000-0005-0000-0000-000010200000}"/>
    <cellStyle name="m_10)공용2차_공용2차_공용1차도급내역(변경)_MC06집계표_공용1차정산변경(ESC반영_사정)" xfId="8223" xr:uid="{00000000-0005-0000-0000-000011200000}"/>
    <cellStyle name="m_10)공용2차_공용2차_공용1차도급내역(변경)_MC06집계표_공용1차정산변경(ESC반영_사정)_1" xfId="8224" xr:uid="{00000000-0005-0000-0000-000012200000}"/>
    <cellStyle name="m_10)공용2차_공용2차_공용1차도급내역(변경)_MC06집계표_공용1차정산변경(ESC반영_사정)_감사_사택_재산출-1" xfId="8225" xr:uid="{00000000-0005-0000-0000-000013200000}"/>
    <cellStyle name="m_10)공용2차_공용2차_공용1차도급내역(변경)_MC06집계표_공용1차정산변경(ESC반영_사정111)" xfId="8226" xr:uid="{00000000-0005-0000-0000-000014200000}"/>
    <cellStyle name="m_10)공용2차_공용2차_공용1차도급내역(변경)_MC06집계표_공용1차정산변경(최종서류_김근필)-1" xfId="8227" xr:uid="{00000000-0005-0000-0000-000015200000}"/>
    <cellStyle name="m_10)공용2차_공용2차_공용1차도급내역(변경)_MC06집계표_공용1차정산변경(최종서류_소송대비)" xfId="8228" xr:uid="{00000000-0005-0000-0000-000016200000}"/>
    <cellStyle name="m_10)공용2차_공용2차_공용1차도급내역(변경)_MC06집계표_공용1차정산변경-밸브수정" xfId="8229" xr:uid="{00000000-0005-0000-0000-000017200000}"/>
    <cellStyle name="m_10)공용2차_공용2차_공용1차도급내역(변경)_MC06집계표_내역" xfId="8230" xr:uid="{00000000-0005-0000-0000-000018200000}"/>
    <cellStyle name="m_10)공용2차_공용2차_공용1차도급내역(변경)_MC06집계표_내역~~" xfId="8231" xr:uid="{00000000-0005-0000-0000-000019200000}"/>
    <cellStyle name="m_10)공용2차_공용2차_공용1차도급내역(변경)_공용1차정산변경" xfId="8232" xr:uid="{00000000-0005-0000-0000-00001A200000}"/>
    <cellStyle name="m_10)공용2차_공용2차_공용1차도급내역(변경)_공용1차정산변경(ESC반영_사정)" xfId="8233" xr:uid="{00000000-0005-0000-0000-00001B200000}"/>
    <cellStyle name="m_10)공용2차_공용2차_공용1차도급내역(변경)_공용1차정산변경(ESC반영_사정)_1" xfId="8234" xr:uid="{00000000-0005-0000-0000-00001C200000}"/>
    <cellStyle name="m_10)공용2차_공용2차_공용1차도급내역(변경)_공용1차정산변경(ESC반영_사정)_감사_사택_재산출-1" xfId="8235" xr:uid="{00000000-0005-0000-0000-00001D200000}"/>
    <cellStyle name="m_10)공용2차_공용2차_공용1차도급내역(변경)_공용1차정산변경(ESC반영_사정111)" xfId="8236" xr:uid="{00000000-0005-0000-0000-00001E200000}"/>
    <cellStyle name="m_10)공용2차_공용2차_공용1차도급내역(변경)_공용1차정산변경(최종서류_김근필)-1" xfId="8237" xr:uid="{00000000-0005-0000-0000-00001F200000}"/>
    <cellStyle name="m_10)공용2차_공용2차_공용1차도급내역(변경)_공용1차정산변경(최종서류_소송대비)" xfId="8238" xr:uid="{00000000-0005-0000-0000-000020200000}"/>
    <cellStyle name="m_10)공용2차_공용2차_공용1차도급내역(변경)_공용1차정산변경-밸브수정" xfId="8239" xr:uid="{00000000-0005-0000-0000-000021200000}"/>
    <cellStyle name="m_10)공용2차_공용2차_공용1차도급내역(변경)_내역" xfId="8240" xr:uid="{00000000-0005-0000-0000-000022200000}"/>
    <cellStyle name="m_10)공용2차_공용2차_공용1차도급내역(변경)_내역~~" xfId="8241" xr:uid="{00000000-0005-0000-0000-000023200000}"/>
    <cellStyle name="m_10)공용2차_공용2차_공용1차정산변경" xfId="8242" xr:uid="{00000000-0005-0000-0000-000024200000}"/>
    <cellStyle name="m_10)공용2차_공용2차_공용1차정산변경(ESC반영_사정)" xfId="8243" xr:uid="{00000000-0005-0000-0000-000025200000}"/>
    <cellStyle name="m_10)공용2차_공용2차_공용1차정산변경(ESC반영_사정)_1" xfId="8244" xr:uid="{00000000-0005-0000-0000-000026200000}"/>
    <cellStyle name="m_10)공용2차_공용2차_공용1차정산변경(ESC반영_사정)_감사_사택_재산출-1" xfId="8245" xr:uid="{00000000-0005-0000-0000-000027200000}"/>
    <cellStyle name="m_10)공용2차_공용2차_공용1차정산변경(ESC반영_사정111)" xfId="8246" xr:uid="{00000000-0005-0000-0000-000028200000}"/>
    <cellStyle name="m_10)공용2차_공용2차_공용1차정산변경(최종서류_김근필)-1" xfId="8247" xr:uid="{00000000-0005-0000-0000-000029200000}"/>
    <cellStyle name="m_10)공용2차_공용2차_공용1차정산변경(최종서류_소송대비)" xfId="8248" xr:uid="{00000000-0005-0000-0000-00002A200000}"/>
    <cellStyle name="m_10)공용2차_공용2차_공용1차정산변경-밸브수정" xfId="8249" xr:uid="{00000000-0005-0000-0000-00002B200000}"/>
    <cellStyle name="m_10)공용2차_공용2차_내역" xfId="8250" xr:uid="{00000000-0005-0000-0000-00002C200000}"/>
    <cellStyle name="m_10)공용2차_공용2차_내역~~" xfId="8251" xr:uid="{00000000-0005-0000-0000-00002D200000}"/>
    <cellStyle name="m_10)공용2차_공용2차_도장 설계변경(20031007)_tank" xfId="8252" xr:uid="{00000000-0005-0000-0000-00002E200000}"/>
    <cellStyle name="m_10)공용2차_공용2차_도장 설계변경(20031007)_tank_공용1차정산변경" xfId="8253" xr:uid="{00000000-0005-0000-0000-00002F200000}"/>
    <cellStyle name="m_10)공용2차_공용2차_도장 설계변경(20031007)_tank_공용1차정산변경(ESC반영_사정)" xfId="8254" xr:uid="{00000000-0005-0000-0000-000030200000}"/>
    <cellStyle name="m_10)공용2차_공용2차_도장 설계변경(20031007)_tank_공용1차정산변경(ESC반영_사정)_1" xfId="8255" xr:uid="{00000000-0005-0000-0000-000031200000}"/>
    <cellStyle name="m_10)공용2차_공용2차_도장 설계변경(20031007)_tank_공용1차정산변경(ESC반영_사정)_감사_사택_재산출-1" xfId="8256" xr:uid="{00000000-0005-0000-0000-000032200000}"/>
    <cellStyle name="m_10)공용2차_공용2차_도장 설계변경(20031007)_tank_공용1차정산변경(ESC반영_사정111)" xfId="8257" xr:uid="{00000000-0005-0000-0000-000033200000}"/>
    <cellStyle name="m_10)공용2차_공용2차_도장 설계변경(20031007)_tank_공용1차정산변경(최종서류_김근필)-1" xfId="8258" xr:uid="{00000000-0005-0000-0000-000034200000}"/>
    <cellStyle name="m_10)공용2차_공용2차_도장 설계변경(20031007)_tank_공용1차정산변경(최종서류_소송대비)" xfId="8259" xr:uid="{00000000-0005-0000-0000-000035200000}"/>
    <cellStyle name="m_10)공용2차_공용2차_도장 설계변경(20031007)_tank_공용1차정산변경-밸브수정" xfId="8260" xr:uid="{00000000-0005-0000-0000-000036200000}"/>
    <cellStyle name="m_10)공용2차_공용2차_도장 설계변경(20031007)_tank_내역" xfId="8261" xr:uid="{00000000-0005-0000-0000-000037200000}"/>
    <cellStyle name="m_10)공용2차_공용2차_도장 설계변경(20031007)_tank_내역~~" xfId="8262" xr:uid="{00000000-0005-0000-0000-000038200000}"/>
    <cellStyle name="m_10)공용2차_내역" xfId="8263" xr:uid="{00000000-0005-0000-0000-000039200000}"/>
    <cellStyle name="m_10)공용2차_내역~~" xfId="8264" xr:uid="{00000000-0005-0000-0000-00003A200000}"/>
    <cellStyle name="m_10)공용2차_도장 설계변경(20031007)_tank" xfId="8265" xr:uid="{00000000-0005-0000-0000-00003B200000}"/>
    <cellStyle name="m_10)공용2차_도장 설계변경(20031007)_tank_공용1차정산변경" xfId="8266" xr:uid="{00000000-0005-0000-0000-00003C200000}"/>
    <cellStyle name="m_10)공용2차_도장 설계변경(20031007)_tank_공용1차정산변경(ESC반영_사정)" xfId="8267" xr:uid="{00000000-0005-0000-0000-00003D200000}"/>
    <cellStyle name="m_10)공용2차_도장 설계변경(20031007)_tank_공용1차정산변경(ESC반영_사정)_1" xfId="8268" xr:uid="{00000000-0005-0000-0000-00003E200000}"/>
    <cellStyle name="m_10)공용2차_도장 설계변경(20031007)_tank_공용1차정산변경(ESC반영_사정)_감사_사택_재산출-1" xfId="8269" xr:uid="{00000000-0005-0000-0000-00003F200000}"/>
    <cellStyle name="m_10)공용2차_도장 설계변경(20031007)_tank_공용1차정산변경(ESC반영_사정111)" xfId="8270" xr:uid="{00000000-0005-0000-0000-000040200000}"/>
    <cellStyle name="m_10)공용2차_도장 설계변경(20031007)_tank_공용1차정산변경(최종서류_김근필)-1" xfId="8271" xr:uid="{00000000-0005-0000-0000-000041200000}"/>
    <cellStyle name="m_10)공용2차_도장 설계변경(20031007)_tank_공용1차정산변경(최종서류_소송대비)" xfId="8272" xr:uid="{00000000-0005-0000-0000-000042200000}"/>
    <cellStyle name="m_10)공용2차_도장 설계변경(20031007)_tank_공용1차정산변경-밸브수정" xfId="8273" xr:uid="{00000000-0005-0000-0000-000043200000}"/>
    <cellStyle name="m_10)공용2차_도장 설계변경(20031007)_tank_내역" xfId="8274" xr:uid="{00000000-0005-0000-0000-000044200000}"/>
    <cellStyle name="m_10)공용2차_도장 설계변경(20031007)_tank_내역~~" xfId="8275" xr:uid="{00000000-0005-0000-0000-000045200000}"/>
    <cellStyle name="m_10)공용2차_전기실행" xfId="8276" xr:uid="{00000000-0005-0000-0000-000046200000}"/>
    <cellStyle name="m_10)공용2차_전기실행_MC06집계표" xfId="8277" xr:uid="{00000000-0005-0000-0000-000047200000}"/>
    <cellStyle name="m_10)공용2차_전기실행_MC06집계표_공용1차정산변경" xfId="8278" xr:uid="{00000000-0005-0000-0000-000048200000}"/>
    <cellStyle name="m_10)공용2차_전기실행_MC06집계표_공용1차정산변경(ESC반영_사정)" xfId="8279" xr:uid="{00000000-0005-0000-0000-000049200000}"/>
    <cellStyle name="m_10)공용2차_전기실행_MC06집계표_공용1차정산변경(ESC반영_사정)_1" xfId="8280" xr:uid="{00000000-0005-0000-0000-00004A200000}"/>
    <cellStyle name="m_10)공용2차_전기실행_MC06집계표_공용1차정산변경(ESC반영_사정)_감사_사택_재산출-1" xfId="8281" xr:uid="{00000000-0005-0000-0000-00004B200000}"/>
    <cellStyle name="m_10)공용2차_전기실행_MC06집계표_공용1차정산변경(ESC반영_사정111)" xfId="8282" xr:uid="{00000000-0005-0000-0000-00004C200000}"/>
    <cellStyle name="m_10)공용2차_전기실행_MC06집계표_공용1차정산변경(최종서류_김근필)-1" xfId="8283" xr:uid="{00000000-0005-0000-0000-00004D200000}"/>
    <cellStyle name="m_10)공용2차_전기실행_MC06집계표_공용1차정산변경(최종서류_소송대비)" xfId="8284" xr:uid="{00000000-0005-0000-0000-00004E200000}"/>
    <cellStyle name="m_10)공용2차_전기실행_MC06집계표_공용1차정산변경-밸브수정" xfId="8285" xr:uid="{00000000-0005-0000-0000-00004F200000}"/>
    <cellStyle name="m_10)공용2차_전기실행_MC06집계표_내역" xfId="8286" xr:uid="{00000000-0005-0000-0000-000050200000}"/>
    <cellStyle name="m_10)공용2차_전기실행_MC06집계표_내역~~" xfId="8287" xr:uid="{00000000-0005-0000-0000-000051200000}"/>
    <cellStyle name="m_10)공용2차_전기실행_Tank 도장설계변경면적(031127)" xfId="8288" xr:uid="{00000000-0005-0000-0000-000052200000}"/>
    <cellStyle name="m_10)공용2차_전기실행_Tank 도장설계변경면적(031127)_공용1차정산변경" xfId="8289" xr:uid="{00000000-0005-0000-0000-000053200000}"/>
    <cellStyle name="m_10)공용2차_전기실행_Tank 도장설계변경면적(031127)_공용1차정산변경(ESC반영_사정)" xfId="8290" xr:uid="{00000000-0005-0000-0000-000054200000}"/>
    <cellStyle name="m_10)공용2차_전기실행_Tank 도장설계변경면적(031127)_공용1차정산변경(ESC반영_사정)_1" xfId="8291" xr:uid="{00000000-0005-0000-0000-000055200000}"/>
    <cellStyle name="m_10)공용2차_전기실행_Tank 도장설계변경면적(031127)_공용1차정산변경(ESC반영_사정)_감사_사택_재산출-1" xfId="8292" xr:uid="{00000000-0005-0000-0000-000056200000}"/>
    <cellStyle name="m_10)공용2차_전기실행_Tank 도장설계변경면적(031127)_공용1차정산변경(ESC반영_사정111)" xfId="8293" xr:uid="{00000000-0005-0000-0000-000057200000}"/>
    <cellStyle name="m_10)공용2차_전기실행_Tank 도장설계변경면적(031127)_공용1차정산변경(최종서류_김근필)-1" xfId="8294" xr:uid="{00000000-0005-0000-0000-000058200000}"/>
    <cellStyle name="m_10)공용2차_전기실행_Tank 도장설계변경면적(031127)_공용1차정산변경(최종서류_소송대비)" xfId="8295" xr:uid="{00000000-0005-0000-0000-000059200000}"/>
    <cellStyle name="m_10)공용2차_전기실행_Tank 도장설계변경면적(031127)_공용1차정산변경-밸브수정" xfId="8296" xr:uid="{00000000-0005-0000-0000-00005A200000}"/>
    <cellStyle name="m_10)공용2차_전기실행_Tank 도장설계변경면적(031127)_내역" xfId="8297" xr:uid="{00000000-0005-0000-0000-00005B200000}"/>
    <cellStyle name="m_10)공용2차_전기실행_Tank 도장설계변경면적(031127)_내역~~" xfId="8298" xr:uid="{00000000-0005-0000-0000-00005C200000}"/>
    <cellStyle name="m_10)공용2차_전기실행_공용1차도급내역(변경)" xfId="8299" xr:uid="{00000000-0005-0000-0000-00005D200000}"/>
    <cellStyle name="m_10)공용2차_전기실행_공용1차도급내역(변경)_020910" xfId="8300" xr:uid="{00000000-0005-0000-0000-00005E200000}"/>
    <cellStyle name="m_10)공용2차_전기실행_공용1차도급내역(변경)_020910_MC06집계표" xfId="8301" xr:uid="{00000000-0005-0000-0000-00005F200000}"/>
    <cellStyle name="m_10)공용2차_전기실행_공용1차도급내역(변경)_020910_MC06집계표_공용1차정산변경" xfId="8302" xr:uid="{00000000-0005-0000-0000-000060200000}"/>
    <cellStyle name="m_10)공용2차_전기실행_공용1차도급내역(변경)_020910_MC06집계표_공용1차정산변경(ESC반영_사정)" xfId="8303" xr:uid="{00000000-0005-0000-0000-000061200000}"/>
    <cellStyle name="m_10)공용2차_전기실행_공용1차도급내역(변경)_020910_MC06집계표_공용1차정산변경(ESC반영_사정)_1" xfId="8304" xr:uid="{00000000-0005-0000-0000-000062200000}"/>
    <cellStyle name="m_10)공용2차_전기실행_공용1차도급내역(변경)_020910_MC06집계표_공용1차정산변경(ESC반영_사정)_감사_사택_재산출-1" xfId="8305" xr:uid="{00000000-0005-0000-0000-000063200000}"/>
    <cellStyle name="m_10)공용2차_전기실행_공용1차도급내역(변경)_020910_MC06집계표_공용1차정산변경(ESC반영_사정111)" xfId="8306" xr:uid="{00000000-0005-0000-0000-000064200000}"/>
    <cellStyle name="m_10)공용2차_전기실행_공용1차도급내역(변경)_020910_MC06집계표_공용1차정산변경(최종서류_김근필)-1" xfId="8307" xr:uid="{00000000-0005-0000-0000-000065200000}"/>
    <cellStyle name="m_10)공용2차_전기실행_공용1차도급내역(변경)_020910_MC06집계표_공용1차정산변경(최종서류_소송대비)" xfId="8308" xr:uid="{00000000-0005-0000-0000-000066200000}"/>
    <cellStyle name="m_10)공용2차_전기실행_공용1차도급내역(변경)_020910_MC06집계표_공용1차정산변경-밸브수정" xfId="8309" xr:uid="{00000000-0005-0000-0000-000067200000}"/>
    <cellStyle name="m_10)공용2차_전기실행_공용1차도급내역(변경)_020910_MC06집계표_내역" xfId="8310" xr:uid="{00000000-0005-0000-0000-000068200000}"/>
    <cellStyle name="m_10)공용2차_전기실행_공용1차도급내역(변경)_020910_MC06집계표_내역~~" xfId="8311" xr:uid="{00000000-0005-0000-0000-000069200000}"/>
    <cellStyle name="m_10)공용2차_전기실행_공용1차도급내역(변경)_020910_공용1차정산변경" xfId="8312" xr:uid="{00000000-0005-0000-0000-00006A200000}"/>
    <cellStyle name="m_10)공용2차_전기실행_공용1차도급내역(변경)_020910_공용1차정산변경(ESC반영_사정)" xfId="8313" xr:uid="{00000000-0005-0000-0000-00006B200000}"/>
    <cellStyle name="m_10)공용2차_전기실행_공용1차도급내역(변경)_020910_공용1차정산변경(ESC반영_사정)_1" xfId="8314" xr:uid="{00000000-0005-0000-0000-00006C200000}"/>
    <cellStyle name="m_10)공용2차_전기실행_공용1차도급내역(변경)_020910_공용1차정산변경(ESC반영_사정)_감사_사택_재산출-1" xfId="8315" xr:uid="{00000000-0005-0000-0000-00006D200000}"/>
    <cellStyle name="m_10)공용2차_전기실행_공용1차도급내역(변경)_020910_공용1차정산변경(ESC반영_사정111)" xfId="8316" xr:uid="{00000000-0005-0000-0000-00006E200000}"/>
    <cellStyle name="m_10)공용2차_전기실행_공용1차도급내역(변경)_020910_공용1차정산변경(최종서류_김근필)-1" xfId="8317" xr:uid="{00000000-0005-0000-0000-00006F200000}"/>
    <cellStyle name="m_10)공용2차_전기실행_공용1차도급내역(변경)_020910_공용1차정산변경(최종서류_소송대비)" xfId="8318" xr:uid="{00000000-0005-0000-0000-000070200000}"/>
    <cellStyle name="m_10)공용2차_전기실행_공용1차도급내역(변경)_020910_공용1차정산변경-밸브수정" xfId="8319" xr:uid="{00000000-0005-0000-0000-000071200000}"/>
    <cellStyle name="m_10)공용2차_전기실행_공용1차도급내역(변경)_020910_내역" xfId="8320" xr:uid="{00000000-0005-0000-0000-000072200000}"/>
    <cellStyle name="m_10)공용2차_전기실행_공용1차도급내역(변경)_020910_내역~~" xfId="8321" xr:uid="{00000000-0005-0000-0000-000073200000}"/>
    <cellStyle name="m_10)공용2차_전기실행_공용1차도급내역(변경)_MC06집계표" xfId="8322" xr:uid="{00000000-0005-0000-0000-000074200000}"/>
    <cellStyle name="m_10)공용2차_전기실행_공용1차도급내역(변경)_MC06집계표_공용1차정산변경" xfId="8323" xr:uid="{00000000-0005-0000-0000-000075200000}"/>
    <cellStyle name="m_10)공용2차_전기실행_공용1차도급내역(변경)_MC06집계표_공용1차정산변경(ESC반영_사정)" xfId="8324" xr:uid="{00000000-0005-0000-0000-000076200000}"/>
    <cellStyle name="m_10)공용2차_전기실행_공용1차도급내역(변경)_MC06집계표_공용1차정산변경(ESC반영_사정)_1" xfId="8325" xr:uid="{00000000-0005-0000-0000-000077200000}"/>
    <cellStyle name="m_10)공용2차_전기실행_공용1차도급내역(변경)_MC06집계표_공용1차정산변경(ESC반영_사정)_감사_사택_재산출-1" xfId="8326" xr:uid="{00000000-0005-0000-0000-000078200000}"/>
    <cellStyle name="m_10)공용2차_전기실행_공용1차도급내역(변경)_MC06집계표_공용1차정산변경(ESC반영_사정111)" xfId="8327" xr:uid="{00000000-0005-0000-0000-000079200000}"/>
    <cellStyle name="m_10)공용2차_전기실행_공용1차도급내역(변경)_MC06집계표_공용1차정산변경(최종서류_김근필)-1" xfId="8328" xr:uid="{00000000-0005-0000-0000-00007A200000}"/>
    <cellStyle name="m_10)공용2차_전기실행_공용1차도급내역(변경)_MC06집계표_공용1차정산변경(최종서류_소송대비)" xfId="8329" xr:uid="{00000000-0005-0000-0000-00007B200000}"/>
    <cellStyle name="m_10)공용2차_전기실행_공용1차도급내역(변경)_MC06집계표_공용1차정산변경-밸브수정" xfId="8330" xr:uid="{00000000-0005-0000-0000-00007C200000}"/>
    <cellStyle name="m_10)공용2차_전기실행_공용1차도급내역(변경)_MC06집계표_내역" xfId="8331" xr:uid="{00000000-0005-0000-0000-00007D200000}"/>
    <cellStyle name="m_10)공용2차_전기실행_공용1차도급내역(변경)_MC06집계표_내역~~" xfId="8332" xr:uid="{00000000-0005-0000-0000-00007E200000}"/>
    <cellStyle name="m_10)공용2차_전기실행_공용1차도급내역(변경)_공용1차정산변경" xfId="8333" xr:uid="{00000000-0005-0000-0000-00007F200000}"/>
    <cellStyle name="m_10)공용2차_전기실행_공용1차도급내역(변경)_공용1차정산변경(ESC반영_사정)" xfId="8334" xr:uid="{00000000-0005-0000-0000-000080200000}"/>
    <cellStyle name="m_10)공용2차_전기실행_공용1차도급내역(변경)_공용1차정산변경(ESC반영_사정)_1" xfId="8335" xr:uid="{00000000-0005-0000-0000-000081200000}"/>
    <cellStyle name="m_10)공용2차_전기실행_공용1차도급내역(변경)_공용1차정산변경(ESC반영_사정)_감사_사택_재산출-1" xfId="8336" xr:uid="{00000000-0005-0000-0000-000082200000}"/>
    <cellStyle name="m_10)공용2차_전기실행_공용1차도급내역(변경)_공용1차정산변경(ESC반영_사정111)" xfId="8337" xr:uid="{00000000-0005-0000-0000-000083200000}"/>
    <cellStyle name="m_10)공용2차_전기실행_공용1차도급내역(변경)_공용1차정산변경(최종서류_김근필)-1" xfId="8338" xr:uid="{00000000-0005-0000-0000-000084200000}"/>
    <cellStyle name="m_10)공용2차_전기실행_공용1차도급내역(변경)_공용1차정산변경(최종서류_소송대비)" xfId="8339" xr:uid="{00000000-0005-0000-0000-000085200000}"/>
    <cellStyle name="m_10)공용2차_전기실행_공용1차도급내역(변경)_공용1차정산변경-밸브수정" xfId="8340" xr:uid="{00000000-0005-0000-0000-000086200000}"/>
    <cellStyle name="m_10)공용2차_전기실행_공용1차도급내역(변경)_내역" xfId="8341" xr:uid="{00000000-0005-0000-0000-000087200000}"/>
    <cellStyle name="m_10)공용2차_전기실행_공용1차도급내역(변경)_내역~~" xfId="8342" xr:uid="{00000000-0005-0000-0000-000088200000}"/>
    <cellStyle name="m_10)공용2차_전기실행_공용1차정산변경" xfId="8343" xr:uid="{00000000-0005-0000-0000-000089200000}"/>
    <cellStyle name="m_10)공용2차_전기실행_공용1차정산변경(ESC반영_사정)" xfId="8344" xr:uid="{00000000-0005-0000-0000-00008A200000}"/>
    <cellStyle name="m_10)공용2차_전기실행_공용1차정산변경(ESC반영_사정)_1" xfId="8345" xr:uid="{00000000-0005-0000-0000-00008B200000}"/>
    <cellStyle name="m_10)공용2차_전기실행_공용1차정산변경(ESC반영_사정)_감사_사택_재산출-1" xfId="8346" xr:uid="{00000000-0005-0000-0000-00008C200000}"/>
    <cellStyle name="m_10)공용2차_전기실행_공용1차정산변경(ESC반영_사정111)" xfId="8347" xr:uid="{00000000-0005-0000-0000-00008D200000}"/>
    <cellStyle name="m_10)공용2차_전기실행_공용1차정산변경(최종서류_김근필)-1" xfId="8348" xr:uid="{00000000-0005-0000-0000-00008E200000}"/>
    <cellStyle name="m_10)공용2차_전기실행_공용1차정산변경(최종서류_소송대비)" xfId="8349" xr:uid="{00000000-0005-0000-0000-00008F200000}"/>
    <cellStyle name="m_10)공용2차_전기실행_공용1차정산변경-밸브수정" xfId="8350" xr:uid="{00000000-0005-0000-0000-000090200000}"/>
    <cellStyle name="m_10)공용2차_전기실행_내역" xfId="8351" xr:uid="{00000000-0005-0000-0000-000091200000}"/>
    <cellStyle name="m_10)공용2차_전기실행_내역~~" xfId="8352" xr:uid="{00000000-0005-0000-0000-000092200000}"/>
    <cellStyle name="m_10)공용2차_전기실행_도장 설계변경(20031007)_tank" xfId="8353" xr:uid="{00000000-0005-0000-0000-000093200000}"/>
    <cellStyle name="m_10)공용2차_전기실행_도장 설계변경(20031007)_tank_공용1차정산변경" xfId="8354" xr:uid="{00000000-0005-0000-0000-000094200000}"/>
    <cellStyle name="m_10)공용2차_전기실행_도장 설계변경(20031007)_tank_공용1차정산변경(ESC반영_사정)" xfId="8355" xr:uid="{00000000-0005-0000-0000-000095200000}"/>
    <cellStyle name="m_10)공용2차_전기실행_도장 설계변경(20031007)_tank_공용1차정산변경(ESC반영_사정)_1" xfId="8356" xr:uid="{00000000-0005-0000-0000-000096200000}"/>
    <cellStyle name="m_10)공용2차_전기실행_도장 설계변경(20031007)_tank_공용1차정산변경(ESC반영_사정)_감사_사택_재산출-1" xfId="8357" xr:uid="{00000000-0005-0000-0000-000097200000}"/>
    <cellStyle name="m_10)공용2차_전기실행_도장 설계변경(20031007)_tank_공용1차정산변경(ESC반영_사정111)" xfId="8358" xr:uid="{00000000-0005-0000-0000-000098200000}"/>
    <cellStyle name="m_10)공용2차_전기실행_도장 설계변경(20031007)_tank_공용1차정산변경(최종서류_김근필)-1" xfId="8359" xr:uid="{00000000-0005-0000-0000-000099200000}"/>
    <cellStyle name="m_10)공용2차_전기실행_도장 설계변경(20031007)_tank_공용1차정산변경(최종서류_소송대비)" xfId="8360" xr:uid="{00000000-0005-0000-0000-00009A200000}"/>
    <cellStyle name="m_10)공용2차_전기실행_도장 설계변경(20031007)_tank_공용1차정산변경-밸브수정" xfId="8361" xr:uid="{00000000-0005-0000-0000-00009B200000}"/>
    <cellStyle name="m_10)공용2차_전기실행_도장 설계변경(20031007)_tank_내역" xfId="8362" xr:uid="{00000000-0005-0000-0000-00009C200000}"/>
    <cellStyle name="m_10)공용2차_전기실행_도장 설계변경(20031007)_tank_내역~~" xfId="8363" xr:uid="{00000000-0005-0000-0000-00009D200000}"/>
    <cellStyle name="m_99)적용률" xfId="8364" xr:uid="{00000000-0005-0000-0000-00009E200000}"/>
    <cellStyle name="m_99)적용률_공용1차정산변경" xfId="8365" xr:uid="{00000000-0005-0000-0000-00009F200000}"/>
    <cellStyle name="m_99)적용률_도장 설계변경(20031007)_tank" xfId="8366" xr:uid="{00000000-0005-0000-0000-0000A0200000}"/>
    <cellStyle name="m_공용1차정산변경" xfId="8367" xr:uid="{00000000-0005-0000-0000-0000A1200000}"/>
    <cellStyle name="m_내부결재용4" xfId="8368" xr:uid="{00000000-0005-0000-0000-0000A2200000}"/>
    <cellStyle name="m_내부결재용4_MC06집계표" xfId="8369" xr:uid="{00000000-0005-0000-0000-0000A3200000}"/>
    <cellStyle name="m_내부결재용4_MC06집계표_공용1차정산변경" xfId="8370" xr:uid="{00000000-0005-0000-0000-0000A4200000}"/>
    <cellStyle name="m_내부결재용4_MC06집계표_공용1차정산변경(ESC반영_사정)" xfId="8371" xr:uid="{00000000-0005-0000-0000-0000A5200000}"/>
    <cellStyle name="m_내부결재용4_MC06집계표_공용1차정산변경(ESC반영_사정)_1" xfId="8372" xr:uid="{00000000-0005-0000-0000-0000A6200000}"/>
    <cellStyle name="m_내부결재용4_MC06집계표_공용1차정산변경(ESC반영_사정)_감사_사택_재산출-1" xfId="8373" xr:uid="{00000000-0005-0000-0000-0000A7200000}"/>
    <cellStyle name="m_내부결재용4_MC06집계표_공용1차정산변경(ESC반영_사정111)" xfId="8374" xr:uid="{00000000-0005-0000-0000-0000A8200000}"/>
    <cellStyle name="m_내부결재용4_MC06집계표_공용1차정산변경(최종서류_김근필)-1" xfId="8375" xr:uid="{00000000-0005-0000-0000-0000A9200000}"/>
    <cellStyle name="m_내부결재용4_MC06집계표_공용1차정산변경(최종서류_소송대비)" xfId="8376" xr:uid="{00000000-0005-0000-0000-0000AA200000}"/>
    <cellStyle name="m_내부결재용4_MC06집계표_공용1차정산변경-밸브수정" xfId="8377" xr:uid="{00000000-0005-0000-0000-0000AB200000}"/>
    <cellStyle name="m_내부결재용4_MC06집계표_내역" xfId="8378" xr:uid="{00000000-0005-0000-0000-0000AC200000}"/>
    <cellStyle name="m_내부결재용4_MC06집계표_내역~~" xfId="8379" xr:uid="{00000000-0005-0000-0000-0000AD200000}"/>
    <cellStyle name="m_내부결재용4_Tank 도장설계변경면적(031127)" xfId="8380" xr:uid="{00000000-0005-0000-0000-0000AE200000}"/>
    <cellStyle name="m_내부결재용4_Tank 도장설계변경면적(031127)_공용1차정산변경" xfId="8381" xr:uid="{00000000-0005-0000-0000-0000AF200000}"/>
    <cellStyle name="m_내부결재용4_Tank 도장설계변경면적(031127)_공용1차정산변경(ESC반영_사정)" xfId="8382" xr:uid="{00000000-0005-0000-0000-0000B0200000}"/>
    <cellStyle name="m_내부결재용4_Tank 도장설계변경면적(031127)_공용1차정산변경(ESC반영_사정)_1" xfId="8383" xr:uid="{00000000-0005-0000-0000-0000B1200000}"/>
    <cellStyle name="m_내부결재용4_Tank 도장설계변경면적(031127)_공용1차정산변경(ESC반영_사정)_감사_사택_재산출-1" xfId="8384" xr:uid="{00000000-0005-0000-0000-0000B2200000}"/>
    <cellStyle name="m_내부결재용4_Tank 도장설계변경면적(031127)_공용1차정산변경(ESC반영_사정111)" xfId="8385" xr:uid="{00000000-0005-0000-0000-0000B3200000}"/>
    <cellStyle name="m_내부결재용4_Tank 도장설계변경면적(031127)_공용1차정산변경(최종서류_김근필)-1" xfId="8386" xr:uid="{00000000-0005-0000-0000-0000B4200000}"/>
    <cellStyle name="m_내부결재용4_Tank 도장설계변경면적(031127)_공용1차정산변경(최종서류_소송대비)" xfId="8387" xr:uid="{00000000-0005-0000-0000-0000B5200000}"/>
    <cellStyle name="m_내부결재용4_Tank 도장설계변경면적(031127)_공용1차정산변경-밸브수정" xfId="8388" xr:uid="{00000000-0005-0000-0000-0000B6200000}"/>
    <cellStyle name="m_내부결재용4_Tank 도장설계변경면적(031127)_내역" xfId="8389" xr:uid="{00000000-0005-0000-0000-0000B7200000}"/>
    <cellStyle name="m_내부결재용4_Tank 도장설계변경면적(031127)_내역~~" xfId="8390" xr:uid="{00000000-0005-0000-0000-0000B8200000}"/>
    <cellStyle name="m_내부결재용4_공용1차도급내역(변경)" xfId="8391" xr:uid="{00000000-0005-0000-0000-0000B9200000}"/>
    <cellStyle name="m_내부결재용4_공용1차도급내역(변경)_020910" xfId="8392" xr:uid="{00000000-0005-0000-0000-0000BA200000}"/>
    <cellStyle name="m_내부결재용4_공용1차도급내역(변경)_020910_MC06집계표" xfId="8393" xr:uid="{00000000-0005-0000-0000-0000BB200000}"/>
    <cellStyle name="m_내부결재용4_공용1차도급내역(변경)_020910_MC06집계표_공용1차정산변경" xfId="8394" xr:uid="{00000000-0005-0000-0000-0000BC200000}"/>
    <cellStyle name="m_내부결재용4_공용1차도급내역(변경)_020910_MC06집계표_공용1차정산변경(ESC반영_사정)" xfId="8395" xr:uid="{00000000-0005-0000-0000-0000BD200000}"/>
    <cellStyle name="m_내부결재용4_공용1차도급내역(변경)_020910_MC06집계표_공용1차정산변경(ESC반영_사정)_1" xfId="8396" xr:uid="{00000000-0005-0000-0000-0000BE200000}"/>
    <cellStyle name="m_내부결재용4_공용1차도급내역(변경)_020910_MC06집계표_공용1차정산변경(ESC반영_사정)_감사_사택_재산출-1" xfId="8397" xr:uid="{00000000-0005-0000-0000-0000BF200000}"/>
    <cellStyle name="m_내부결재용4_공용1차도급내역(변경)_020910_MC06집계표_공용1차정산변경(ESC반영_사정111)" xfId="8398" xr:uid="{00000000-0005-0000-0000-0000C0200000}"/>
    <cellStyle name="m_내부결재용4_공용1차도급내역(변경)_020910_MC06집계표_공용1차정산변경(최종서류_김근필)-1" xfId="8399" xr:uid="{00000000-0005-0000-0000-0000C1200000}"/>
    <cellStyle name="m_내부결재용4_공용1차도급내역(변경)_020910_MC06집계표_공용1차정산변경(최종서류_소송대비)" xfId="8400" xr:uid="{00000000-0005-0000-0000-0000C2200000}"/>
    <cellStyle name="m_내부결재용4_공용1차도급내역(변경)_020910_MC06집계표_공용1차정산변경-밸브수정" xfId="8401" xr:uid="{00000000-0005-0000-0000-0000C3200000}"/>
    <cellStyle name="m_내부결재용4_공용1차도급내역(변경)_020910_MC06집계표_내역" xfId="8402" xr:uid="{00000000-0005-0000-0000-0000C4200000}"/>
    <cellStyle name="m_내부결재용4_공용1차도급내역(변경)_020910_MC06집계표_내역~~" xfId="8403" xr:uid="{00000000-0005-0000-0000-0000C5200000}"/>
    <cellStyle name="m_내부결재용4_공용1차도급내역(변경)_020910_공용1차정산변경" xfId="8404" xr:uid="{00000000-0005-0000-0000-0000C6200000}"/>
    <cellStyle name="m_내부결재용4_공용1차도급내역(변경)_020910_공용1차정산변경(ESC반영_사정)" xfId="8405" xr:uid="{00000000-0005-0000-0000-0000C7200000}"/>
    <cellStyle name="m_내부결재용4_공용1차도급내역(변경)_020910_공용1차정산변경(ESC반영_사정)_1" xfId="8406" xr:uid="{00000000-0005-0000-0000-0000C8200000}"/>
    <cellStyle name="m_내부결재용4_공용1차도급내역(변경)_020910_공용1차정산변경(ESC반영_사정)_감사_사택_재산출-1" xfId="8407" xr:uid="{00000000-0005-0000-0000-0000C9200000}"/>
    <cellStyle name="m_내부결재용4_공용1차도급내역(변경)_020910_공용1차정산변경(ESC반영_사정111)" xfId="8408" xr:uid="{00000000-0005-0000-0000-0000CA200000}"/>
    <cellStyle name="m_내부결재용4_공용1차도급내역(변경)_020910_공용1차정산변경(최종서류_김근필)-1" xfId="8409" xr:uid="{00000000-0005-0000-0000-0000CB200000}"/>
    <cellStyle name="m_내부결재용4_공용1차도급내역(변경)_020910_공용1차정산변경(최종서류_소송대비)" xfId="8410" xr:uid="{00000000-0005-0000-0000-0000CC200000}"/>
    <cellStyle name="m_내부결재용4_공용1차도급내역(변경)_020910_공용1차정산변경-밸브수정" xfId="8411" xr:uid="{00000000-0005-0000-0000-0000CD200000}"/>
    <cellStyle name="m_내부결재용4_공용1차도급내역(변경)_020910_내역" xfId="8412" xr:uid="{00000000-0005-0000-0000-0000CE200000}"/>
    <cellStyle name="m_내부결재용4_공용1차도급내역(변경)_020910_내역~~" xfId="8413" xr:uid="{00000000-0005-0000-0000-0000CF200000}"/>
    <cellStyle name="m_내부결재용4_공용1차도급내역(변경)_MC06집계표" xfId="8414" xr:uid="{00000000-0005-0000-0000-0000D0200000}"/>
    <cellStyle name="m_내부결재용4_공용1차도급내역(변경)_MC06집계표_공용1차정산변경" xfId="8415" xr:uid="{00000000-0005-0000-0000-0000D1200000}"/>
    <cellStyle name="m_내부결재용4_공용1차도급내역(변경)_MC06집계표_공용1차정산변경(ESC반영_사정)" xfId="8416" xr:uid="{00000000-0005-0000-0000-0000D2200000}"/>
    <cellStyle name="m_내부결재용4_공용1차도급내역(변경)_MC06집계표_공용1차정산변경(ESC반영_사정)_1" xfId="8417" xr:uid="{00000000-0005-0000-0000-0000D3200000}"/>
    <cellStyle name="m_내부결재용4_공용1차도급내역(변경)_MC06집계표_공용1차정산변경(ESC반영_사정)_감사_사택_재산출-1" xfId="8418" xr:uid="{00000000-0005-0000-0000-0000D4200000}"/>
    <cellStyle name="m_내부결재용4_공용1차도급내역(변경)_MC06집계표_공용1차정산변경(ESC반영_사정111)" xfId="8419" xr:uid="{00000000-0005-0000-0000-0000D5200000}"/>
    <cellStyle name="m_내부결재용4_공용1차도급내역(변경)_MC06집계표_공용1차정산변경(최종서류_김근필)-1" xfId="8420" xr:uid="{00000000-0005-0000-0000-0000D6200000}"/>
    <cellStyle name="m_내부결재용4_공용1차도급내역(변경)_MC06집계표_공용1차정산변경(최종서류_소송대비)" xfId="8421" xr:uid="{00000000-0005-0000-0000-0000D7200000}"/>
    <cellStyle name="m_내부결재용4_공용1차도급내역(변경)_MC06집계표_공용1차정산변경-밸브수정" xfId="8422" xr:uid="{00000000-0005-0000-0000-0000D8200000}"/>
    <cellStyle name="m_내부결재용4_공용1차도급내역(변경)_MC06집계표_내역" xfId="8423" xr:uid="{00000000-0005-0000-0000-0000D9200000}"/>
    <cellStyle name="m_내부결재용4_공용1차도급내역(변경)_MC06집계표_내역~~" xfId="8424" xr:uid="{00000000-0005-0000-0000-0000DA200000}"/>
    <cellStyle name="m_내부결재용4_공용1차도급내역(변경)_공용1차정산변경" xfId="8425" xr:uid="{00000000-0005-0000-0000-0000DB200000}"/>
    <cellStyle name="m_내부결재용4_공용1차도급내역(변경)_공용1차정산변경(ESC반영_사정)" xfId="8426" xr:uid="{00000000-0005-0000-0000-0000DC200000}"/>
    <cellStyle name="m_내부결재용4_공용1차도급내역(변경)_공용1차정산변경(ESC반영_사정)_1" xfId="8427" xr:uid="{00000000-0005-0000-0000-0000DD200000}"/>
    <cellStyle name="m_내부결재용4_공용1차도급내역(변경)_공용1차정산변경(ESC반영_사정)_감사_사택_재산출-1" xfId="8428" xr:uid="{00000000-0005-0000-0000-0000DE200000}"/>
    <cellStyle name="m_내부결재용4_공용1차도급내역(변경)_공용1차정산변경(ESC반영_사정111)" xfId="8429" xr:uid="{00000000-0005-0000-0000-0000DF200000}"/>
    <cellStyle name="m_내부결재용4_공용1차도급내역(변경)_공용1차정산변경(최종서류_김근필)-1" xfId="8430" xr:uid="{00000000-0005-0000-0000-0000E0200000}"/>
    <cellStyle name="m_내부결재용4_공용1차도급내역(변경)_공용1차정산변경(최종서류_소송대비)" xfId="8431" xr:uid="{00000000-0005-0000-0000-0000E1200000}"/>
    <cellStyle name="m_내부결재용4_공용1차도급내역(변경)_공용1차정산변경-밸브수정" xfId="8432" xr:uid="{00000000-0005-0000-0000-0000E2200000}"/>
    <cellStyle name="m_내부결재용4_공용1차도급내역(변경)_내역" xfId="8433" xr:uid="{00000000-0005-0000-0000-0000E3200000}"/>
    <cellStyle name="m_내부결재용4_공용1차도급내역(변경)_내역~~" xfId="8434" xr:uid="{00000000-0005-0000-0000-0000E4200000}"/>
    <cellStyle name="m_내부결재용4_공용1차정산변경" xfId="8435" xr:uid="{00000000-0005-0000-0000-0000E5200000}"/>
    <cellStyle name="m_내부결재용4_공용1차정산변경(ESC반영_사정)" xfId="8436" xr:uid="{00000000-0005-0000-0000-0000E6200000}"/>
    <cellStyle name="m_내부결재용4_공용1차정산변경(ESC반영_사정)_1" xfId="8437" xr:uid="{00000000-0005-0000-0000-0000E7200000}"/>
    <cellStyle name="m_내부결재용4_공용1차정산변경(ESC반영_사정)_감사_사택_재산출-1" xfId="8438" xr:uid="{00000000-0005-0000-0000-0000E8200000}"/>
    <cellStyle name="m_내부결재용4_공용1차정산변경(ESC반영_사정111)" xfId="8439" xr:uid="{00000000-0005-0000-0000-0000E9200000}"/>
    <cellStyle name="m_내부결재용4_공용1차정산변경(최종서류_김근필)-1" xfId="8440" xr:uid="{00000000-0005-0000-0000-0000EA200000}"/>
    <cellStyle name="m_내부결재용4_공용1차정산변경(최종서류_소송대비)" xfId="8441" xr:uid="{00000000-0005-0000-0000-0000EB200000}"/>
    <cellStyle name="m_내부결재용4_공용1차정산변경-밸브수정" xfId="8442" xr:uid="{00000000-0005-0000-0000-0000EC200000}"/>
    <cellStyle name="m_내부결재용4_공용2차" xfId="8443" xr:uid="{00000000-0005-0000-0000-0000ED200000}"/>
    <cellStyle name="m_내부결재용4_공용2차_MC06집계표" xfId="8444" xr:uid="{00000000-0005-0000-0000-0000EE200000}"/>
    <cellStyle name="m_내부결재용4_공용2차_MC06집계표_공용1차정산변경" xfId="8445" xr:uid="{00000000-0005-0000-0000-0000EF200000}"/>
    <cellStyle name="m_내부결재용4_공용2차_MC06집계표_공용1차정산변경(ESC반영_사정)" xfId="8446" xr:uid="{00000000-0005-0000-0000-0000F0200000}"/>
    <cellStyle name="m_내부결재용4_공용2차_MC06집계표_공용1차정산변경(ESC반영_사정)_1" xfId="8447" xr:uid="{00000000-0005-0000-0000-0000F1200000}"/>
    <cellStyle name="m_내부결재용4_공용2차_MC06집계표_공용1차정산변경(ESC반영_사정)_감사_사택_재산출-1" xfId="8448" xr:uid="{00000000-0005-0000-0000-0000F2200000}"/>
    <cellStyle name="m_내부결재용4_공용2차_MC06집계표_공용1차정산변경(ESC반영_사정111)" xfId="8449" xr:uid="{00000000-0005-0000-0000-0000F3200000}"/>
    <cellStyle name="m_내부결재용4_공용2차_MC06집계표_공용1차정산변경(최종서류_김근필)-1" xfId="8450" xr:uid="{00000000-0005-0000-0000-0000F4200000}"/>
    <cellStyle name="m_내부결재용4_공용2차_MC06집계표_공용1차정산변경(최종서류_소송대비)" xfId="8451" xr:uid="{00000000-0005-0000-0000-0000F5200000}"/>
    <cellStyle name="m_내부결재용4_공용2차_MC06집계표_공용1차정산변경-밸브수정" xfId="8452" xr:uid="{00000000-0005-0000-0000-0000F6200000}"/>
    <cellStyle name="m_내부결재용4_공용2차_MC06집계표_내역" xfId="8453" xr:uid="{00000000-0005-0000-0000-0000F7200000}"/>
    <cellStyle name="m_내부결재용4_공용2차_MC06집계표_내역~~" xfId="8454" xr:uid="{00000000-0005-0000-0000-0000F8200000}"/>
    <cellStyle name="m_내부결재용4_공용2차_Tank 도장설계변경면적(031127)" xfId="8455" xr:uid="{00000000-0005-0000-0000-0000F9200000}"/>
    <cellStyle name="m_내부결재용4_공용2차_Tank 도장설계변경면적(031127)_공용1차정산변경" xfId="8456" xr:uid="{00000000-0005-0000-0000-0000FA200000}"/>
    <cellStyle name="m_내부결재용4_공용2차_Tank 도장설계변경면적(031127)_공용1차정산변경(ESC반영_사정)" xfId="8457" xr:uid="{00000000-0005-0000-0000-0000FB200000}"/>
    <cellStyle name="m_내부결재용4_공용2차_Tank 도장설계변경면적(031127)_공용1차정산변경(ESC반영_사정)_1" xfId="8458" xr:uid="{00000000-0005-0000-0000-0000FC200000}"/>
    <cellStyle name="m_내부결재용4_공용2차_Tank 도장설계변경면적(031127)_공용1차정산변경(ESC반영_사정)_감사_사택_재산출-1" xfId="8459" xr:uid="{00000000-0005-0000-0000-0000FD200000}"/>
    <cellStyle name="m_내부결재용4_공용2차_Tank 도장설계변경면적(031127)_공용1차정산변경(ESC반영_사정111)" xfId="8460" xr:uid="{00000000-0005-0000-0000-0000FE200000}"/>
    <cellStyle name="m_내부결재용4_공용2차_Tank 도장설계변경면적(031127)_공용1차정산변경(최종서류_김근필)-1" xfId="8461" xr:uid="{00000000-0005-0000-0000-0000FF200000}"/>
    <cellStyle name="m_내부결재용4_공용2차_Tank 도장설계변경면적(031127)_공용1차정산변경(최종서류_소송대비)" xfId="8462" xr:uid="{00000000-0005-0000-0000-000000210000}"/>
    <cellStyle name="m_내부결재용4_공용2차_Tank 도장설계변경면적(031127)_공용1차정산변경-밸브수정" xfId="8463" xr:uid="{00000000-0005-0000-0000-000001210000}"/>
    <cellStyle name="m_내부결재용4_공용2차_Tank 도장설계변경면적(031127)_내역" xfId="8464" xr:uid="{00000000-0005-0000-0000-000002210000}"/>
    <cellStyle name="m_내부결재용4_공용2차_Tank 도장설계변경면적(031127)_내역~~" xfId="8465" xr:uid="{00000000-0005-0000-0000-000003210000}"/>
    <cellStyle name="m_내부결재용4_공용2차_공용1차도급내역(변경)" xfId="8466" xr:uid="{00000000-0005-0000-0000-000004210000}"/>
    <cellStyle name="m_내부결재용4_공용2차_공용1차도급내역(변경)_020910" xfId="8467" xr:uid="{00000000-0005-0000-0000-000005210000}"/>
    <cellStyle name="m_내부결재용4_공용2차_공용1차도급내역(변경)_020910_MC06집계표" xfId="8468" xr:uid="{00000000-0005-0000-0000-000006210000}"/>
    <cellStyle name="m_내부결재용4_공용2차_공용1차도급내역(변경)_020910_MC06집계표_공용1차정산변경" xfId="8469" xr:uid="{00000000-0005-0000-0000-000007210000}"/>
    <cellStyle name="m_내부결재용4_공용2차_공용1차도급내역(변경)_020910_MC06집계표_공용1차정산변경(ESC반영_사정)" xfId="8470" xr:uid="{00000000-0005-0000-0000-000008210000}"/>
    <cellStyle name="m_내부결재용4_공용2차_공용1차도급내역(변경)_020910_MC06집계표_공용1차정산변경(ESC반영_사정)_1" xfId="8471" xr:uid="{00000000-0005-0000-0000-000009210000}"/>
    <cellStyle name="m_내부결재용4_공용2차_공용1차도급내역(변경)_020910_MC06집계표_공용1차정산변경(ESC반영_사정)_감사_사택_재산출-1" xfId="8472" xr:uid="{00000000-0005-0000-0000-00000A210000}"/>
    <cellStyle name="m_내부결재용4_공용2차_공용1차도급내역(변경)_020910_MC06집계표_공용1차정산변경(ESC반영_사정111)" xfId="8473" xr:uid="{00000000-0005-0000-0000-00000B210000}"/>
    <cellStyle name="m_내부결재용4_공용2차_공용1차도급내역(변경)_020910_MC06집계표_공용1차정산변경(최종서류_김근필)-1" xfId="8474" xr:uid="{00000000-0005-0000-0000-00000C210000}"/>
    <cellStyle name="m_내부결재용4_공용2차_공용1차도급내역(변경)_020910_MC06집계표_공용1차정산변경(최종서류_소송대비)" xfId="8475" xr:uid="{00000000-0005-0000-0000-00000D210000}"/>
    <cellStyle name="m_내부결재용4_공용2차_공용1차도급내역(변경)_020910_MC06집계표_공용1차정산변경-밸브수정" xfId="8476" xr:uid="{00000000-0005-0000-0000-00000E210000}"/>
    <cellStyle name="m_내부결재용4_공용2차_공용1차도급내역(변경)_020910_MC06집계표_내역" xfId="8477" xr:uid="{00000000-0005-0000-0000-00000F210000}"/>
    <cellStyle name="m_내부결재용4_공용2차_공용1차도급내역(변경)_020910_MC06집계표_내역~~" xfId="8478" xr:uid="{00000000-0005-0000-0000-000010210000}"/>
    <cellStyle name="m_내부결재용4_공용2차_공용1차도급내역(변경)_020910_공용1차정산변경" xfId="8479" xr:uid="{00000000-0005-0000-0000-000011210000}"/>
    <cellStyle name="m_내부결재용4_공용2차_공용1차도급내역(변경)_020910_공용1차정산변경(ESC반영_사정)" xfId="8480" xr:uid="{00000000-0005-0000-0000-000012210000}"/>
    <cellStyle name="m_내부결재용4_공용2차_공용1차도급내역(변경)_020910_공용1차정산변경(ESC반영_사정)_1" xfId="8481" xr:uid="{00000000-0005-0000-0000-000013210000}"/>
    <cellStyle name="m_내부결재용4_공용2차_공용1차도급내역(변경)_020910_공용1차정산변경(ESC반영_사정)_감사_사택_재산출-1" xfId="8482" xr:uid="{00000000-0005-0000-0000-000014210000}"/>
    <cellStyle name="m_내부결재용4_공용2차_공용1차도급내역(변경)_020910_공용1차정산변경(ESC반영_사정111)" xfId="8483" xr:uid="{00000000-0005-0000-0000-000015210000}"/>
    <cellStyle name="m_내부결재용4_공용2차_공용1차도급내역(변경)_020910_공용1차정산변경(최종서류_김근필)-1" xfId="8484" xr:uid="{00000000-0005-0000-0000-000016210000}"/>
    <cellStyle name="m_내부결재용4_공용2차_공용1차도급내역(변경)_020910_공용1차정산변경(최종서류_소송대비)" xfId="8485" xr:uid="{00000000-0005-0000-0000-000017210000}"/>
    <cellStyle name="m_내부결재용4_공용2차_공용1차도급내역(변경)_020910_공용1차정산변경-밸브수정" xfId="8486" xr:uid="{00000000-0005-0000-0000-000018210000}"/>
    <cellStyle name="m_내부결재용4_공용2차_공용1차도급내역(변경)_020910_내역" xfId="8487" xr:uid="{00000000-0005-0000-0000-000019210000}"/>
    <cellStyle name="m_내부결재용4_공용2차_공용1차도급내역(변경)_020910_내역~~" xfId="8488" xr:uid="{00000000-0005-0000-0000-00001A210000}"/>
    <cellStyle name="m_내부결재용4_공용2차_공용1차도급내역(변경)_MC06집계표" xfId="8489" xr:uid="{00000000-0005-0000-0000-00001B210000}"/>
    <cellStyle name="m_내부결재용4_공용2차_공용1차도급내역(변경)_MC06집계표_공용1차정산변경" xfId="8490" xr:uid="{00000000-0005-0000-0000-00001C210000}"/>
    <cellStyle name="m_내부결재용4_공용2차_공용1차도급내역(변경)_MC06집계표_공용1차정산변경(ESC반영_사정)" xfId="8491" xr:uid="{00000000-0005-0000-0000-00001D210000}"/>
    <cellStyle name="m_내부결재용4_공용2차_공용1차도급내역(변경)_MC06집계표_공용1차정산변경(ESC반영_사정)_1" xfId="8492" xr:uid="{00000000-0005-0000-0000-00001E210000}"/>
    <cellStyle name="m_내부결재용4_공용2차_공용1차도급내역(변경)_MC06집계표_공용1차정산변경(ESC반영_사정)_감사_사택_재산출-1" xfId="8493" xr:uid="{00000000-0005-0000-0000-00001F210000}"/>
    <cellStyle name="m_내부결재용4_공용2차_공용1차도급내역(변경)_MC06집계표_공용1차정산변경(ESC반영_사정111)" xfId="8494" xr:uid="{00000000-0005-0000-0000-000020210000}"/>
    <cellStyle name="m_내부결재용4_공용2차_공용1차도급내역(변경)_MC06집계표_공용1차정산변경(최종서류_김근필)-1" xfId="8495" xr:uid="{00000000-0005-0000-0000-000021210000}"/>
    <cellStyle name="m_내부결재용4_공용2차_공용1차도급내역(변경)_MC06집계표_공용1차정산변경(최종서류_소송대비)" xfId="8496" xr:uid="{00000000-0005-0000-0000-000022210000}"/>
    <cellStyle name="m_내부결재용4_공용2차_공용1차도급내역(변경)_MC06집계표_공용1차정산변경-밸브수정" xfId="8497" xr:uid="{00000000-0005-0000-0000-000023210000}"/>
    <cellStyle name="m_내부결재용4_공용2차_공용1차도급내역(변경)_MC06집계표_내역" xfId="8498" xr:uid="{00000000-0005-0000-0000-000024210000}"/>
    <cellStyle name="m_내부결재용4_공용2차_공용1차도급내역(변경)_MC06집계표_내역~~" xfId="8499" xr:uid="{00000000-0005-0000-0000-000025210000}"/>
    <cellStyle name="m_내부결재용4_공용2차_공용1차도급내역(변경)_공용1차정산변경" xfId="8500" xr:uid="{00000000-0005-0000-0000-000026210000}"/>
    <cellStyle name="m_내부결재용4_공용2차_공용1차도급내역(변경)_공용1차정산변경(ESC반영_사정)" xfId="8501" xr:uid="{00000000-0005-0000-0000-000027210000}"/>
    <cellStyle name="m_내부결재용4_공용2차_공용1차도급내역(변경)_공용1차정산변경(ESC반영_사정)_1" xfId="8502" xr:uid="{00000000-0005-0000-0000-000028210000}"/>
    <cellStyle name="m_내부결재용4_공용2차_공용1차도급내역(변경)_공용1차정산변경(ESC반영_사정)_감사_사택_재산출-1" xfId="8503" xr:uid="{00000000-0005-0000-0000-000029210000}"/>
    <cellStyle name="m_내부결재용4_공용2차_공용1차도급내역(변경)_공용1차정산변경(ESC반영_사정111)" xfId="8504" xr:uid="{00000000-0005-0000-0000-00002A210000}"/>
    <cellStyle name="m_내부결재용4_공용2차_공용1차도급내역(변경)_공용1차정산변경(최종서류_김근필)-1" xfId="8505" xr:uid="{00000000-0005-0000-0000-00002B210000}"/>
    <cellStyle name="m_내부결재용4_공용2차_공용1차도급내역(변경)_공용1차정산변경(최종서류_소송대비)" xfId="8506" xr:uid="{00000000-0005-0000-0000-00002C210000}"/>
    <cellStyle name="m_내부결재용4_공용2차_공용1차도급내역(변경)_공용1차정산변경-밸브수정" xfId="8507" xr:uid="{00000000-0005-0000-0000-00002D210000}"/>
    <cellStyle name="m_내부결재용4_공용2차_공용1차도급내역(변경)_내역" xfId="8508" xr:uid="{00000000-0005-0000-0000-00002E210000}"/>
    <cellStyle name="m_내부결재용4_공용2차_공용1차도급내역(변경)_내역~~" xfId="8509" xr:uid="{00000000-0005-0000-0000-00002F210000}"/>
    <cellStyle name="m_내부결재용4_공용2차_공용1차정산변경" xfId="8510" xr:uid="{00000000-0005-0000-0000-000030210000}"/>
    <cellStyle name="m_내부결재용4_공용2차_공용1차정산변경(ESC반영_사정)" xfId="8511" xr:uid="{00000000-0005-0000-0000-000031210000}"/>
    <cellStyle name="m_내부결재용4_공용2차_공용1차정산변경(ESC반영_사정)_1" xfId="8512" xr:uid="{00000000-0005-0000-0000-000032210000}"/>
    <cellStyle name="m_내부결재용4_공용2차_공용1차정산변경(ESC반영_사정)_감사_사택_재산출-1" xfId="8513" xr:uid="{00000000-0005-0000-0000-000033210000}"/>
    <cellStyle name="m_내부결재용4_공용2차_공용1차정산변경(ESC반영_사정111)" xfId="8514" xr:uid="{00000000-0005-0000-0000-000034210000}"/>
    <cellStyle name="m_내부결재용4_공용2차_공용1차정산변경(최종서류_김근필)-1" xfId="8515" xr:uid="{00000000-0005-0000-0000-000035210000}"/>
    <cellStyle name="m_내부결재용4_공용2차_공용1차정산변경(최종서류_소송대비)" xfId="8516" xr:uid="{00000000-0005-0000-0000-000036210000}"/>
    <cellStyle name="m_내부결재용4_공용2차_공용1차정산변경-밸브수정" xfId="8517" xr:uid="{00000000-0005-0000-0000-000037210000}"/>
    <cellStyle name="m_내부결재용4_공용2차_내역" xfId="8518" xr:uid="{00000000-0005-0000-0000-000038210000}"/>
    <cellStyle name="m_내부결재용4_공용2차_내역~~" xfId="8519" xr:uid="{00000000-0005-0000-0000-000039210000}"/>
    <cellStyle name="m_내부결재용4_공용2차_도장 설계변경(20031007)_tank" xfId="8520" xr:uid="{00000000-0005-0000-0000-00003A210000}"/>
    <cellStyle name="m_내부결재용4_공용2차_도장 설계변경(20031007)_tank_공용1차정산변경" xfId="8521" xr:uid="{00000000-0005-0000-0000-00003B210000}"/>
    <cellStyle name="m_내부결재용4_공용2차_도장 설계변경(20031007)_tank_공용1차정산변경(ESC반영_사정)" xfId="8522" xr:uid="{00000000-0005-0000-0000-00003C210000}"/>
    <cellStyle name="m_내부결재용4_공용2차_도장 설계변경(20031007)_tank_공용1차정산변경(ESC반영_사정)_1" xfId="8523" xr:uid="{00000000-0005-0000-0000-00003D210000}"/>
    <cellStyle name="m_내부결재용4_공용2차_도장 설계변경(20031007)_tank_공용1차정산변경(ESC반영_사정)_감사_사택_재산출-1" xfId="8524" xr:uid="{00000000-0005-0000-0000-00003E210000}"/>
    <cellStyle name="m_내부결재용4_공용2차_도장 설계변경(20031007)_tank_공용1차정산변경(ESC반영_사정111)" xfId="8525" xr:uid="{00000000-0005-0000-0000-00003F210000}"/>
    <cellStyle name="m_내부결재용4_공용2차_도장 설계변경(20031007)_tank_공용1차정산변경(최종서류_김근필)-1" xfId="8526" xr:uid="{00000000-0005-0000-0000-000040210000}"/>
    <cellStyle name="m_내부결재용4_공용2차_도장 설계변경(20031007)_tank_공용1차정산변경(최종서류_소송대비)" xfId="8527" xr:uid="{00000000-0005-0000-0000-000041210000}"/>
    <cellStyle name="m_내부결재용4_공용2차_도장 설계변경(20031007)_tank_공용1차정산변경-밸브수정" xfId="8528" xr:uid="{00000000-0005-0000-0000-000042210000}"/>
    <cellStyle name="m_내부결재용4_공용2차_도장 설계변경(20031007)_tank_내역" xfId="8529" xr:uid="{00000000-0005-0000-0000-000043210000}"/>
    <cellStyle name="m_내부결재용4_공용2차_도장 설계변경(20031007)_tank_내역~~" xfId="8530" xr:uid="{00000000-0005-0000-0000-000044210000}"/>
    <cellStyle name="m_내부결재용4_내역" xfId="8531" xr:uid="{00000000-0005-0000-0000-000045210000}"/>
    <cellStyle name="m_내부결재용4_내역~~" xfId="8532" xr:uid="{00000000-0005-0000-0000-000046210000}"/>
    <cellStyle name="m_내부결재용4_도장 설계변경(20031007)_tank" xfId="8533" xr:uid="{00000000-0005-0000-0000-000047210000}"/>
    <cellStyle name="m_내부결재용4_도장 설계변경(20031007)_tank_공용1차정산변경" xfId="8534" xr:uid="{00000000-0005-0000-0000-000048210000}"/>
    <cellStyle name="m_내부결재용4_도장 설계변경(20031007)_tank_공용1차정산변경(ESC반영_사정)" xfId="8535" xr:uid="{00000000-0005-0000-0000-000049210000}"/>
    <cellStyle name="m_내부결재용4_도장 설계변경(20031007)_tank_공용1차정산변경(ESC반영_사정)_1" xfId="8536" xr:uid="{00000000-0005-0000-0000-00004A210000}"/>
    <cellStyle name="m_내부결재용4_도장 설계변경(20031007)_tank_공용1차정산변경(ESC반영_사정)_감사_사택_재산출-1" xfId="8537" xr:uid="{00000000-0005-0000-0000-00004B210000}"/>
    <cellStyle name="m_내부결재용4_도장 설계변경(20031007)_tank_공용1차정산변경(ESC반영_사정111)" xfId="8538" xr:uid="{00000000-0005-0000-0000-00004C210000}"/>
    <cellStyle name="m_내부결재용4_도장 설계변경(20031007)_tank_공용1차정산변경(최종서류_김근필)-1" xfId="8539" xr:uid="{00000000-0005-0000-0000-00004D210000}"/>
    <cellStyle name="m_내부결재용4_도장 설계변경(20031007)_tank_공용1차정산변경(최종서류_소송대비)" xfId="8540" xr:uid="{00000000-0005-0000-0000-00004E210000}"/>
    <cellStyle name="m_내부결재용4_도장 설계변경(20031007)_tank_공용1차정산변경-밸브수정" xfId="8541" xr:uid="{00000000-0005-0000-0000-00004F210000}"/>
    <cellStyle name="m_내부결재용4_도장 설계변경(20031007)_tank_내역" xfId="8542" xr:uid="{00000000-0005-0000-0000-000050210000}"/>
    <cellStyle name="m_내부결재용4_도장 설계변경(20031007)_tank_내역~~" xfId="8543" xr:uid="{00000000-0005-0000-0000-000051210000}"/>
    <cellStyle name="m_내부결재용4_전기실행" xfId="8544" xr:uid="{00000000-0005-0000-0000-000052210000}"/>
    <cellStyle name="m_내부결재용4_전기실행_MC06집계표" xfId="8545" xr:uid="{00000000-0005-0000-0000-000053210000}"/>
    <cellStyle name="m_내부결재용4_전기실행_MC06집계표_공용1차정산변경" xfId="8546" xr:uid="{00000000-0005-0000-0000-000054210000}"/>
    <cellStyle name="m_내부결재용4_전기실행_MC06집계표_공용1차정산변경(ESC반영_사정)" xfId="8547" xr:uid="{00000000-0005-0000-0000-000055210000}"/>
    <cellStyle name="m_내부결재용4_전기실행_MC06집계표_공용1차정산변경(ESC반영_사정)_1" xfId="8548" xr:uid="{00000000-0005-0000-0000-000056210000}"/>
    <cellStyle name="m_내부결재용4_전기실행_MC06집계표_공용1차정산변경(ESC반영_사정)_감사_사택_재산출-1" xfId="8549" xr:uid="{00000000-0005-0000-0000-000057210000}"/>
    <cellStyle name="m_내부결재용4_전기실행_MC06집계표_공용1차정산변경(ESC반영_사정111)" xfId="8550" xr:uid="{00000000-0005-0000-0000-000058210000}"/>
    <cellStyle name="m_내부결재용4_전기실행_MC06집계표_공용1차정산변경(최종서류_김근필)-1" xfId="8551" xr:uid="{00000000-0005-0000-0000-000059210000}"/>
    <cellStyle name="m_내부결재용4_전기실행_MC06집계표_공용1차정산변경(최종서류_소송대비)" xfId="8552" xr:uid="{00000000-0005-0000-0000-00005A210000}"/>
    <cellStyle name="m_내부결재용4_전기실행_MC06집계표_공용1차정산변경-밸브수정" xfId="8553" xr:uid="{00000000-0005-0000-0000-00005B210000}"/>
    <cellStyle name="m_내부결재용4_전기실행_MC06집계표_내역" xfId="8554" xr:uid="{00000000-0005-0000-0000-00005C210000}"/>
    <cellStyle name="m_내부결재용4_전기실행_MC06집계표_내역~~" xfId="8555" xr:uid="{00000000-0005-0000-0000-00005D210000}"/>
    <cellStyle name="m_내부결재용4_전기실행_Tank 도장설계변경면적(031127)" xfId="8556" xr:uid="{00000000-0005-0000-0000-00005E210000}"/>
    <cellStyle name="m_내부결재용4_전기실행_Tank 도장설계변경면적(031127)_공용1차정산변경" xfId="8557" xr:uid="{00000000-0005-0000-0000-00005F210000}"/>
    <cellStyle name="m_내부결재용4_전기실행_Tank 도장설계변경면적(031127)_공용1차정산변경(ESC반영_사정)" xfId="8558" xr:uid="{00000000-0005-0000-0000-000060210000}"/>
    <cellStyle name="m_내부결재용4_전기실행_Tank 도장설계변경면적(031127)_공용1차정산변경(ESC반영_사정)_1" xfId="8559" xr:uid="{00000000-0005-0000-0000-000061210000}"/>
    <cellStyle name="m_내부결재용4_전기실행_Tank 도장설계변경면적(031127)_공용1차정산변경(ESC반영_사정)_감사_사택_재산출-1" xfId="8560" xr:uid="{00000000-0005-0000-0000-000062210000}"/>
    <cellStyle name="m_내부결재용4_전기실행_Tank 도장설계변경면적(031127)_공용1차정산변경(ESC반영_사정111)" xfId="8561" xr:uid="{00000000-0005-0000-0000-000063210000}"/>
    <cellStyle name="m_내부결재용4_전기실행_Tank 도장설계변경면적(031127)_공용1차정산변경(최종서류_김근필)-1" xfId="8562" xr:uid="{00000000-0005-0000-0000-000064210000}"/>
    <cellStyle name="m_내부결재용4_전기실행_Tank 도장설계변경면적(031127)_공용1차정산변경(최종서류_소송대비)" xfId="8563" xr:uid="{00000000-0005-0000-0000-000065210000}"/>
    <cellStyle name="m_내부결재용4_전기실행_Tank 도장설계변경면적(031127)_공용1차정산변경-밸브수정" xfId="8564" xr:uid="{00000000-0005-0000-0000-000066210000}"/>
    <cellStyle name="m_내부결재용4_전기실행_Tank 도장설계변경면적(031127)_내역" xfId="8565" xr:uid="{00000000-0005-0000-0000-000067210000}"/>
    <cellStyle name="m_내부결재용4_전기실행_Tank 도장설계변경면적(031127)_내역~~" xfId="8566" xr:uid="{00000000-0005-0000-0000-000068210000}"/>
    <cellStyle name="m_내부결재용4_전기실행_공용1차도급내역(변경)" xfId="8567" xr:uid="{00000000-0005-0000-0000-000069210000}"/>
    <cellStyle name="m_내부결재용4_전기실행_공용1차도급내역(변경)_020910" xfId="8568" xr:uid="{00000000-0005-0000-0000-00006A210000}"/>
    <cellStyle name="m_내부결재용4_전기실행_공용1차도급내역(변경)_020910_MC06집계표" xfId="8569" xr:uid="{00000000-0005-0000-0000-00006B210000}"/>
    <cellStyle name="m_내부결재용4_전기실행_공용1차도급내역(변경)_020910_MC06집계표_공용1차정산변경" xfId="8570" xr:uid="{00000000-0005-0000-0000-00006C210000}"/>
    <cellStyle name="m_내부결재용4_전기실행_공용1차도급내역(변경)_020910_MC06집계표_공용1차정산변경(ESC반영_사정)" xfId="8571" xr:uid="{00000000-0005-0000-0000-00006D210000}"/>
    <cellStyle name="m_내부결재용4_전기실행_공용1차도급내역(변경)_020910_MC06집계표_공용1차정산변경(ESC반영_사정)_1" xfId="8572" xr:uid="{00000000-0005-0000-0000-00006E210000}"/>
    <cellStyle name="m_내부결재용4_전기실행_공용1차도급내역(변경)_020910_MC06집계표_공용1차정산변경(ESC반영_사정)_감사_사택_재산출-1" xfId="8573" xr:uid="{00000000-0005-0000-0000-00006F210000}"/>
    <cellStyle name="m_내부결재용4_전기실행_공용1차도급내역(변경)_020910_MC06집계표_공용1차정산변경(ESC반영_사정111)" xfId="8574" xr:uid="{00000000-0005-0000-0000-000070210000}"/>
    <cellStyle name="m_내부결재용4_전기실행_공용1차도급내역(변경)_020910_MC06집계표_공용1차정산변경(최종서류_김근필)-1" xfId="8575" xr:uid="{00000000-0005-0000-0000-000071210000}"/>
    <cellStyle name="m_내부결재용4_전기실행_공용1차도급내역(변경)_020910_MC06집계표_공용1차정산변경(최종서류_소송대비)" xfId="8576" xr:uid="{00000000-0005-0000-0000-000072210000}"/>
    <cellStyle name="m_내부결재용4_전기실행_공용1차도급내역(변경)_020910_MC06집계표_공용1차정산변경-밸브수정" xfId="8577" xr:uid="{00000000-0005-0000-0000-000073210000}"/>
    <cellStyle name="m_내부결재용4_전기실행_공용1차도급내역(변경)_020910_MC06집계표_내역" xfId="8578" xr:uid="{00000000-0005-0000-0000-000074210000}"/>
    <cellStyle name="m_내부결재용4_전기실행_공용1차도급내역(변경)_020910_MC06집계표_내역~~" xfId="8579" xr:uid="{00000000-0005-0000-0000-000075210000}"/>
    <cellStyle name="m_내부결재용4_전기실행_공용1차도급내역(변경)_020910_공용1차정산변경" xfId="8580" xr:uid="{00000000-0005-0000-0000-000076210000}"/>
    <cellStyle name="m_내부결재용4_전기실행_공용1차도급내역(변경)_020910_공용1차정산변경(ESC반영_사정)" xfId="8581" xr:uid="{00000000-0005-0000-0000-000077210000}"/>
    <cellStyle name="m_내부결재용4_전기실행_공용1차도급내역(변경)_020910_공용1차정산변경(ESC반영_사정)_1" xfId="8582" xr:uid="{00000000-0005-0000-0000-000078210000}"/>
    <cellStyle name="m_내부결재용4_전기실행_공용1차도급내역(변경)_020910_공용1차정산변경(ESC반영_사정)_감사_사택_재산출-1" xfId="8583" xr:uid="{00000000-0005-0000-0000-000079210000}"/>
    <cellStyle name="m_내부결재용4_전기실행_공용1차도급내역(변경)_020910_공용1차정산변경(ESC반영_사정111)" xfId="8584" xr:uid="{00000000-0005-0000-0000-00007A210000}"/>
    <cellStyle name="m_내부결재용4_전기실행_공용1차도급내역(변경)_020910_공용1차정산변경(최종서류_김근필)-1" xfId="8585" xr:uid="{00000000-0005-0000-0000-00007B210000}"/>
    <cellStyle name="m_내부결재용4_전기실행_공용1차도급내역(변경)_020910_공용1차정산변경(최종서류_소송대비)" xfId="8586" xr:uid="{00000000-0005-0000-0000-00007C210000}"/>
    <cellStyle name="m_내부결재용4_전기실행_공용1차도급내역(변경)_020910_공용1차정산변경-밸브수정" xfId="8587" xr:uid="{00000000-0005-0000-0000-00007D210000}"/>
    <cellStyle name="m_내부결재용4_전기실행_공용1차도급내역(변경)_020910_내역" xfId="8588" xr:uid="{00000000-0005-0000-0000-00007E210000}"/>
    <cellStyle name="m_내부결재용4_전기실행_공용1차도급내역(변경)_020910_내역~~" xfId="8589" xr:uid="{00000000-0005-0000-0000-00007F210000}"/>
    <cellStyle name="m_내부결재용4_전기실행_공용1차도급내역(변경)_MC06집계표" xfId="8590" xr:uid="{00000000-0005-0000-0000-000080210000}"/>
    <cellStyle name="m_내부결재용4_전기실행_공용1차도급내역(변경)_MC06집계표_공용1차정산변경" xfId="8591" xr:uid="{00000000-0005-0000-0000-000081210000}"/>
    <cellStyle name="m_내부결재용4_전기실행_공용1차도급내역(변경)_MC06집계표_공용1차정산변경(ESC반영_사정)" xfId="8592" xr:uid="{00000000-0005-0000-0000-000082210000}"/>
    <cellStyle name="m_내부결재용4_전기실행_공용1차도급내역(변경)_MC06집계표_공용1차정산변경(ESC반영_사정)_1" xfId="8593" xr:uid="{00000000-0005-0000-0000-000083210000}"/>
    <cellStyle name="m_내부결재용4_전기실행_공용1차도급내역(변경)_MC06집계표_공용1차정산변경(ESC반영_사정)_감사_사택_재산출-1" xfId="8594" xr:uid="{00000000-0005-0000-0000-000084210000}"/>
    <cellStyle name="m_내부결재용4_전기실행_공용1차도급내역(변경)_MC06집계표_공용1차정산변경(ESC반영_사정111)" xfId="8595" xr:uid="{00000000-0005-0000-0000-000085210000}"/>
    <cellStyle name="m_내부결재용4_전기실행_공용1차도급내역(변경)_MC06집계표_공용1차정산변경(최종서류_김근필)-1" xfId="8596" xr:uid="{00000000-0005-0000-0000-000086210000}"/>
    <cellStyle name="m_내부결재용4_전기실행_공용1차도급내역(변경)_MC06집계표_공용1차정산변경(최종서류_소송대비)" xfId="8597" xr:uid="{00000000-0005-0000-0000-000087210000}"/>
    <cellStyle name="m_내부결재용4_전기실행_공용1차도급내역(변경)_MC06집계표_공용1차정산변경-밸브수정" xfId="8598" xr:uid="{00000000-0005-0000-0000-000088210000}"/>
    <cellStyle name="m_내부결재용4_전기실행_공용1차도급내역(변경)_MC06집계표_내역" xfId="8599" xr:uid="{00000000-0005-0000-0000-000089210000}"/>
    <cellStyle name="m_내부결재용4_전기실행_공용1차도급내역(변경)_MC06집계표_내역~~" xfId="8600" xr:uid="{00000000-0005-0000-0000-00008A210000}"/>
    <cellStyle name="m_내부결재용4_전기실행_공용1차도급내역(변경)_공용1차정산변경" xfId="8601" xr:uid="{00000000-0005-0000-0000-00008B210000}"/>
    <cellStyle name="m_내부결재용4_전기실행_공용1차도급내역(변경)_공용1차정산변경(ESC반영_사정)" xfId="8602" xr:uid="{00000000-0005-0000-0000-00008C210000}"/>
    <cellStyle name="m_내부결재용4_전기실행_공용1차도급내역(변경)_공용1차정산변경(ESC반영_사정)_1" xfId="8603" xr:uid="{00000000-0005-0000-0000-00008D210000}"/>
    <cellStyle name="m_내부결재용4_전기실행_공용1차도급내역(변경)_공용1차정산변경(ESC반영_사정)_감사_사택_재산출-1" xfId="8604" xr:uid="{00000000-0005-0000-0000-00008E210000}"/>
    <cellStyle name="m_내부결재용4_전기실행_공용1차도급내역(변경)_공용1차정산변경(ESC반영_사정111)" xfId="8605" xr:uid="{00000000-0005-0000-0000-00008F210000}"/>
    <cellStyle name="m_내부결재용4_전기실행_공용1차도급내역(변경)_공용1차정산변경(최종서류_김근필)-1" xfId="8606" xr:uid="{00000000-0005-0000-0000-000090210000}"/>
    <cellStyle name="m_내부결재용4_전기실행_공용1차도급내역(변경)_공용1차정산변경(최종서류_소송대비)" xfId="8607" xr:uid="{00000000-0005-0000-0000-000091210000}"/>
    <cellStyle name="m_내부결재용4_전기실행_공용1차도급내역(변경)_공용1차정산변경-밸브수정" xfId="8608" xr:uid="{00000000-0005-0000-0000-000092210000}"/>
    <cellStyle name="m_내부결재용4_전기실행_공용1차도급내역(변경)_내역" xfId="8609" xr:uid="{00000000-0005-0000-0000-000093210000}"/>
    <cellStyle name="m_내부결재용4_전기실행_공용1차도급내역(변경)_내역~~" xfId="8610" xr:uid="{00000000-0005-0000-0000-000094210000}"/>
    <cellStyle name="m_내부결재용4_전기실행_공용1차정산변경" xfId="8611" xr:uid="{00000000-0005-0000-0000-000095210000}"/>
    <cellStyle name="m_내부결재용4_전기실행_공용1차정산변경(ESC반영_사정)" xfId="8612" xr:uid="{00000000-0005-0000-0000-000096210000}"/>
    <cellStyle name="m_내부결재용4_전기실행_공용1차정산변경(ESC반영_사정)_1" xfId="8613" xr:uid="{00000000-0005-0000-0000-000097210000}"/>
    <cellStyle name="m_내부결재용4_전기실행_공용1차정산변경(ESC반영_사정)_감사_사택_재산출-1" xfId="8614" xr:uid="{00000000-0005-0000-0000-000098210000}"/>
    <cellStyle name="m_내부결재용4_전기실행_공용1차정산변경(ESC반영_사정111)" xfId="8615" xr:uid="{00000000-0005-0000-0000-000099210000}"/>
    <cellStyle name="m_내부결재용4_전기실행_공용1차정산변경(최종서류_김근필)-1" xfId="8616" xr:uid="{00000000-0005-0000-0000-00009A210000}"/>
    <cellStyle name="m_내부결재용4_전기실행_공용1차정산변경(최종서류_소송대비)" xfId="8617" xr:uid="{00000000-0005-0000-0000-00009B210000}"/>
    <cellStyle name="m_내부결재용4_전기실행_공용1차정산변경-밸브수정" xfId="8618" xr:uid="{00000000-0005-0000-0000-00009C210000}"/>
    <cellStyle name="m_내부결재용4_전기실행_내역" xfId="8619" xr:uid="{00000000-0005-0000-0000-00009D210000}"/>
    <cellStyle name="m_내부결재용4_전기실행_내역~~" xfId="8620" xr:uid="{00000000-0005-0000-0000-00009E210000}"/>
    <cellStyle name="m_내부결재용4_전기실행_도장 설계변경(20031007)_tank" xfId="8621" xr:uid="{00000000-0005-0000-0000-00009F210000}"/>
    <cellStyle name="m_내부결재용4_전기실행_도장 설계변경(20031007)_tank_공용1차정산변경" xfId="8622" xr:uid="{00000000-0005-0000-0000-0000A0210000}"/>
    <cellStyle name="m_내부결재용4_전기실행_도장 설계변경(20031007)_tank_공용1차정산변경(ESC반영_사정)" xfId="8623" xr:uid="{00000000-0005-0000-0000-0000A1210000}"/>
    <cellStyle name="m_내부결재용4_전기실행_도장 설계변경(20031007)_tank_공용1차정산변경(ESC반영_사정)_1" xfId="8624" xr:uid="{00000000-0005-0000-0000-0000A2210000}"/>
    <cellStyle name="m_내부결재용4_전기실행_도장 설계변경(20031007)_tank_공용1차정산변경(ESC반영_사정)_감사_사택_재산출-1" xfId="8625" xr:uid="{00000000-0005-0000-0000-0000A3210000}"/>
    <cellStyle name="m_내부결재용4_전기실행_도장 설계변경(20031007)_tank_공용1차정산변경(ESC반영_사정111)" xfId="8626" xr:uid="{00000000-0005-0000-0000-0000A4210000}"/>
    <cellStyle name="m_내부결재용4_전기실행_도장 설계변경(20031007)_tank_공용1차정산변경(최종서류_김근필)-1" xfId="8627" xr:uid="{00000000-0005-0000-0000-0000A5210000}"/>
    <cellStyle name="m_내부결재용4_전기실행_도장 설계변경(20031007)_tank_공용1차정산변경(최종서류_소송대비)" xfId="8628" xr:uid="{00000000-0005-0000-0000-0000A6210000}"/>
    <cellStyle name="m_내부결재용4_전기실행_도장 설계변경(20031007)_tank_공용1차정산변경-밸브수정" xfId="8629" xr:uid="{00000000-0005-0000-0000-0000A7210000}"/>
    <cellStyle name="m_내부결재용4_전기실행_도장 설계변경(20031007)_tank_내역" xfId="8630" xr:uid="{00000000-0005-0000-0000-0000A8210000}"/>
    <cellStyle name="m_내부결재용4_전기실행_도장 설계변경(20031007)_tank_내역~~" xfId="8631" xr:uid="{00000000-0005-0000-0000-0000A9210000}"/>
    <cellStyle name="m_도장 설계변경(20031007)_tank" xfId="8632" xr:uid="{00000000-0005-0000-0000-0000AA210000}"/>
    <cellStyle name="m3/대" xfId="8633" xr:uid="{00000000-0005-0000-0000-0000AB210000}"/>
    <cellStyle name="měny_Copy of zdroj" xfId="8634" xr:uid="{00000000-0005-0000-0000-0000AC210000}"/>
    <cellStyle name="Midtitle" xfId="8635" xr:uid="{00000000-0005-0000-0000-0000AD210000}"/>
    <cellStyle name="Miglia - Stile1" xfId="8636" xr:uid="{00000000-0005-0000-0000-0000AE210000}"/>
    <cellStyle name="Miglia - Stile2" xfId="8637" xr:uid="{00000000-0005-0000-0000-0000AF210000}"/>
    <cellStyle name="Miglia - Stile3" xfId="8638" xr:uid="{00000000-0005-0000-0000-0000B0210000}"/>
    <cellStyle name="Miglia - Stile4" xfId="8639" xr:uid="{00000000-0005-0000-0000-0000B1210000}"/>
    <cellStyle name="Miglia - Stile5" xfId="8640" xr:uid="{00000000-0005-0000-0000-0000B2210000}"/>
    <cellStyle name="Milliers [0]_Arabian Spec" xfId="8641" xr:uid="{00000000-0005-0000-0000-0000B3210000}"/>
    <cellStyle name="Milliers_Arabian Spec" xfId="8642" xr:uid="{00000000-0005-0000-0000-0000B4210000}"/>
    <cellStyle name="mm" xfId="8643" xr:uid="{00000000-0005-0000-0000-0000B5210000}"/>
    <cellStyle name="Model" xfId="8644" xr:uid="{00000000-0005-0000-0000-0000B6210000}"/>
    <cellStyle name="Model 2" xfId="8645" xr:uid="{00000000-0005-0000-0000-0000B7210000}"/>
    <cellStyle name="Model 2 2" xfId="8646" xr:uid="{00000000-0005-0000-0000-0000B8210000}"/>
    <cellStyle name="Model 3" xfId="8647" xr:uid="{00000000-0005-0000-0000-0000B9210000}"/>
    <cellStyle name="Model 3 2" xfId="8648" xr:uid="{00000000-0005-0000-0000-0000BA210000}"/>
    <cellStyle name="Mon?aire [0]_Arabian Spec" xfId="8649" xr:uid="{00000000-0005-0000-0000-0000BB210000}"/>
    <cellStyle name="Mon?aire_Arabian Spec" xfId="8650" xr:uid="{00000000-0005-0000-0000-0000BC210000}"/>
    <cellStyle name="MW" xfId="8651" xr:uid="{00000000-0005-0000-0000-0000BD210000}"/>
    <cellStyle name="Neutral" xfId="8652" xr:uid="{00000000-0005-0000-0000-0000BE210000}"/>
    <cellStyle name="Neutral 10" xfId="8653" xr:uid="{00000000-0005-0000-0000-0000BF210000}"/>
    <cellStyle name="Neutral 11" xfId="8654" xr:uid="{00000000-0005-0000-0000-0000C0210000}"/>
    <cellStyle name="Neutral 12" xfId="8655" xr:uid="{00000000-0005-0000-0000-0000C1210000}"/>
    <cellStyle name="Neutral 13" xfId="8656" xr:uid="{00000000-0005-0000-0000-0000C2210000}"/>
    <cellStyle name="Neutral 14" xfId="8657" xr:uid="{00000000-0005-0000-0000-0000C3210000}"/>
    <cellStyle name="Neutral 2" xfId="8658" xr:uid="{00000000-0005-0000-0000-0000C4210000}"/>
    <cellStyle name="Neutral 3" xfId="8659" xr:uid="{00000000-0005-0000-0000-0000C5210000}"/>
    <cellStyle name="Neutral 4" xfId="8660" xr:uid="{00000000-0005-0000-0000-0000C6210000}"/>
    <cellStyle name="Neutral 5" xfId="8661" xr:uid="{00000000-0005-0000-0000-0000C7210000}"/>
    <cellStyle name="Neutral 6" xfId="8662" xr:uid="{00000000-0005-0000-0000-0000C8210000}"/>
    <cellStyle name="Neutral 7" xfId="8663" xr:uid="{00000000-0005-0000-0000-0000C9210000}"/>
    <cellStyle name="Neutral 8" xfId="8664" xr:uid="{00000000-0005-0000-0000-0000CA210000}"/>
    <cellStyle name="Neutral 9" xfId="8665" xr:uid="{00000000-0005-0000-0000-0000CB210000}"/>
    <cellStyle name="new정렬범위" xfId="8666" xr:uid="{00000000-0005-0000-0000-0000CC210000}"/>
    <cellStyle name="no dec" xfId="8667" xr:uid="{00000000-0005-0000-0000-0000CD210000}"/>
    <cellStyle name="nohs" xfId="8668" xr:uid="{00000000-0005-0000-0000-0000CE210000}"/>
    <cellStyle name="normal" xfId="8669" xr:uid="{00000000-0005-0000-0000-0000CF210000}"/>
    <cellStyle name="Normal - Stile6" xfId="8670" xr:uid="{00000000-0005-0000-0000-0000D0210000}"/>
    <cellStyle name="Normal - Stile7" xfId="8671" xr:uid="{00000000-0005-0000-0000-0000D1210000}"/>
    <cellStyle name="Normal - Stile8" xfId="8672" xr:uid="{00000000-0005-0000-0000-0000D2210000}"/>
    <cellStyle name="Normal - Style1" xfId="8673" xr:uid="{00000000-0005-0000-0000-0000D3210000}"/>
    <cellStyle name="Normal - Style1 2" xfId="8674" xr:uid="{00000000-0005-0000-0000-0000D4210000}"/>
    <cellStyle name="Normal - Style1 3" xfId="8675" xr:uid="{00000000-0005-0000-0000-0000D5210000}"/>
    <cellStyle name="Normal - Style1 4" xfId="8676" xr:uid="{00000000-0005-0000-0000-0000D6210000}"/>
    <cellStyle name="Normal - Style2" xfId="8677" xr:uid="{00000000-0005-0000-0000-0000D7210000}"/>
    <cellStyle name="Normal - Style2 2" xfId="8678" xr:uid="{00000000-0005-0000-0000-0000D8210000}"/>
    <cellStyle name="Normal - Style3" xfId="8679" xr:uid="{00000000-0005-0000-0000-0000D9210000}"/>
    <cellStyle name="Normal - Style3 2" xfId="8680" xr:uid="{00000000-0005-0000-0000-0000DA210000}"/>
    <cellStyle name="Normal - Style4" xfId="8681" xr:uid="{00000000-0005-0000-0000-0000DB210000}"/>
    <cellStyle name="Normal - Style4 2" xfId="8682" xr:uid="{00000000-0005-0000-0000-0000DC210000}"/>
    <cellStyle name="Normal - Style5" xfId="8683" xr:uid="{00000000-0005-0000-0000-0000DD210000}"/>
    <cellStyle name="Normal - Style5 2" xfId="8684" xr:uid="{00000000-0005-0000-0000-0000DE210000}"/>
    <cellStyle name="Normal - Style6" xfId="8685" xr:uid="{00000000-0005-0000-0000-0000DF210000}"/>
    <cellStyle name="Normal - Style6 2" xfId="8686" xr:uid="{00000000-0005-0000-0000-0000E0210000}"/>
    <cellStyle name="Normal - Style7" xfId="8687" xr:uid="{00000000-0005-0000-0000-0000E1210000}"/>
    <cellStyle name="Normal - Style7 2" xfId="8688" xr:uid="{00000000-0005-0000-0000-0000E2210000}"/>
    <cellStyle name="Normal - Style8" xfId="8689" xr:uid="{00000000-0005-0000-0000-0000E3210000}"/>
    <cellStyle name="Normal - Style8 2" xfId="8690" xr:uid="{00000000-0005-0000-0000-0000E4210000}"/>
    <cellStyle name="Normal - 유형1" xfId="8691" xr:uid="{00000000-0005-0000-0000-0000E5210000}"/>
    <cellStyle name="normal 2" xfId="8692" xr:uid="{00000000-0005-0000-0000-0000E6210000}"/>
    <cellStyle name="Normal_ SG&amp;A Bridge" xfId="8693" xr:uid="{00000000-0005-0000-0000-0000E7210000}"/>
    <cellStyle name="normální_Copy of zdroj" xfId="8694" xr:uid="{00000000-0005-0000-0000-0000E8210000}"/>
    <cellStyle name="Normalny_Kopia REF-basic-plan_061227_version2 (2)" xfId="8695" xr:uid="{00000000-0005-0000-0000-0000E9210000}"/>
    <cellStyle name="Note" xfId="8696" xr:uid="{00000000-0005-0000-0000-0000EA210000}"/>
    <cellStyle name="Note 10" xfId="8697" xr:uid="{00000000-0005-0000-0000-0000EB210000}"/>
    <cellStyle name="Note 11" xfId="8698" xr:uid="{00000000-0005-0000-0000-0000EC210000}"/>
    <cellStyle name="Note 12" xfId="8699" xr:uid="{00000000-0005-0000-0000-0000ED210000}"/>
    <cellStyle name="Note 13" xfId="8700" xr:uid="{00000000-0005-0000-0000-0000EE210000}"/>
    <cellStyle name="Note 14" xfId="8701" xr:uid="{00000000-0005-0000-0000-0000EF210000}"/>
    <cellStyle name="Note 2" xfId="8702" xr:uid="{00000000-0005-0000-0000-0000F0210000}"/>
    <cellStyle name="Note 3" xfId="8703" xr:uid="{00000000-0005-0000-0000-0000F1210000}"/>
    <cellStyle name="Note 4" xfId="8704" xr:uid="{00000000-0005-0000-0000-0000F2210000}"/>
    <cellStyle name="Note 5" xfId="8705" xr:uid="{00000000-0005-0000-0000-0000F3210000}"/>
    <cellStyle name="Note 6" xfId="8706" xr:uid="{00000000-0005-0000-0000-0000F4210000}"/>
    <cellStyle name="Note 7" xfId="8707" xr:uid="{00000000-0005-0000-0000-0000F5210000}"/>
    <cellStyle name="Note 8" xfId="8708" xr:uid="{00000000-0005-0000-0000-0000F6210000}"/>
    <cellStyle name="Note 9" xfId="8709" xr:uid="{00000000-0005-0000-0000-0000F7210000}"/>
    <cellStyle name="_x000f_O" xfId="8710" xr:uid="{00000000-0005-0000-0000-0000F8210000}"/>
    <cellStyle name="Œ…?æ맖?e [0.00]_laroux" xfId="8711" xr:uid="{00000000-0005-0000-0000-0000F9210000}"/>
    <cellStyle name="Œ…?æ맖?e_laroux" xfId="8712" xr:uid="{00000000-0005-0000-0000-0000FA210000}"/>
    <cellStyle name="oft Excel]_x000d__x000a_Comment=The open=/f lines load custom functions into the Paste Function list._x000d__x000a_Maximized=3_x000d__x000a_AutoFormat=" xfId="8713" xr:uid="{00000000-0005-0000-0000-0000FB210000}"/>
    <cellStyle name="Output" xfId="8714" xr:uid="{00000000-0005-0000-0000-0000FC210000}"/>
    <cellStyle name="Output 10" xfId="8715" xr:uid="{00000000-0005-0000-0000-0000FD210000}"/>
    <cellStyle name="Output 11" xfId="8716" xr:uid="{00000000-0005-0000-0000-0000FE210000}"/>
    <cellStyle name="Output 12" xfId="8717" xr:uid="{00000000-0005-0000-0000-0000FF210000}"/>
    <cellStyle name="Output 13" xfId="8718" xr:uid="{00000000-0005-0000-0000-000000220000}"/>
    <cellStyle name="Output 14" xfId="8719" xr:uid="{00000000-0005-0000-0000-000001220000}"/>
    <cellStyle name="Output 2" xfId="8720" xr:uid="{00000000-0005-0000-0000-000002220000}"/>
    <cellStyle name="Output 3" xfId="8721" xr:uid="{00000000-0005-0000-0000-000003220000}"/>
    <cellStyle name="Output 4" xfId="8722" xr:uid="{00000000-0005-0000-0000-000004220000}"/>
    <cellStyle name="Output 5" xfId="8723" xr:uid="{00000000-0005-0000-0000-000005220000}"/>
    <cellStyle name="Output 6" xfId="8724" xr:uid="{00000000-0005-0000-0000-000006220000}"/>
    <cellStyle name="Output 7" xfId="8725" xr:uid="{00000000-0005-0000-0000-000007220000}"/>
    <cellStyle name="Output 8" xfId="8726" xr:uid="{00000000-0005-0000-0000-000008220000}"/>
    <cellStyle name="Output 9" xfId="8727" xr:uid="{00000000-0005-0000-0000-000009220000}"/>
    <cellStyle name="P01" xfId="8728" xr:uid="{00000000-0005-0000-0000-00000A220000}"/>
    <cellStyle name="paint" xfId="8729" xr:uid="{00000000-0005-0000-0000-00000B220000}"/>
    <cellStyle name="Percent" xfId="8730" xr:uid="{00000000-0005-0000-0000-00000C220000}"/>
    <cellStyle name="Percent [0]" xfId="8731" xr:uid="{00000000-0005-0000-0000-00000D220000}"/>
    <cellStyle name="Percent [00]" xfId="8732" xr:uid="{00000000-0005-0000-0000-00000E220000}"/>
    <cellStyle name="Percent [2]" xfId="8733" xr:uid="{00000000-0005-0000-0000-00000F220000}"/>
    <cellStyle name="Percent [2] 2" xfId="8734" xr:uid="{00000000-0005-0000-0000-000010220000}"/>
    <cellStyle name="Percent 10" xfId="8735" xr:uid="{00000000-0005-0000-0000-000011220000}"/>
    <cellStyle name="Percent 11" xfId="8736" xr:uid="{00000000-0005-0000-0000-000012220000}"/>
    <cellStyle name="Percent 12" xfId="8737" xr:uid="{00000000-0005-0000-0000-000013220000}"/>
    <cellStyle name="Percent 13" xfId="8738" xr:uid="{00000000-0005-0000-0000-000014220000}"/>
    <cellStyle name="Percent 2" xfId="8739" xr:uid="{00000000-0005-0000-0000-000015220000}"/>
    <cellStyle name="Percent 3" xfId="8740" xr:uid="{00000000-0005-0000-0000-000016220000}"/>
    <cellStyle name="Percent 4" xfId="8741" xr:uid="{00000000-0005-0000-0000-000017220000}"/>
    <cellStyle name="Percent 5" xfId="8742" xr:uid="{00000000-0005-0000-0000-000018220000}"/>
    <cellStyle name="Percent 6" xfId="8743" xr:uid="{00000000-0005-0000-0000-000019220000}"/>
    <cellStyle name="Percent 7" xfId="8744" xr:uid="{00000000-0005-0000-0000-00001A220000}"/>
    <cellStyle name="Percent 8" xfId="8745" xr:uid="{00000000-0005-0000-0000-00001B220000}"/>
    <cellStyle name="Percent 9" xfId="8746" xr:uid="{00000000-0005-0000-0000-00001C220000}"/>
    <cellStyle name="Percent_(검토결과수정분)아워홈 용인북리 식품가공센터내역서328" xfId="8747" xr:uid="{00000000-0005-0000-0000-00001D220000}"/>
    <cellStyle name="PrePop Currency (0)" xfId="8748" xr:uid="{00000000-0005-0000-0000-00001E220000}"/>
    <cellStyle name="PrePop Currency (2)" xfId="8749" xr:uid="{00000000-0005-0000-0000-00001F220000}"/>
    <cellStyle name="PrePop Units (0)" xfId="8750" xr:uid="{00000000-0005-0000-0000-000020220000}"/>
    <cellStyle name="PrePop Units (1)" xfId="8751" xr:uid="{00000000-0005-0000-0000-000021220000}"/>
    <cellStyle name="PrePop Units (2)" xfId="8752" xr:uid="{00000000-0005-0000-0000-000022220000}"/>
    <cellStyle name="RevList" xfId="8753" xr:uid="{00000000-0005-0000-0000-000023220000}"/>
    <cellStyle name="Sheet Title" xfId="8754" xr:uid="{00000000-0005-0000-0000-000024220000}"/>
    <cellStyle name="Single Accounting" xfId="8755" xr:uid="{00000000-0005-0000-0000-000025220000}"/>
    <cellStyle name="STANDARD" xfId="8756" xr:uid="{00000000-0005-0000-0000-000026220000}"/>
    <cellStyle name="STD" xfId="8757" xr:uid="{00000000-0005-0000-0000-000027220000}"/>
    <cellStyle name="Style 1" xfId="8758" xr:uid="{00000000-0005-0000-0000-000028220000}"/>
    <cellStyle name="Style 10" xfId="8759" xr:uid="{00000000-0005-0000-0000-000029220000}"/>
    <cellStyle name="Style 100" xfId="8760" xr:uid="{00000000-0005-0000-0000-00002A220000}"/>
    <cellStyle name="Style 101" xfId="8761" xr:uid="{00000000-0005-0000-0000-00002B220000}"/>
    <cellStyle name="Style 102" xfId="8762" xr:uid="{00000000-0005-0000-0000-00002C220000}"/>
    <cellStyle name="Style 103" xfId="8763" xr:uid="{00000000-0005-0000-0000-00002D220000}"/>
    <cellStyle name="Style 104" xfId="8764" xr:uid="{00000000-0005-0000-0000-00002E220000}"/>
    <cellStyle name="Style 105" xfId="8765" xr:uid="{00000000-0005-0000-0000-00002F220000}"/>
    <cellStyle name="Style 106" xfId="8766" xr:uid="{00000000-0005-0000-0000-000030220000}"/>
    <cellStyle name="Style 107" xfId="8767" xr:uid="{00000000-0005-0000-0000-000031220000}"/>
    <cellStyle name="Style 108" xfId="8768" xr:uid="{00000000-0005-0000-0000-000032220000}"/>
    <cellStyle name="Style 109" xfId="8769" xr:uid="{00000000-0005-0000-0000-000033220000}"/>
    <cellStyle name="Style 11" xfId="8770" xr:uid="{00000000-0005-0000-0000-000034220000}"/>
    <cellStyle name="Style 110" xfId="8771" xr:uid="{00000000-0005-0000-0000-000035220000}"/>
    <cellStyle name="Style 111" xfId="8772" xr:uid="{00000000-0005-0000-0000-000036220000}"/>
    <cellStyle name="Style 112" xfId="8773" xr:uid="{00000000-0005-0000-0000-000037220000}"/>
    <cellStyle name="Style 113" xfId="8774" xr:uid="{00000000-0005-0000-0000-000038220000}"/>
    <cellStyle name="Style 114" xfId="8775" xr:uid="{00000000-0005-0000-0000-000039220000}"/>
    <cellStyle name="Style 115" xfId="8776" xr:uid="{00000000-0005-0000-0000-00003A220000}"/>
    <cellStyle name="Style 116" xfId="8777" xr:uid="{00000000-0005-0000-0000-00003B220000}"/>
    <cellStyle name="Style 117" xfId="8778" xr:uid="{00000000-0005-0000-0000-00003C220000}"/>
    <cellStyle name="Style 118" xfId="8779" xr:uid="{00000000-0005-0000-0000-00003D220000}"/>
    <cellStyle name="Style 119" xfId="8780" xr:uid="{00000000-0005-0000-0000-00003E220000}"/>
    <cellStyle name="Style 12" xfId="8781" xr:uid="{00000000-0005-0000-0000-00003F220000}"/>
    <cellStyle name="Style 120" xfId="8782" xr:uid="{00000000-0005-0000-0000-000040220000}"/>
    <cellStyle name="Style 121" xfId="8783" xr:uid="{00000000-0005-0000-0000-000041220000}"/>
    <cellStyle name="Style 122" xfId="8784" xr:uid="{00000000-0005-0000-0000-000042220000}"/>
    <cellStyle name="Style 123" xfId="8785" xr:uid="{00000000-0005-0000-0000-000043220000}"/>
    <cellStyle name="Style 124" xfId="8786" xr:uid="{00000000-0005-0000-0000-000044220000}"/>
    <cellStyle name="Style 125" xfId="8787" xr:uid="{00000000-0005-0000-0000-000045220000}"/>
    <cellStyle name="Style 126" xfId="8788" xr:uid="{00000000-0005-0000-0000-000046220000}"/>
    <cellStyle name="Style 127" xfId="8789" xr:uid="{00000000-0005-0000-0000-000047220000}"/>
    <cellStyle name="Style 128" xfId="8790" xr:uid="{00000000-0005-0000-0000-000048220000}"/>
    <cellStyle name="Style 129" xfId="8791" xr:uid="{00000000-0005-0000-0000-000049220000}"/>
    <cellStyle name="Style 13" xfId="8792" xr:uid="{00000000-0005-0000-0000-00004A220000}"/>
    <cellStyle name="Style 130" xfId="8793" xr:uid="{00000000-0005-0000-0000-00004B220000}"/>
    <cellStyle name="Style 131" xfId="8794" xr:uid="{00000000-0005-0000-0000-00004C220000}"/>
    <cellStyle name="Style 132" xfId="8795" xr:uid="{00000000-0005-0000-0000-00004D220000}"/>
    <cellStyle name="Style 133" xfId="8796" xr:uid="{00000000-0005-0000-0000-00004E220000}"/>
    <cellStyle name="Style 134" xfId="8797" xr:uid="{00000000-0005-0000-0000-00004F220000}"/>
    <cellStyle name="Style 135" xfId="8798" xr:uid="{00000000-0005-0000-0000-000050220000}"/>
    <cellStyle name="Style 136" xfId="8799" xr:uid="{00000000-0005-0000-0000-000051220000}"/>
    <cellStyle name="Style 137" xfId="8800" xr:uid="{00000000-0005-0000-0000-000052220000}"/>
    <cellStyle name="Style 138" xfId="8801" xr:uid="{00000000-0005-0000-0000-000053220000}"/>
    <cellStyle name="Style 139" xfId="8802" xr:uid="{00000000-0005-0000-0000-000054220000}"/>
    <cellStyle name="Style 14" xfId="8803" xr:uid="{00000000-0005-0000-0000-000055220000}"/>
    <cellStyle name="Style 140" xfId="8804" xr:uid="{00000000-0005-0000-0000-000056220000}"/>
    <cellStyle name="Style 141" xfId="8805" xr:uid="{00000000-0005-0000-0000-000057220000}"/>
    <cellStyle name="Style 142" xfId="8806" xr:uid="{00000000-0005-0000-0000-000058220000}"/>
    <cellStyle name="Style 143" xfId="8807" xr:uid="{00000000-0005-0000-0000-000059220000}"/>
    <cellStyle name="Style 144" xfId="8808" xr:uid="{00000000-0005-0000-0000-00005A220000}"/>
    <cellStyle name="Style 145" xfId="8809" xr:uid="{00000000-0005-0000-0000-00005B220000}"/>
    <cellStyle name="Style 146" xfId="8810" xr:uid="{00000000-0005-0000-0000-00005C220000}"/>
    <cellStyle name="Style 147" xfId="8811" xr:uid="{00000000-0005-0000-0000-00005D220000}"/>
    <cellStyle name="Style 148" xfId="8812" xr:uid="{00000000-0005-0000-0000-00005E220000}"/>
    <cellStyle name="Style 149" xfId="8813" xr:uid="{00000000-0005-0000-0000-00005F220000}"/>
    <cellStyle name="Style 15" xfId="8814" xr:uid="{00000000-0005-0000-0000-000060220000}"/>
    <cellStyle name="Style 150" xfId="8815" xr:uid="{00000000-0005-0000-0000-000061220000}"/>
    <cellStyle name="Style 151" xfId="8816" xr:uid="{00000000-0005-0000-0000-000062220000}"/>
    <cellStyle name="Style 152" xfId="8817" xr:uid="{00000000-0005-0000-0000-000063220000}"/>
    <cellStyle name="Style 153" xfId="8818" xr:uid="{00000000-0005-0000-0000-000064220000}"/>
    <cellStyle name="Style 154" xfId="8819" xr:uid="{00000000-0005-0000-0000-000065220000}"/>
    <cellStyle name="Style 155" xfId="8820" xr:uid="{00000000-0005-0000-0000-000066220000}"/>
    <cellStyle name="Style 156" xfId="8821" xr:uid="{00000000-0005-0000-0000-000067220000}"/>
    <cellStyle name="Style 157" xfId="8822" xr:uid="{00000000-0005-0000-0000-000068220000}"/>
    <cellStyle name="Style 158" xfId="8823" xr:uid="{00000000-0005-0000-0000-000069220000}"/>
    <cellStyle name="Style 159" xfId="8824" xr:uid="{00000000-0005-0000-0000-00006A220000}"/>
    <cellStyle name="Style 16" xfId="8825" xr:uid="{00000000-0005-0000-0000-00006B220000}"/>
    <cellStyle name="Style 160" xfId="8826" xr:uid="{00000000-0005-0000-0000-00006C220000}"/>
    <cellStyle name="Style 161" xfId="8827" xr:uid="{00000000-0005-0000-0000-00006D220000}"/>
    <cellStyle name="Style 162" xfId="8828" xr:uid="{00000000-0005-0000-0000-00006E220000}"/>
    <cellStyle name="Style 163" xfId="8829" xr:uid="{00000000-0005-0000-0000-00006F220000}"/>
    <cellStyle name="Style 164" xfId="8830" xr:uid="{00000000-0005-0000-0000-000070220000}"/>
    <cellStyle name="Style 165" xfId="8831" xr:uid="{00000000-0005-0000-0000-000071220000}"/>
    <cellStyle name="Style 166" xfId="8832" xr:uid="{00000000-0005-0000-0000-000072220000}"/>
    <cellStyle name="Style 167" xfId="8833" xr:uid="{00000000-0005-0000-0000-000073220000}"/>
    <cellStyle name="Style 168" xfId="8834" xr:uid="{00000000-0005-0000-0000-000074220000}"/>
    <cellStyle name="Style 169" xfId="8835" xr:uid="{00000000-0005-0000-0000-000075220000}"/>
    <cellStyle name="Style 17" xfId="8836" xr:uid="{00000000-0005-0000-0000-000076220000}"/>
    <cellStyle name="Style 170" xfId="8837" xr:uid="{00000000-0005-0000-0000-000077220000}"/>
    <cellStyle name="Style 171" xfId="8838" xr:uid="{00000000-0005-0000-0000-000078220000}"/>
    <cellStyle name="Style 172" xfId="8839" xr:uid="{00000000-0005-0000-0000-000079220000}"/>
    <cellStyle name="Style 173" xfId="8840" xr:uid="{00000000-0005-0000-0000-00007A220000}"/>
    <cellStyle name="Style 174" xfId="8841" xr:uid="{00000000-0005-0000-0000-00007B220000}"/>
    <cellStyle name="Style 18" xfId="8842" xr:uid="{00000000-0005-0000-0000-00007C220000}"/>
    <cellStyle name="Style 19" xfId="8843" xr:uid="{00000000-0005-0000-0000-00007D220000}"/>
    <cellStyle name="Style 2" xfId="8844" xr:uid="{00000000-0005-0000-0000-00007E220000}"/>
    <cellStyle name="Style 20" xfId="8845" xr:uid="{00000000-0005-0000-0000-00007F220000}"/>
    <cellStyle name="Style 21" xfId="8846" xr:uid="{00000000-0005-0000-0000-000080220000}"/>
    <cellStyle name="Style 22" xfId="8847" xr:uid="{00000000-0005-0000-0000-000081220000}"/>
    <cellStyle name="Style 23" xfId="8848" xr:uid="{00000000-0005-0000-0000-000082220000}"/>
    <cellStyle name="Style 24" xfId="8849" xr:uid="{00000000-0005-0000-0000-000083220000}"/>
    <cellStyle name="Style 25" xfId="8850" xr:uid="{00000000-0005-0000-0000-000084220000}"/>
    <cellStyle name="Style 26" xfId="8851" xr:uid="{00000000-0005-0000-0000-000085220000}"/>
    <cellStyle name="Style 27" xfId="8852" xr:uid="{00000000-0005-0000-0000-000086220000}"/>
    <cellStyle name="Style 28" xfId="8853" xr:uid="{00000000-0005-0000-0000-000087220000}"/>
    <cellStyle name="Style 29" xfId="8854" xr:uid="{00000000-0005-0000-0000-000088220000}"/>
    <cellStyle name="Style 3" xfId="8855" xr:uid="{00000000-0005-0000-0000-000089220000}"/>
    <cellStyle name="Style 30" xfId="8856" xr:uid="{00000000-0005-0000-0000-00008A220000}"/>
    <cellStyle name="Style 31" xfId="8857" xr:uid="{00000000-0005-0000-0000-00008B220000}"/>
    <cellStyle name="Style 32" xfId="8858" xr:uid="{00000000-0005-0000-0000-00008C220000}"/>
    <cellStyle name="Style 33" xfId="8859" xr:uid="{00000000-0005-0000-0000-00008D220000}"/>
    <cellStyle name="Style 34" xfId="8860" xr:uid="{00000000-0005-0000-0000-00008E220000}"/>
    <cellStyle name="Style 35" xfId="8861" xr:uid="{00000000-0005-0000-0000-00008F220000}"/>
    <cellStyle name="Style 36" xfId="8862" xr:uid="{00000000-0005-0000-0000-000090220000}"/>
    <cellStyle name="Style 37" xfId="8863" xr:uid="{00000000-0005-0000-0000-000091220000}"/>
    <cellStyle name="Style 38" xfId="8864" xr:uid="{00000000-0005-0000-0000-000092220000}"/>
    <cellStyle name="Style 39" xfId="8865" xr:uid="{00000000-0005-0000-0000-000093220000}"/>
    <cellStyle name="Style 4" xfId="8866" xr:uid="{00000000-0005-0000-0000-000094220000}"/>
    <cellStyle name="Style 40" xfId="8867" xr:uid="{00000000-0005-0000-0000-000095220000}"/>
    <cellStyle name="Style 41" xfId="8868" xr:uid="{00000000-0005-0000-0000-000096220000}"/>
    <cellStyle name="Style 42" xfId="8869" xr:uid="{00000000-0005-0000-0000-000097220000}"/>
    <cellStyle name="Style 43" xfId="8870" xr:uid="{00000000-0005-0000-0000-000098220000}"/>
    <cellStyle name="Style 44" xfId="8871" xr:uid="{00000000-0005-0000-0000-000099220000}"/>
    <cellStyle name="Style 45" xfId="8872" xr:uid="{00000000-0005-0000-0000-00009A220000}"/>
    <cellStyle name="Style 46" xfId="8873" xr:uid="{00000000-0005-0000-0000-00009B220000}"/>
    <cellStyle name="Style 47" xfId="8874" xr:uid="{00000000-0005-0000-0000-00009C220000}"/>
    <cellStyle name="Style 48" xfId="8875" xr:uid="{00000000-0005-0000-0000-00009D220000}"/>
    <cellStyle name="Style 49" xfId="8876" xr:uid="{00000000-0005-0000-0000-00009E220000}"/>
    <cellStyle name="Style 5" xfId="8877" xr:uid="{00000000-0005-0000-0000-00009F220000}"/>
    <cellStyle name="Style 50" xfId="8878" xr:uid="{00000000-0005-0000-0000-0000A0220000}"/>
    <cellStyle name="Style 51" xfId="8879" xr:uid="{00000000-0005-0000-0000-0000A1220000}"/>
    <cellStyle name="Style 52" xfId="8880" xr:uid="{00000000-0005-0000-0000-0000A2220000}"/>
    <cellStyle name="Style 53" xfId="8881" xr:uid="{00000000-0005-0000-0000-0000A3220000}"/>
    <cellStyle name="Style 54" xfId="8882" xr:uid="{00000000-0005-0000-0000-0000A4220000}"/>
    <cellStyle name="Style 55" xfId="8883" xr:uid="{00000000-0005-0000-0000-0000A5220000}"/>
    <cellStyle name="Style 56" xfId="8884" xr:uid="{00000000-0005-0000-0000-0000A6220000}"/>
    <cellStyle name="Style 57" xfId="8885" xr:uid="{00000000-0005-0000-0000-0000A7220000}"/>
    <cellStyle name="Style 58" xfId="8886" xr:uid="{00000000-0005-0000-0000-0000A8220000}"/>
    <cellStyle name="Style 59" xfId="8887" xr:uid="{00000000-0005-0000-0000-0000A9220000}"/>
    <cellStyle name="Style 6" xfId="8888" xr:uid="{00000000-0005-0000-0000-0000AA220000}"/>
    <cellStyle name="Style 60" xfId="8889" xr:uid="{00000000-0005-0000-0000-0000AB220000}"/>
    <cellStyle name="Style 61" xfId="8890" xr:uid="{00000000-0005-0000-0000-0000AC220000}"/>
    <cellStyle name="Style 62" xfId="8891" xr:uid="{00000000-0005-0000-0000-0000AD220000}"/>
    <cellStyle name="Style 63" xfId="8892" xr:uid="{00000000-0005-0000-0000-0000AE220000}"/>
    <cellStyle name="Style 64" xfId="8893" xr:uid="{00000000-0005-0000-0000-0000AF220000}"/>
    <cellStyle name="Style 65" xfId="8894" xr:uid="{00000000-0005-0000-0000-0000B0220000}"/>
    <cellStyle name="Style 66" xfId="8895" xr:uid="{00000000-0005-0000-0000-0000B1220000}"/>
    <cellStyle name="Style 67" xfId="8896" xr:uid="{00000000-0005-0000-0000-0000B2220000}"/>
    <cellStyle name="Style 68" xfId="8897" xr:uid="{00000000-0005-0000-0000-0000B3220000}"/>
    <cellStyle name="Style 69" xfId="8898" xr:uid="{00000000-0005-0000-0000-0000B4220000}"/>
    <cellStyle name="Style 7" xfId="8899" xr:uid="{00000000-0005-0000-0000-0000B5220000}"/>
    <cellStyle name="Style 70" xfId="8900" xr:uid="{00000000-0005-0000-0000-0000B6220000}"/>
    <cellStyle name="Style 71" xfId="8901" xr:uid="{00000000-0005-0000-0000-0000B7220000}"/>
    <cellStyle name="Style 72" xfId="8902" xr:uid="{00000000-0005-0000-0000-0000B8220000}"/>
    <cellStyle name="Style 73" xfId="8903" xr:uid="{00000000-0005-0000-0000-0000B9220000}"/>
    <cellStyle name="Style 74" xfId="8904" xr:uid="{00000000-0005-0000-0000-0000BA220000}"/>
    <cellStyle name="Style 75" xfId="8905" xr:uid="{00000000-0005-0000-0000-0000BB220000}"/>
    <cellStyle name="Style 76" xfId="8906" xr:uid="{00000000-0005-0000-0000-0000BC220000}"/>
    <cellStyle name="Style 77" xfId="8907" xr:uid="{00000000-0005-0000-0000-0000BD220000}"/>
    <cellStyle name="Style 78" xfId="8908" xr:uid="{00000000-0005-0000-0000-0000BE220000}"/>
    <cellStyle name="Style 79" xfId="8909" xr:uid="{00000000-0005-0000-0000-0000BF220000}"/>
    <cellStyle name="Style 8" xfId="8910" xr:uid="{00000000-0005-0000-0000-0000C0220000}"/>
    <cellStyle name="Style 80" xfId="8911" xr:uid="{00000000-0005-0000-0000-0000C1220000}"/>
    <cellStyle name="Style 81" xfId="8912" xr:uid="{00000000-0005-0000-0000-0000C2220000}"/>
    <cellStyle name="Style 82" xfId="8913" xr:uid="{00000000-0005-0000-0000-0000C3220000}"/>
    <cellStyle name="Style 83" xfId="8914" xr:uid="{00000000-0005-0000-0000-0000C4220000}"/>
    <cellStyle name="Style 84" xfId="8915" xr:uid="{00000000-0005-0000-0000-0000C5220000}"/>
    <cellStyle name="Style 85" xfId="8916" xr:uid="{00000000-0005-0000-0000-0000C6220000}"/>
    <cellStyle name="Style 86" xfId="8917" xr:uid="{00000000-0005-0000-0000-0000C7220000}"/>
    <cellStyle name="Style 87" xfId="8918" xr:uid="{00000000-0005-0000-0000-0000C8220000}"/>
    <cellStyle name="Style 88" xfId="8919" xr:uid="{00000000-0005-0000-0000-0000C9220000}"/>
    <cellStyle name="Style 89" xfId="8920" xr:uid="{00000000-0005-0000-0000-0000CA220000}"/>
    <cellStyle name="Style 9" xfId="8921" xr:uid="{00000000-0005-0000-0000-0000CB220000}"/>
    <cellStyle name="Style 90" xfId="8922" xr:uid="{00000000-0005-0000-0000-0000CC220000}"/>
    <cellStyle name="Style 91" xfId="8923" xr:uid="{00000000-0005-0000-0000-0000CD220000}"/>
    <cellStyle name="Style 92" xfId="8924" xr:uid="{00000000-0005-0000-0000-0000CE220000}"/>
    <cellStyle name="Style 93" xfId="8925" xr:uid="{00000000-0005-0000-0000-0000CF220000}"/>
    <cellStyle name="Style 94" xfId="8926" xr:uid="{00000000-0005-0000-0000-0000D0220000}"/>
    <cellStyle name="Style 95" xfId="8927" xr:uid="{00000000-0005-0000-0000-0000D1220000}"/>
    <cellStyle name="Style 96" xfId="8928" xr:uid="{00000000-0005-0000-0000-0000D2220000}"/>
    <cellStyle name="Style 97" xfId="8929" xr:uid="{00000000-0005-0000-0000-0000D3220000}"/>
    <cellStyle name="Style 98" xfId="8930" xr:uid="{00000000-0005-0000-0000-0000D4220000}"/>
    <cellStyle name="Style 99" xfId="8931" xr:uid="{00000000-0005-0000-0000-0000D5220000}"/>
    <cellStyle name="subhead" xfId="8932" xr:uid="{00000000-0005-0000-0000-0000D6220000}"/>
    <cellStyle name="subhead 2" xfId="8933" xr:uid="{00000000-0005-0000-0000-0000D7220000}"/>
    <cellStyle name="Subtotal" xfId="8934" xr:uid="{00000000-0005-0000-0000-0000D8220000}"/>
    <cellStyle name="testtitle" xfId="8935" xr:uid="{00000000-0005-0000-0000-0000D9220000}"/>
    <cellStyle name="Text Indent A" xfId="8936" xr:uid="{00000000-0005-0000-0000-0000DA220000}"/>
    <cellStyle name="Text Indent B" xfId="8937" xr:uid="{00000000-0005-0000-0000-0000DB220000}"/>
    <cellStyle name="Text Indent C" xfId="8938" xr:uid="{00000000-0005-0000-0000-0000DC220000}"/>
    <cellStyle name="Title" xfId="8939" xr:uid="{00000000-0005-0000-0000-0000DD220000}"/>
    <cellStyle name="title [1]" xfId="8940" xr:uid="{00000000-0005-0000-0000-0000DE220000}"/>
    <cellStyle name="title [2]" xfId="8941" xr:uid="{00000000-0005-0000-0000-0000DF220000}"/>
    <cellStyle name="Title 10" xfId="8942" xr:uid="{00000000-0005-0000-0000-0000E0220000}"/>
    <cellStyle name="Title 11" xfId="8943" xr:uid="{00000000-0005-0000-0000-0000E1220000}"/>
    <cellStyle name="Title 12" xfId="8944" xr:uid="{00000000-0005-0000-0000-0000E2220000}"/>
    <cellStyle name="Title 13" xfId="8945" xr:uid="{00000000-0005-0000-0000-0000E3220000}"/>
    <cellStyle name="Title 14" xfId="8946" xr:uid="{00000000-0005-0000-0000-0000E4220000}"/>
    <cellStyle name="Title 15" xfId="8947" xr:uid="{00000000-0005-0000-0000-0000E5220000}"/>
    <cellStyle name="Title 16" xfId="8948" xr:uid="{00000000-0005-0000-0000-0000E6220000}"/>
    <cellStyle name="Title 17" xfId="8949" xr:uid="{00000000-0005-0000-0000-0000E7220000}"/>
    <cellStyle name="Title 18" xfId="8950" xr:uid="{00000000-0005-0000-0000-0000E8220000}"/>
    <cellStyle name="Title 19" xfId="8951" xr:uid="{00000000-0005-0000-0000-0000E9220000}"/>
    <cellStyle name="Title 2" xfId="8952" xr:uid="{00000000-0005-0000-0000-0000EA220000}"/>
    <cellStyle name="Title 20" xfId="8953" xr:uid="{00000000-0005-0000-0000-0000EB220000}"/>
    <cellStyle name="Title 21" xfId="8954" xr:uid="{00000000-0005-0000-0000-0000EC220000}"/>
    <cellStyle name="Title 22" xfId="8955" xr:uid="{00000000-0005-0000-0000-0000ED220000}"/>
    <cellStyle name="Title 23" xfId="8956" xr:uid="{00000000-0005-0000-0000-0000EE220000}"/>
    <cellStyle name="Title 3" xfId="8957" xr:uid="{00000000-0005-0000-0000-0000EF220000}"/>
    <cellStyle name="Title 4" xfId="8958" xr:uid="{00000000-0005-0000-0000-0000F0220000}"/>
    <cellStyle name="Title 5" xfId="8959" xr:uid="{00000000-0005-0000-0000-0000F1220000}"/>
    <cellStyle name="Title 6" xfId="8960" xr:uid="{00000000-0005-0000-0000-0000F2220000}"/>
    <cellStyle name="Title 7" xfId="8961" xr:uid="{00000000-0005-0000-0000-0000F3220000}"/>
    <cellStyle name="Title 8" xfId="8962" xr:uid="{00000000-0005-0000-0000-0000F4220000}"/>
    <cellStyle name="Title 9" xfId="8963" xr:uid="{00000000-0005-0000-0000-0000F5220000}"/>
    <cellStyle name="Title_20071129_도급 견적서(071126)-수냉식10 (정열)" xfId="8964" xr:uid="{00000000-0005-0000-0000-0000F6220000}"/>
    <cellStyle name="Ton" xfId="8965" xr:uid="{00000000-0005-0000-0000-0000F7220000}"/>
    <cellStyle name="ton/m3" xfId="8966" xr:uid="{00000000-0005-0000-0000-0000F8220000}"/>
    <cellStyle name="Ton/set" xfId="8967" xr:uid="{00000000-0005-0000-0000-0000F9220000}"/>
    <cellStyle name="Ton/대" xfId="8968" xr:uid="{00000000-0005-0000-0000-0000FA220000}"/>
    <cellStyle name="Ton_00)비교표" xfId="8969" xr:uid="{00000000-0005-0000-0000-0000FB220000}"/>
    <cellStyle name="Total" xfId="8970" xr:uid="{00000000-0005-0000-0000-0000FC220000}"/>
    <cellStyle name="Total 10" xfId="8971" xr:uid="{00000000-0005-0000-0000-0000FD220000}"/>
    <cellStyle name="Total 11" xfId="8972" xr:uid="{00000000-0005-0000-0000-0000FE220000}"/>
    <cellStyle name="Total 12" xfId="8973" xr:uid="{00000000-0005-0000-0000-0000FF220000}"/>
    <cellStyle name="Total 13" xfId="8974" xr:uid="{00000000-0005-0000-0000-000000230000}"/>
    <cellStyle name="Total 14" xfId="8975" xr:uid="{00000000-0005-0000-0000-000001230000}"/>
    <cellStyle name="Total 15" xfId="8976" xr:uid="{00000000-0005-0000-0000-000002230000}"/>
    <cellStyle name="Total 2" xfId="8977" xr:uid="{00000000-0005-0000-0000-000003230000}"/>
    <cellStyle name="Total 3" xfId="8978" xr:uid="{00000000-0005-0000-0000-000004230000}"/>
    <cellStyle name="Total 4" xfId="8979" xr:uid="{00000000-0005-0000-0000-000005230000}"/>
    <cellStyle name="Total 5" xfId="8980" xr:uid="{00000000-0005-0000-0000-000006230000}"/>
    <cellStyle name="Total 6" xfId="8981" xr:uid="{00000000-0005-0000-0000-000007230000}"/>
    <cellStyle name="Total 7" xfId="8982" xr:uid="{00000000-0005-0000-0000-000008230000}"/>
    <cellStyle name="Total 8" xfId="8983" xr:uid="{00000000-0005-0000-0000-000009230000}"/>
    <cellStyle name="Total 9" xfId="8984" xr:uid="{00000000-0005-0000-0000-00000A230000}"/>
    <cellStyle name="TPH/대" xfId="8985" xr:uid="{00000000-0005-0000-0000-00000B230000}"/>
    <cellStyle name="UM" xfId="8986" xr:uid="{00000000-0005-0000-0000-00000C230000}"/>
    <cellStyle name="Unprot" xfId="8987" xr:uid="{00000000-0005-0000-0000-00000D230000}"/>
    <cellStyle name="Unprot$" xfId="8988" xr:uid="{00000000-0005-0000-0000-00000E230000}"/>
    <cellStyle name="Unprotect" xfId="8989" xr:uid="{00000000-0005-0000-0000-00000F230000}"/>
    <cellStyle name="W?rung [0]_Ausdruck RUND (D)" xfId="8990" xr:uid="{00000000-0005-0000-0000-000010230000}"/>
    <cellStyle name="W?rung_Ausdruck RUND (D)" xfId="8991" xr:uid="{00000000-0005-0000-0000-000011230000}"/>
    <cellStyle name="Warning Text" xfId="8992" xr:uid="{00000000-0005-0000-0000-000012230000}"/>
    <cellStyle name="Warning Text 10" xfId="8993" xr:uid="{00000000-0005-0000-0000-000013230000}"/>
    <cellStyle name="Warning Text 11" xfId="8994" xr:uid="{00000000-0005-0000-0000-000014230000}"/>
    <cellStyle name="Warning Text 12" xfId="8995" xr:uid="{00000000-0005-0000-0000-000015230000}"/>
    <cellStyle name="Warning Text 13" xfId="8996" xr:uid="{00000000-0005-0000-0000-000016230000}"/>
    <cellStyle name="Warning Text 14" xfId="8997" xr:uid="{00000000-0005-0000-0000-000017230000}"/>
    <cellStyle name="Warning Text 2" xfId="8998" xr:uid="{00000000-0005-0000-0000-000018230000}"/>
    <cellStyle name="Warning Text 3" xfId="8999" xr:uid="{00000000-0005-0000-0000-000019230000}"/>
    <cellStyle name="Warning Text 4" xfId="9000" xr:uid="{00000000-0005-0000-0000-00001A230000}"/>
    <cellStyle name="Warning Text 5" xfId="9001" xr:uid="{00000000-0005-0000-0000-00001B230000}"/>
    <cellStyle name="Warning Text 6" xfId="9002" xr:uid="{00000000-0005-0000-0000-00001C230000}"/>
    <cellStyle name="Warning Text 7" xfId="9003" xr:uid="{00000000-0005-0000-0000-00001D230000}"/>
    <cellStyle name="Warning Text 8" xfId="9004" xr:uid="{00000000-0005-0000-0000-00001E230000}"/>
    <cellStyle name="Warning Text 9" xfId="9005" xr:uid="{00000000-0005-0000-0000-00001F230000}"/>
    <cellStyle name="Yen" xfId="9006" xr:uid="{00000000-0005-0000-0000-000020230000}"/>
    <cellStyle name="YONG " xfId="9007" xr:uid="{00000000-0005-0000-0000-000021230000}"/>
    <cellStyle name="μU¿¡ ¿A´A CIAIÆU¸μAⓒ" xfId="9008" xr:uid="{00000000-0005-0000-0000-000022230000}"/>
    <cellStyle name="" xfId="9009" xr:uid="{00000000-0005-0000-0000-000023230000}"/>
    <cellStyle name="" xfId="9010" xr:uid="{00000000-0005-0000-0000-000024230000}"/>
    <cellStyle name="" xfId="9011" xr:uid="{00000000-0005-0000-0000-000025230000}"/>
    <cellStyle name="" xfId="9012" xr:uid="{00000000-0005-0000-0000-000026230000}"/>
    <cellStyle name="" xfId="9013" xr:uid="{00000000-0005-0000-0000-000027230000}"/>
    <cellStyle name="감춤" xfId="9014" xr:uid="{00000000-0005-0000-0000-000028230000}"/>
    <cellStyle name="강조색1 2" xfId="9015" xr:uid="{00000000-0005-0000-0000-000029230000}"/>
    <cellStyle name="강조색1 2 2" xfId="9016" xr:uid="{00000000-0005-0000-0000-00002A230000}"/>
    <cellStyle name="강조색1 2 3" xfId="9017" xr:uid="{00000000-0005-0000-0000-00002B230000}"/>
    <cellStyle name="강조색1 2 4" xfId="9018" xr:uid="{00000000-0005-0000-0000-00002C230000}"/>
    <cellStyle name="강조색1 2 5" xfId="9019" xr:uid="{00000000-0005-0000-0000-00002D230000}"/>
    <cellStyle name="강조색1 2 6" xfId="9020" xr:uid="{00000000-0005-0000-0000-00002E230000}"/>
    <cellStyle name="강조색1 3 2" xfId="9021" xr:uid="{00000000-0005-0000-0000-00002F230000}"/>
    <cellStyle name="강조색1 3 3" xfId="9022" xr:uid="{00000000-0005-0000-0000-000030230000}"/>
    <cellStyle name="강조색1 3 4" xfId="9023" xr:uid="{00000000-0005-0000-0000-000031230000}"/>
    <cellStyle name="강조색1 3 5" xfId="9024" xr:uid="{00000000-0005-0000-0000-000032230000}"/>
    <cellStyle name="강조색1 3 6" xfId="9025" xr:uid="{00000000-0005-0000-0000-000033230000}"/>
    <cellStyle name="강조색1 4 2" xfId="9026" xr:uid="{00000000-0005-0000-0000-000034230000}"/>
    <cellStyle name="강조색1 4 3" xfId="9027" xr:uid="{00000000-0005-0000-0000-000035230000}"/>
    <cellStyle name="강조색1 4 4" xfId="9028" xr:uid="{00000000-0005-0000-0000-000036230000}"/>
    <cellStyle name="강조색1 4 5" xfId="9029" xr:uid="{00000000-0005-0000-0000-000037230000}"/>
    <cellStyle name="강조색1 4 6" xfId="9030" xr:uid="{00000000-0005-0000-0000-000038230000}"/>
    <cellStyle name="강조색1 5 2" xfId="9031" xr:uid="{00000000-0005-0000-0000-000039230000}"/>
    <cellStyle name="강조색1 5 3" xfId="9032" xr:uid="{00000000-0005-0000-0000-00003A230000}"/>
    <cellStyle name="강조색1 5 4" xfId="9033" xr:uid="{00000000-0005-0000-0000-00003B230000}"/>
    <cellStyle name="강조색1 5 5" xfId="9034" xr:uid="{00000000-0005-0000-0000-00003C230000}"/>
    <cellStyle name="강조색1 5 6" xfId="9035" xr:uid="{00000000-0005-0000-0000-00003D230000}"/>
    <cellStyle name="강조색2 2" xfId="9036" xr:uid="{00000000-0005-0000-0000-00003E230000}"/>
    <cellStyle name="강조색2 2 2" xfId="9037" xr:uid="{00000000-0005-0000-0000-00003F230000}"/>
    <cellStyle name="강조색2 2 3" xfId="9038" xr:uid="{00000000-0005-0000-0000-000040230000}"/>
    <cellStyle name="강조색2 2 4" xfId="9039" xr:uid="{00000000-0005-0000-0000-000041230000}"/>
    <cellStyle name="강조색2 2 5" xfId="9040" xr:uid="{00000000-0005-0000-0000-000042230000}"/>
    <cellStyle name="강조색2 2 6" xfId="9041" xr:uid="{00000000-0005-0000-0000-000043230000}"/>
    <cellStyle name="강조색2 3 2" xfId="9042" xr:uid="{00000000-0005-0000-0000-000044230000}"/>
    <cellStyle name="강조색2 3 3" xfId="9043" xr:uid="{00000000-0005-0000-0000-000045230000}"/>
    <cellStyle name="강조색2 3 4" xfId="9044" xr:uid="{00000000-0005-0000-0000-000046230000}"/>
    <cellStyle name="강조색2 3 5" xfId="9045" xr:uid="{00000000-0005-0000-0000-000047230000}"/>
    <cellStyle name="강조색2 3 6" xfId="9046" xr:uid="{00000000-0005-0000-0000-000048230000}"/>
    <cellStyle name="강조색2 4 2" xfId="9047" xr:uid="{00000000-0005-0000-0000-000049230000}"/>
    <cellStyle name="강조색2 4 3" xfId="9048" xr:uid="{00000000-0005-0000-0000-00004A230000}"/>
    <cellStyle name="강조색2 4 4" xfId="9049" xr:uid="{00000000-0005-0000-0000-00004B230000}"/>
    <cellStyle name="강조색2 4 5" xfId="9050" xr:uid="{00000000-0005-0000-0000-00004C230000}"/>
    <cellStyle name="강조색2 4 6" xfId="9051" xr:uid="{00000000-0005-0000-0000-00004D230000}"/>
    <cellStyle name="강조색2 5 2" xfId="9052" xr:uid="{00000000-0005-0000-0000-00004E230000}"/>
    <cellStyle name="강조색2 5 3" xfId="9053" xr:uid="{00000000-0005-0000-0000-00004F230000}"/>
    <cellStyle name="강조색2 5 4" xfId="9054" xr:uid="{00000000-0005-0000-0000-000050230000}"/>
    <cellStyle name="강조색2 5 5" xfId="9055" xr:uid="{00000000-0005-0000-0000-000051230000}"/>
    <cellStyle name="강조색2 5 6" xfId="9056" xr:uid="{00000000-0005-0000-0000-000052230000}"/>
    <cellStyle name="강조색3 2" xfId="9057" xr:uid="{00000000-0005-0000-0000-000053230000}"/>
    <cellStyle name="강조색3 2 2" xfId="9058" xr:uid="{00000000-0005-0000-0000-000054230000}"/>
    <cellStyle name="강조색3 2 3" xfId="9059" xr:uid="{00000000-0005-0000-0000-000055230000}"/>
    <cellStyle name="강조색3 2 4" xfId="9060" xr:uid="{00000000-0005-0000-0000-000056230000}"/>
    <cellStyle name="강조색3 2 5" xfId="9061" xr:uid="{00000000-0005-0000-0000-000057230000}"/>
    <cellStyle name="강조색3 2 6" xfId="9062" xr:uid="{00000000-0005-0000-0000-000058230000}"/>
    <cellStyle name="강조색3 3 2" xfId="9063" xr:uid="{00000000-0005-0000-0000-000059230000}"/>
    <cellStyle name="강조색3 3 3" xfId="9064" xr:uid="{00000000-0005-0000-0000-00005A230000}"/>
    <cellStyle name="강조색3 3 4" xfId="9065" xr:uid="{00000000-0005-0000-0000-00005B230000}"/>
    <cellStyle name="강조색3 3 5" xfId="9066" xr:uid="{00000000-0005-0000-0000-00005C230000}"/>
    <cellStyle name="강조색3 3 6" xfId="9067" xr:uid="{00000000-0005-0000-0000-00005D230000}"/>
    <cellStyle name="강조색3 4 2" xfId="9068" xr:uid="{00000000-0005-0000-0000-00005E230000}"/>
    <cellStyle name="강조색3 4 3" xfId="9069" xr:uid="{00000000-0005-0000-0000-00005F230000}"/>
    <cellStyle name="강조색3 4 4" xfId="9070" xr:uid="{00000000-0005-0000-0000-000060230000}"/>
    <cellStyle name="강조색3 4 5" xfId="9071" xr:uid="{00000000-0005-0000-0000-000061230000}"/>
    <cellStyle name="강조색3 4 6" xfId="9072" xr:uid="{00000000-0005-0000-0000-000062230000}"/>
    <cellStyle name="강조색3 5 2" xfId="9073" xr:uid="{00000000-0005-0000-0000-000063230000}"/>
    <cellStyle name="강조색3 5 3" xfId="9074" xr:uid="{00000000-0005-0000-0000-000064230000}"/>
    <cellStyle name="강조색3 5 4" xfId="9075" xr:uid="{00000000-0005-0000-0000-000065230000}"/>
    <cellStyle name="강조색3 5 5" xfId="9076" xr:uid="{00000000-0005-0000-0000-000066230000}"/>
    <cellStyle name="강조색3 5 6" xfId="9077" xr:uid="{00000000-0005-0000-0000-000067230000}"/>
    <cellStyle name="강조색4 2" xfId="9078" xr:uid="{00000000-0005-0000-0000-000068230000}"/>
    <cellStyle name="강조색4 2 2" xfId="9079" xr:uid="{00000000-0005-0000-0000-000069230000}"/>
    <cellStyle name="강조색4 2 3" xfId="9080" xr:uid="{00000000-0005-0000-0000-00006A230000}"/>
    <cellStyle name="강조색4 2 4" xfId="9081" xr:uid="{00000000-0005-0000-0000-00006B230000}"/>
    <cellStyle name="강조색4 2 5" xfId="9082" xr:uid="{00000000-0005-0000-0000-00006C230000}"/>
    <cellStyle name="강조색4 2 6" xfId="9083" xr:uid="{00000000-0005-0000-0000-00006D230000}"/>
    <cellStyle name="강조색4 3 2" xfId="9084" xr:uid="{00000000-0005-0000-0000-00006E230000}"/>
    <cellStyle name="강조색4 3 3" xfId="9085" xr:uid="{00000000-0005-0000-0000-00006F230000}"/>
    <cellStyle name="강조색4 3 4" xfId="9086" xr:uid="{00000000-0005-0000-0000-000070230000}"/>
    <cellStyle name="강조색4 3 5" xfId="9087" xr:uid="{00000000-0005-0000-0000-000071230000}"/>
    <cellStyle name="강조색4 3 6" xfId="9088" xr:uid="{00000000-0005-0000-0000-000072230000}"/>
    <cellStyle name="강조색4 4 2" xfId="9089" xr:uid="{00000000-0005-0000-0000-000073230000}"/>
    <cellStyle name="강조색4 4 3" xfId="9090" xr:uid="{00000000-0005-0000-0000-000074230000}"/>
    <cellStyle name="강조색4 4 4" xfId="9091" xr:uid="{00000000-0005-0000-0000-000075230000}"/>
    <cellStyle name="강조색4 4 5" xfId="9092" xr:uid="{00000000-0005-0000-0000-000076230000}"/>
    <cellStyle name="강조색4 4 6" xfId="9093" xr:uid="{00000000-0005-0000-0000-000077230000}"/>
    <cellStyle name="강조색4 5 2" xfId="9094" xr:uid="{00000000-0005-0000-0000-000078230000}"/>
    <cellStyle name="강조색4 5 3" xfId="9095" xr:uid="{00000000-0005-0000-0000-000079230000}"/>
    <cellStyle name="강조색4 5 4" xfId="9096" xr:uid="{00000000-0005-0000-0000-00007A230000}"/>
    <cellStyle name="강조색4 5 5" xfId="9097" xr:uid="{00000000-0005-0000-0000-00007B230000}"/>
    <cellStyle name="강조색4 5 6" xfId="9098" xr:uid="{00000000-0005-0000-0000-00007C230000}"/>
    <cellStyle name="강조색5 2" xfId="9099" xr:uid="{00000000-0005-0000-0000-00007D230000}"/>
    <cellStyle name="강조색5 2 2" xfId="9100" xr:uid="{00000000-0005-0000-0000-00007E230000}"/>
    <cellStyle name="강조색5 2 3" xfId="9101" xr:uid="{00000000-0005-0000-0000-00007F230000}"/>
    <cellStyle name="강조색5 2 4" xfId="9102" xr:uid="{00000000-0005-0000-0000-000080230000}"/>
    <cellStyle name="강조색5 2 5" xfId="9103" xr:uid="{00000000-0005-0000-0000-000081230000}"/>
    <cellStyle name="강조색5 2 6" xfId="9104" xr:uid="{00000000-0005-0000-0000-000082230000}"/>
    <cellStyle name="강조색5 3 2" xfId="9105" xr:uid="{00000000-0005-0000-0000-000083230000}"/>
    <cellStyle name="강조색5 3 3" xfId="9106" xr:uid="{00000000-0005-0000-0000-000084230000}"/>
    <cellStyle name="강조색5 3 4" xfId="9107" xr:uid="{00000000-0005-0000-0000-000085230000}"/>
    <cellStyle name="강조색5 3 5" xfId="9108" xr:uid="{00000000-0005-0000-0000-000086230000}"/>
    <cellStyle name="강조색5 3 6" xfId="9109" xr:uid="{00000000-0005-0000-0000-000087230000}"/>
    <cellStyle name="강조색5 4 2" xfId="9110" xr:uid="{00000000-0005-0000-0000-000088230000}"/>
    <cellStyle name="강조색5 4 3" xfId="9111" xr:uid="{00000000-0005-0000-0000-000089230000}"/>
    <cellStyle name="강조색5 4 4" xfId="9112" xr:uid="{00000000-0005-0000-0000-00008A230000}"/>
    <cellStyle name="강조색5 4 5" xfId="9113" xr:uid="{00000000-0005-0000-0000-00008B230000}"/>
    <cellStyle name="강조색5 4 6" xfId="9114" xr:uid="{00000000-0005-0000-0000-00008C230000}"/>
    <cellStyle name="강조색5 5 2" xfId="9115" xr:uid="{00000000-0005-0000-0000-00008D230000}"/>
    <cellStyle name="강조색5 5 3" xfId="9116" xr:uid="{00000000-0005-0000-0000-00008E230000}"/>
    <cellStyle name="강조색5 5 4" xfId="9117" xr:uid="{00000000-0005-0000-0000-00008F230000}"/>
    <cellStyle name="강조색5 5 5" xfId="9118" xr:uid="{00000000-0005-0000-0000-000090230000}"/>
    <cellStyle name="강조색5 5 6" xfId="9119" xr:uid="{00000000-0005-0000-0000-000091230000}"/>
    <cellStyle name="강조색6 2" xfId="9120" xr:uid="{00000000-0005-0000-0000-000092230000}"/>
    <cellStyle name="강조색6 2 2" xfId="9121" xr:uid="{00000000-0005-0000-0000-000093230000}"/>
    <cellStyle name="강조색6 2 3" xfId="9122" xr:uid="{00000000-0005-0000-0000-000094230000}"/>
    <cellStyle name="강조색6 2 4" xfId="9123" xr:uid="{00000000-0005-0000-0000-000095230000}"/>
    <cellStyle name="강조색6 2 5" xfId="9124" xr:uid="{00000000-0005-0000-0000-000096230000}"/>
    <cellStyle name="강조색6 2 6" xfId="9125" xr:uid="{00000000-0005-0000-0000-000097230000}"/>
    <cellStyle name="강조색6 3 2" xfId="9126" xr:uid="{00000000-0005-0000-0000-000098230000}"/>
    <cellStyle name="강조색6 3 3" xfId="9127" xr:uid="{00000000-0005-0000-0000-000099230000}"/>
    <cellStyle name="강조색6 3 4" xfId="9128" xr:uid="{00000000-0005-0000-0000-00009A230000}"/>
    <cellStyle name="강조색6 3 5" xfId="9129" xr:uid="{00000000-0005-0000-0000-00009B230000}"/>
    <cellStyle name="강조색6 3 6" xfId="9130" xr:uid="{00000000-0005-0000-0000-00009C230000}"/>
    <cellStyle name="강조색6 4 2" xfId="9131" xr:uid="{00000000-0005-0000-0000-00009D230000}"/>
    <cellStyle name="강조색6 4 3" xfId="9132" xr:uid="{00000000-0005-0000-0000-00009E230000}"/>
    <cellStyle name="강조색6 4 4" xfId="9133" xr:uid="{00000000-0005-0000-0000-00009F230000}"/>
    <cellStyle name="강조색6 4 5" xfId="9134" xr:uid="{00000000-0005-0000-0000-0000A0230000}"/>
    <cellStyle name="강조색6 4 6" xfId="9135" xr:uid="{00000000-0005-0000-0000-0000A1230000}"/>
    <cellStyle name="강조색6 5 2" xfId="9136" xr:uid="{00000000-0005-0000-0000-0000A2230000}"/>
    <cellStyle name="강조색6 5 3" xfId="9137" xr:uid="{00000000-0005-0000-0000-0000A3230000}"/>
    <cellStyle name="강조색6 5 4" xfId="9138" xr:uid="{00000000-0005-0000-0000-0000A4230000}"/>
    <cellStyle name="강조색6 5 5" xfId="9139" xr:uid="{00000000-0005-0000-0000-0000A5230000}"/>
    <cellStyle name="강조색6 5 6" xfId="9140" xr:uid="{00000000-0005-0000-0000-0000A6230000}"/>
    <cellStyle name="거래명세표" xfId="9141" xr:uid="{00000000-0005-0000-0000-0000A7230000}"/>
    <cellStyle name="견적" xfId="9142" xr:uid="{00000000-0005-0000-0000-0000A8230000}"/>
    <cellStyle name="경고문 2" xfId="9143" xr:uid="{00000000-0005-0000-0000-0000A9230000}"/>
    <cellStyle name="경고문 2 2" xfId="9144" xr:uid="{00000000-0005-0000-0000-0000AA230000}"/>
    <cellStyle name="경고문 2 3" xfId="9145" xr:uid="{00000000-0005-0000-0000-0000AB230000}"/>
    <cellStyle name="경고문 2 4" xfId="9146" xr:uid="{00000000-0005-0000-0000-0000AC230000}"/>
    <cellStyle name="경고문 2 5" xfId="9147" xr:uid="{00000000-0005-0000-0000-0000AD230000}"/>
    <cellStyle name="경고문 2 6" xfId="9148" xr:uid="{00000000-0005-0000-0000-0000AE230000}"/>
    <cellStyle name="경고문 3 2" xfId="9149" xr:uid="{00000000-0005-0000-0000-0000AF230000}"/>
    <cellStyle name="경고문 3 3" xfId="9150" xr:uid="{00000000-0005-0000-0000-0000B0230000}"/>
    <cellStyle name="경고문 3 4" xfId="9151" xr:uid="{00000000-0005-0000-0000-0000B1230000}"/>
    <cellStyle name="경고문 3 5" xfId="9152" xr:uid="{00000000-0005-0000-0000-0000B2230000}"/>
    <cellStyle name="경고문 3 6" xfId="9153" xr:uid="{00000000-0005-0000-0000-0000B3230000}"/>
    <cellStyle name="경고문 4 2" xfId="9154" xr:uid="{00000000-0005-0000-0000-0000B4230000}"/>
    <cellStyle name="경고문 4 3" xfId="9155" xr:uid="{00000000-0005-0000-0000-0000B5230000}"/>
    <cellStyle name="경고문 4 4" xfId="9156" xr:uid="{00000000-0005-0000-0000-0000B6230000}"/>
    <cellStyle name="경고문 4 5" xfId="9157" xr:uid="{00000000-0005-0000-0000-0000B7230000}"/>
    <cellStyle name="경고문 4 6" xfId="9158" xr:uid="{00000000-0005-0000-0000-0000B8230000}"/>
    <cellStyle name="경고문 5 2" xfId="9159" xr:uid="{00000000-0005-0000-0000-0000B9230000}"/>
    <cellStyle name="경고문 5 3" xfId="9160" xr:uid="{00000000-0005-0000-0000-0000BA230000}"/>
    <cellStyle name="경고문 5 4" xfId="9161" xr:uid="{00000000-0005-0000-0000-0000BB230000}"/>
    <cellStyle name="경고문 5 5" xfId="9162" xr:uid="{00000000-0005-0000-0000-0000BC230000}"/>
    <cellStyle name="경고문 5 6" xfId="9163" xr:uid="{00000000-0005-0000-0000-0000BD230000}"/>
    <cellStyle name="계산 2" xfId="9164" xr:uid="{00000000-0005-0000-0000-0000BE230000}"/>
    <cellStyle name="계산 2 2" xfId="9165" xr:uid="{00000000-0005-0000-0000-0000BF230000}"/>
    <cellStyle name="계산 2 3" xfId="9166" xr:uid="{00000000-0005-0000-0000-0000C0230000}"/>
    <cellStyle name="계산 2 4" xfId="9167" xr:uid="{00000000-0005-0000-0000-0000C1230000}"/>
    <cellStyle name="계산 2 5" xfId="9168" xr:uid="{00000000-0005-0000-0000-0000C2230000}"/>
    <cellStyle name="계산 2 6" xfId="9169" xr:uid="{00000000-0005-0000-0000-0000C3230000}"/>
    <cellStyle name="계산 3 2" xfId="9170" xr:uid="{00000000-0005-0000-0000-0000C4230000}"/>
    <cellStyle name="계산 3 3" xfId="9171" xr:uid="{00000000-0005-0000-0000-0000C5230000}"/>
    <cellStyle name="계산 3 4" xfId="9172" xr:uid="{00000000-0005-0000-0000-0000C6230000}"/>
    <cellStyle name="계산 3 5" xfId="9173" xr:uid="{00000000-0005-0000-0000-0000C7230000}"/>
    <cellStyle name="계산 3 6" xfId="9174" xr:uid="{00000000-0005-0000-0000-0000C8230000}"/>
    <cellStyle name="계산 4 2" xfId="9175" xr:uid="{00000000-0005-0000-0000-0000C9230000}"/>
    <cellStyle name="계산 4 3" xfId="9176" xr:uid="{00000000-0005-0000-0000-0000CA230000}"/>
    <cellStyle name="계산 4 4" xfId="9177" xr:uid="{00000000-0005-0000-0000-0000CB230000}"/>
    <cellStyle name="계산 4 5" xfId="9178" xr:uid="{00000000-0005-0000-0000-0000CC230000}"/>
    <cellStyle name="계산 4 6" xfId="9179" xr:uid="{00000000-0005-0000-0000-0000CD230000}"/>
    <cellStyle name="계산 5 2" xfId="9180" xr:uid="{00000000-0005-0000-0000-0000CE230000}"/>
    <cellStyle name="계산 5 3" xfId="9181" xr:uid="{00000000-0005-0000-0000-0000CF230000}"/>
    <cellStyle name="계산 5 4" xfId="9182" xr:uid="{00000000-0005-0000-0000-0000D0230000}"/>
    <cellStyle name="계산 5 5" xfId="9183" xr:uid="{00000000-0005-0000-0000-0000D1230000}"/>
    <cellStyle name="계산 5 6" xfId="9184" xr:uid="{00000000-0005-0000-0000-0000D2230000}"/>
    <cellStyle name="고정소숫점" xfId="9185" xr:uid="{00000000-0005-0000-0000-0000D3230000}"/>
    <cellStyle name="고정소숫점 2" xfId="9186" xr:uid="{00000000-0005-0000-0000-0000D4230000}"/>
    <cellStyle name="고정소숫점 3" xfId="9187" xr:uid="{00000000-0005-0000-0000-0000D5230000}"/>
    <cellStyle name="고정출력1" xfId="9188" xr:uid="{00000000-0005-0000-0000-0000D6230000}"/>
    <cellStyle name="고정출력1 2" xfId="9189" xr:uid="{00000000-0005-0000-0000-0000D7230000}"/>
    <cellStyle name="고정출력2" xfId="9190" xr:uid="{00000000-0005-0000-0000-0000D8230000}"/>
    <cellStyle name="고정출력2 2" xfId="9191" xr:uid="{00000000-0005-0000-0000-0000D9230000}"/>
    <cellStyle name="공사원가계산서(조경)" xfId="9192" xr:uid="{00000000-0005-0000-0000-0000DA230000}"/>
    <cellStyle name="괘선" xfId="9193" xr:uid="{00000000-0005-0000-0000-0000DB230000}"/>
    <cellStyle name="괘선 2" xfId="9194" xr:uid="{00000000-0005-0000-0000-0000DC230000}"/>
    <cellStyle name="괘선1" xfId="9195" xr:uid="{00000000-0005-0000-0000-0000DD230000}"/>
    <cellStyle name="咬訌裝?INCOM1" xfId="9196" xr:uid="{00000000-0005-0000-0000-0000DE230000}"/>
    <cellStyle name="咬訌裝?INCOM10" xfId="9197" xr:uid="{00000000-0005-0000-0000-0000DF230000}"/>
    <cellStyle name="咬訌裝?INCOM2" xfId="9198" xr:uid="{00000000-0005-0000-0000-0000E0230000}"/>
    <cellStyle name="咬訌裝?INCOM3" xfId="9199" xr:uid="{00000000-0005-0000-0000-0000E1230000}"/>
    <cellStyle name="咬訌裝?INCOM4" xfId="9200" xr:uid="{00000000-0005-0000-0000-0000E2230000}"/>
    <cellStyle name="咬訌裝?INCOM5" xfId="9201" xr:uid="{00000000-0005-0000-0000-0000E3230000}"/>
    <cellStyle name="咬訌裝?INCOM6" xfId="9202" xr:uid="{00000000-0005-0000-0000-0000E4230000}"/>
    <cellStyle name="咬訌裝?INCOM7" xfId="9203" xr:uid="{00000000-0005-0000-0000-0000E5230000}"/>
    <cellStyle name="咬訌裝?INCOM8" xfId="9204" xr:uid="{00000000-0005-0000-0000-0000E6230000}"/>
    <cellStyle name="咬訌裝?INCOM9" xfId="9205" xr:uid="{00000000-0005-0000-0000-0000E7230000}"/>
    <cellStyle name="咬訌裝?PRIB11" xfId="9206" xr:uid="{00000000-0005-0000-0000-0000E8230000}"/>
    <cellStyle name="글꼴" xfId="9207" xr:uid="{00000000-0005-0000-0000-0000E9230000}"/>
    <cellStyle name="금액" xfId="9208" xr:uid="{00000000-0005-0000-0000-0000EA230000}"/>
    <cellStyle name="기계" xfId="9209" xr:uid="{00000000-0005-0000-0000-0000EB230000}"/>
    <cellStyle name="기본내역서" xfId="9210" xr:uid="{00000000-0005-0000-0000-0000EC230000}"/>
    <cellStyle name="기본내역서 2" xfId="9211" xr:uid="{00000000-0005-0000-0000-0000ED230000}"/>
    <cellStyle name="기본숫자" xfId="9212" xr:uid="{00000000-0005-0000-0000-0000EE230000}"/>
    <cellStyle name="나쁨 2" xfId="9213" xr:uid="{00000000-0005-0000-0000-0000EF230000}"/>
    <cellStyle name="나쁨 2 2" xfId="9214" xr:uid="{00000000-0005-0000-0000-0000F0230000}"/>
    <cellStyle name="나쁨 2 3" xfId="9215" xr:uid="{00000000-0005-0000-0000-0000F1230000}"/>
    <cellStyle name="나쁨 2 4" xfId="9216" xr:uid="{00000000-0005-0000-0000-0000F2230000}"/>
    <cellStyle name="나쁨 2 5" xfId="9217" xr:uid="{00000000-0005-0000-0000-0000F3230000}"/>
    <cellStyle name="나쁨 2 6" xfId="9218" xr:uid="{00000000-0005-0000-0000-0000F4230000}"/>
    <cellStyle name="나쁨 3 2" xfId="9219" xr:uid="{00000000-0005-0000-0000-0000F5230000}"/>
    <cellStyle name="나쁨 3 3" xfId="9220" xr:uid="{00000000-0005-0000-0000-0000F6230000}"/>
    <cellStyle name="나쁨 3 4" xfId="9221" xr:uid="{00000000-0005-0000-0000-0000F7230000}"/>
    <cellStyle name="나쁨 3 5" xfId="9222" xr:uid="{00000000-0005-0000-0000-0000F8230000}"/>
    <cellStyle name="나쁨 3 6" xfId="9223" xr:uid="{00000000-0005-0000-0000-0000F9230000}"/>
    <cellStyle name="나쁨 4 2" xfId="9224" xr:uid="{00000000-0005-0000-0000-0000FA230000}"/>
    <cellStyle name="나쁨 4 3" xfId="9225" xr:uid="{00000000-0005-0000-0000-0000FB230000}"/>
    <cellStyle name="나쁨 4 4" xfId="9226" xr:uid="{00000000-0005-0000-0000-0000FC230000}"/>
    <cellStyle name="나쁨 4 5" xfId="9227" xr:uid="{00000000-0005-0000-0000-0000FD230000}"/>
    <cellStyle name="나쁨 4 6" xfId="9228" xr:uid="{00000000-0005-0000-0000-0000FE230000}"/>
    <cellStyle name="나쁨 5 2" xfId="9229" xr:uid="{00000000-0005-0000-0000-0000FF230000}"/>
    <cellStyle name="나쁨 5 3" xfId="9230" xr:uid="{00000000-0005-0000-0000-000000240000}"/>
    <cellStyle name="나쁨 5 4" xfId="9231" xr:uid="{00000000-0005-0000-0000-000001240000}"/>
    <cellStyle name="나쁨 5 5" xfId="9232" xr:uid="{00000000-0005-0000-0000-000002240000}"/>
    <cellStyle name="나쁨 5 6" xfId="9233" xr:uid="{00000000-0005-0000-0000-000003240000}"/>
    <cellStyle name="날짜" xfId="9234" xr:uid="{00000000-0005-0000-0000-000004240000}"/>
    <cellStyle name="날짜 2" xfId="9235" xr:uid="{00000000-0005-0000-0000-000005240000}"/>
    <cellStyle name="내역서" xfId="9236" xr:uid="{00000000-0005-0000-0000-000006240000}"/>
    <cellStyle name="단위(원)" xfId="9237" xr:uid="{00000000-0005-0000-0000-000007240000}"/>
    <cellStyle name="달러" xfId="9238" xr:uid="{00000000-0005-0000-0000-000008240000}"/>
    <cellStyle name="달러 2" xfId="9239" xr:uid="{00000000-0005-0000-0000-000009240000}"/>
    <cellStyle name="'도급대비&quot;표준" xfId="9240" xr:uid="{00000000-0005-0000-0000-00000A240000}"/>
    <cellStyle name="뒤에 오는 하이퍼링크" xfId="9241" xr:uid="{00000000-0005-0000-0000-00000B240000}"/>
    <cellStyle name="똿떓죶Ø괻 [0.00]_NT Server " xfId="9242" xr:uid="{00000000-0005-0000-0000-00000C240000}"/>
    <cellStyle name="똿떓죶Ø괻_NT Server " xfId="9243" xr:uid="{00000000-0005-0000-0000-00000D240000}"/>
    <cellStyle name="똿뗦먛귟 [0.00]_laroux" xfId="9244" xr:uid="{00000000-0005-0000-0000-00000E240000}"/>
    <cellStyle name="똿뗦먛귟_laroux" xfId="9245" xr:uid="{00000000-0005-0000-0000-00000F240000}"/>
    <cellStyle name="마이너스키" xfId="9246" xr:uid="{00000000-0005-0000-0000-000010240000}"/>
    <cellStyle name="마ㅊ춤" xfId="9247" xr:uid="{00000000-0005-0000-0000-000011240000}"/>
    <cellStyle name="메모 2" xfId="9248" xr:uid="{00000000-0005-0000-0000-000012240000}"/>
    <cellStyle name="메모 2 2" xfId="9249" xr:uid="{00000000-0005-0000-0000-000013240000}"/>
    <cellStyle name="메모 2 3" xfId="9250" xr:uid="{00000000-0005-0000-0000-000014240000}"/>
    <cellStyle name="메모 2 4" xfId="9251" xr:uid="{00000000-0005-0000-0000-000015240000}"/>
    <cellStyle name="메모 2 5" xfId="9252" xr:uid="{00000000-0005-0000-0000-000016240000}"/>
    <cellStyle name="메모 2 6" xfId="9253" xr:uid="{00000000-0005-0000-0000-000017240000}"/>
    <cellStyle name="메모 3 2" xfId="9254" xr:uid="{00000000-0005-0000-0000-000018240000}"/>
    <cellStyle name="메모 3 3" xfId="9255" xr:uid="{00000000-0005-0000-0000-000019240000}"/>
    <cellStyle name="메모 3 4" xfId="9256" xr:uid="{00000000-0005-0000-0000-00001A240000}"/>
    <cellStyle name="메모 3 5" xfId="9257" xr:uid="{00000000-0005-0000-0000-00001B240000}"/>
    <cellStyle name="메모 3 6" xfId="9258" xr:uid="{00000000-0005-0000-0000-00001C240000}"/>
    <cellStyle name="메모 4 2" xfId="9259" xr:uid="{00000000-0005-0000-0000-00001D240000}"/>
    <cellStyle name="메모 4 3" xfId="9260" xr:uid="{00000000-0005-0000-0000-00001E240000}"/>
    <cellStyle name="메모 4 4" xfId="9261" xr:uid="{00000000-0005-0000-0000-00001F240000}"/>
    <cellStyle name="메모 4 5" xfId="9262" xr:uid="{00000000-0005-0000-0000-000020240000}"/>
    <cellStyle name="메모 4 6" xfId="9263" xr:uid="{00000000-0005-0000-0000-000021240000}"/>
    <cellStyle name="메모 5 2" xfId="9264" xr:uid="{00000000-0005-0000-0000-000022240000}"/>
    <cellStyle name="메모 5 3" xfId="9265" xr:uid="{00000000-0005-0000-0000-000023240000}"/>
    <cellStyle name="메모 5 4" xfId="9266" xr:uid="{00000000-0005-0000-0000-000024240000}"/>
    <cellStyle name="메모 5 5" xfId="9267" xr:uid="{00000000-0005-0000-0000-000025240000}"/>
    <cellStyle name="메모 5 6" xfId="9268" xr:uid="{00000000-0005-0000-0000-000026240000}"/>
    <cellStyle name="묮뎋 [0.00]_NT Server " xfId="9269" xr:uid="{00000000-0005-0000-0000-000027240000}"/>
    <cellStyle name="묮뎋_NT Server " xfId="9270" xr:uid="{00000000-0005-0000-0000-000028240000}"/>
    <cellStyle name="물량" xfId="9271" xr:uid="{00000000-0005-0000-0000-000029240000}"/>
    <cellStyle name="믅됞 [0.00]_laroux" xfId="9272" xr:uid="{00000000-0005-0000-0000-00002A240000}"/>
    <cellStyle name="믅됞_laroux" xfId="9273" xr:uid="{00000000-0005-0000-0000-00002B240000}"/>
    <cellStyle name="배분" xfId="9274" xr:uid="{00000000-0005-0000-0000-00002C240000}"/>
    <cellStyle name="백 " xfId="9275" xr:uid="{00000000-0005-0000-0000-00002D240000}"/>
    <cellStyle name="백  2" xfId="9276" xr:uid="{00000000-0005-0000-0000-00002E240000}"/>
    <cellStyle name="백분율" xfId="18445" builtinId="5"/>
    <cellStyle name="백분율 [△1]" xfId="9277" xr:uid="{00000000-0005-0000-0000-000030240000}"/>
    <cellStyle name="백분율 [△2]" xfId="9278" xr:uid="{00000000-0005-0000-0000-000031240000}"/>
    <cellStyle name="백분율 [0]" xfId="9279" xr:uid="{00000000-0005-0000-0000-000032240000}"/>
    <cellStyle name="백분율 [0] 2" xfId="9280" xr:uid="{00000000-0005-0000-0000-000033240000}"/>
    <cellStyle name="백분율 [2]" xfId="9281" xr:uid="{00000000-0005-0000-0000-000034240000}"/>
    <cellStyle name="백분율 2" xfId="9282" xr:uid="{00000000-0005-0000-0000-000035240000}"/>
    <cellStyle name="백분율 2 10" xfId="9283" xr:uid="{00000000-0005-0000-0000-000036240000}"/>
    <cellStyle name="백분율 2 10 2" xfId="9284" xr:uid="{00000000-0005-0000-0000-000037240000}"/>
    <cellStyle name="백분율 2 10 2 2" xfId="9285" xr:uid="{00000000-0005-0000-0000-000038240000}"/>
    <cellStyle name="백분율 2 10 2 3" xfId="9286" xr:uid="{00000000-0005-0000-0000-000039240000}"/>
    <cellStyle name="백분율 2 10 2 4" xfId="9287" xr:uid="{00000000-0005-0000-0000-00003A240000}"/>
    <cellStyle name="백분율 2 10 2 5" xfId="9288" xr:uid="{00000000-0005-0000-0000-00003B240000}"/>
    <cellStyle name="백분율 2 10 3" xfId="9289" xr:uid="{00000000-0005-0000-0000-00003C240000}"/>
    <cellStyle name="백분율 2 10 4" xfId="9290" xr:uid="{00000000-0005-0000-0000-00003D240000}"/>
    <cellStyle name="백분율 2 10 5" xfId="9291" xr:uid="{00000000-0005-0000-0000-00003E240000}"/>
    <cellStyle name="백분율 2 11" xfId="9292" xr:uid="{00000000-0005-0000-0000-00003F240000}"/>
    <cellStyle name="백분율 2 11 2" xfId="9293" xr:uid="{00000000-0005-0000-0000-000040240000}"/>
    <cellStyle name="백분율 2 11 2 2" xfId="9294" xr:uid="{00000000-0005-0000-0000-000041240000}"/>
    <cellStyle name="백분율 2 11 2 3" xfId="9295" xr:uid="{00000000-0005-0000-0000-000042240000}"/>
    <cellStyle name="백분율 2 11 2 4" xfId="9296" xr:uid="{00000000-0005-0000-0000-000043240000}"/>
    <cellStyle name="백분율 2 11 2 5" xfId="9297" xr:uid="{00000000-0005-0000-0000-000044240000}"/>
    <cellStyle name="백분율 2 11 3" xfId="9298" xr:uid="{00000000-0005-0000-0000-000045240000}"/>
    <cellStyle name="백분율 2 11 4" xfId="9299" xr:uid="{00000000-0005-0000-0000-000046240000}"/>
    <cellStyle name="백분율 2 11 5" xfId="9300" xr:uid="{00000000-0005-0000-0000-000047240000}"/>
    <cellStyle name="백분율 2 12" xfId="9301" xr:uid="{00000000-0005-0000-0000-000048240000}"/>
    <cellStyle name="백분율 2 12 2" xfId="9302" xr:uid="{00000000-0005-0000-0000-000049240000}"/>
    <cellStyle name="백분율 2 12 2 2" xfId="9303" xr:uid="{00000000-0005-0000-0000-00004A240000}"/>
    <cellStyle name="백분율 2 12 2 3" xfId="9304" xr:uid="{00000000-0005-0000-0000-00004B240000}"/>
    <cellStyle name="백분율 2 12 2 4" xfId="9305" xr:uid="{00000000-0005-0000-0000-00004C240000}"/>
    <cellStyle name="백분율 2 12 2 5" xfId="9306" xr:uid="{00000000-0005-0000-0000-00004D240000}"/>
    <cellStyle name="백분율 2 12 3" xfId="9307" xr:uid="{00000000-0005-0000-0000-00004E240000}"/>
    <cellStyle name="백분율 2 12 4" xfId="9308" xr:uid="{00000000-0005-0000-0000-00004F240000}"/>
    <cellStyle name="백분율 2 12 5" xfId="9309" xr:uid="{00000000-0005-0000-0000-000050240000}"/>
    <cellStyle name="백분율 2 13" xfId="9310" xr:uid="{00000000-0005-0000-0000-000051240000}"/>
    <cellStyle name="백분율 2 13 2" xfId="9311" xr:uid="{00000000-0005-0000-0000-000052240000}"/>
    <cellStyle name="백분율 2 13 2 2" xfId="9312" xr:uid="{00000000-0005-0000-0000-000053240000}"/>
    <cellStyle name="백분율 2 13 2 3" xfId="9313" xr:uid="{00000000-0005-0000-0000-000054240000}"/>
    <cellStyle name="백분율 2 13 2 4" xfId="9314" xr:uid="{00000000-0005-0000-0000-000055240000}"/>
    <cellStyle name="백분율 2 13 2 5" xfId="9315" xr:uid="{00000000-0005-0000-0000-000056240000}"/>
    <cellStyle name="백분율 2 13 3" xfId="9316" xr:uid="{00000000-0005-0000-0000-000057240000}"/>
    <cellStyle name="백분율 2 13 4" xfId="9317" xr:uid="{00000000-0005-0000-0000-000058240000}"/>
    <cellStyle name="백분율 2 13 5" xfId="9318" xr:uid="{00000000-0005-0000-0000-000059240000}"/>
    <cellStyle name="백분율 2 14" xfId="9319" xr:uid="{00000000-0005-0000-0000-00005A240000}"/>
    <cellStyle name="백분율 2 14 2" xfId="9320" xr:uid="{00000000-0005-0000-0000-00005B240000}"/>
    <cellStyle name="백분율 2 14 2 2" xfId="9321" xr:uid="{00000000-0005-0000-0000-00005C240000}"/>
    <cellStyle name="백분율 2 14 2 3" xfId="9322" xr:uid="{00000000-0005-0000-0000-00005D240000}"/>
    <cellStyle name="백분율 2 14 2 4" xfId="9323" xr:uid="{00000000-0005-0000-0000-00005E240000}"/>
    <cellStyle name="백분율 2 14 2 5" xfId="9324" xr:uid="{00000000-0005-0000-0000-00005F240000}"/>
    <cellStyle name="백분율 2 14 3" xfId="9325" xr:uid="{00000000-0005-0000-0000-000060240000}"/>
    <cellStyle name="백분율 2 14 4" xfId="9326" xr:uid="{00000000-0005-0000-0000-000061240000}"/>
    <cellStyle name="백분율 2 14 5" xfId="9327" xr:uid="{00000000-0005-0000-0000-000062240000}"/>
    <cellStyle name="백분율 2 15" xfId="9328" xr:uid="{00000000-0005-0000-0000-000063240000}"/>
    <cellStyle name="백분율 2 15 2" xfId="9329" xr:uid="{00000000-0005-0000-0000-000064240000}"/>
    <cellStyle name="백분율 2 15 2 2" xfId="9330" xr:uid="{00000000-0005-0000-0000-000065240000}"/>
    <cellStyle name="백분율 2 15 2 3" xfId="9331" xr:uid="{00000000-0005-0000-0000-000066240000}"/>
    <cellStyle name="백분율 2 15 2 4" xfId="9332" xr:uid="{00000000-0005-0000-0000-000067240000}"/>
    <cellStyle name="백분율 2 15 2 5" xfId="9333" xr:uid="{00000000-0005-0000-0000-000068240000}"/>
    <cellStyle name="백분율 2 15 3" xfId="9334" xr:uid="{00000000-0005-0000-0000-000069240000}"/>
    <cellStyle name="백분율 2 15 4" xfId="9335" xr:uid="{00000000-0005-0000-0000-00006A240000}"/>
    <cellStyle name="백분율 2 15 5" xfId="9336" xr:uid="{00000000-0005-0000-0000-00006B240000}"/>
    <cellStyle name="백분율 2 16" xfId="9337" xr:uid="{00000000-0005-0000-0000-00006C240000}"/>
    <cellStyle name="백분율 2 16 2" xfId="9338" xr:uid="{00000000-0005-0000-0000-00006D240000}"/>
    <cellStyle name="백분율 2 16 2 2" xfId="9339" xr:uid="{00000000-0005-0000-0000-00006E240000}"/>
    <cellStyle name="백분율 2 16 2 3" xfId="9340" xr:uid="{00000000-0005-0000-0000-00006F240000}"/>
    <cellStyle name="백분율 2 16 2 4" xfId="9341" xr:uid="{00000000-0005-0000-0000-000070240000}"/>
    <cellStyle name="백분율 2 16 2 5" xfId="9342" xr:uid="{00000000-0005-0000-0000-000071240000}"/>
    <cellStyle name="백분율 2 16 3" xfId="9343" xr:uid="{00000000-0005-0000-0000-000072240000}"/>
    <cellStyle name="백분율 2 16 4" xfId="9344" xr:uid="{00000000-0005-0000-0000-000073240000}"/>
    <cellStyle name="백분율 2 16 5" xfId="9345" xr:uid="{00000000-0005-0000-0000-000074240000}"/>
    <cellStyle name="백분율 2 17" xfId="9346" xr:uid="{00000000-0005-0000-0000-000075240000}"/>
    <cellStyle name="백분율 2 17 2" xfId="9347" xr:uid="{00000000-0005-0000-0000-000076240000}"/>
    <cellStyle name="백분율 2 17 2 2" xfId="9348" xr:uid="{00000000-0005-0000-0000-000077240000}"/>
    <cellStyle name="백분율 2 17 2 3" xfId="9349" xr:uid="{00000000-0005-0000-0000-000078240000}"/>
    <cellStyle name="백분율 2 17 2 4" xfId="9350" xr:uid="{00000000-0005-0000-0000-000079240000}"/>
    <cellStyle name="백분율 2 17 2 5" xfId="9351" xr:uid="{00000000-0005-0000-0000-00007A240000}"/>
    <cellStyle name="백분율 2 17 3" xfId="9352" xr:uid="{00000000-0005-0000-0000-00007B240000}"/>
    <cellStyle name="백분율 2 17 4" xfId="9353" xr:uid="{00000000-0005-0000-0000-00007C240000}"/>
    <cellStyle name="백분율 2 17 5" xfId="9354" xr:uid="{00000000-0005-0000-0000-00007D240000}"/>
    <cellStyle name="백분율 2 18" xfId="9355" xr:uid="{00000000-0005-0000-0000-00007E240000}"/>
    <cellStyle name="백분율 2 18 2" xfId="9356" xr:uid="{00000000-0005-0000-0000-00007F240000}"/>
    <cellStyle name="백분율 2 18 2 2" xfId="9357" xr:uid="{00000000-0005-0000-0000-000080240000}"/>
    <cellStyle name="백분율 2 18 2 3" xfId="9358" xr:uid="{00000000-0005-0000-0000-000081240000}"/>
    <cellStyle name="백분율 2 18 2 4" xfId="9359" xr:uid="{00000000-0005-0000-0000-000082240000}"/>
    <cellStyle name="백분율 2 18 2 5" xfId="9360" xr:uid="{00000000-0005-0000-0000-000083240000}"/>
    <cellStyle name="백분율 2 18 3" xfId="9361" xr:uid="{00000000-0005-0000-0000-000084240000}"/>
    <cellStyle name="백분율 2 18 4" xfId="9362" xr:uid="{00000000-0005-0000-0000-000085240000}"/>
    <cellStyle name="백분율 2 18 5" xfId="9363" xr:uid="{00000000-0005-0000-0000-000086240000}"/>
    <cellStyle name="백분율 2 19" xfId="9364" xr:uid="{00000000-0005-0000-0000-000087240000}"/>
    <cellStyle name="백분율 2 19 2" xfId="9365" xr:uid="{00000000-0005-0000-0000-000088240000}"/>
    <cellStyle name="백분율 2 19 2 2" xfId="9366" xr:uid="{00000000-0005-0000-0000-000089240000}"/>
    <cellStyle name="백분율 2 19 2 3" xfId="9367" xr:uid="{00000000-0005-0000-0000-00008A240000}"/>
    <cellStyle name="백분율 2 19 2 4" xfId="9368" xr:uid="{00000000-0005-0000-0000-00008B240000}"/>
    <cellStyle name="백분율 2 19 2 5" xfId="9369" xr:uid="{00000000-0005-0000-0000-00008C240000}"/>
    <cellStyle name="백분율 2 19 3" xfId="9370" xr:uid="{00000000-0005-0000-0000-00008D240000}"/>
    <cellStyle name="백분율 2 19 4" xfId="9371" xr:uid="{00000000-0005-0000-0000-00008E240000}"/>
    <cellStyle name="백분율 2 19 5" xfId="9372" xr:uid="{00000000-0005-0000-0000-00008F240000}"/>
    <cellStyle name="백분율 2 2" xfId="9373" xr:uid="{00000000-0005-0000-0000-000090240000}"/>
    <cellStyle name="백분율 2 2 2" xfId="9374" xr:uid="{00000000-0005-0000-0000-000091240000}"/>
    <cellStyle name="백분율 2 2 2 2" xfId="9375" xr:uid="{00000000-0005-0000-0000-000092240000}"/>
    <cellStyle name="백분율 2 2 2 3" xfId="9376" xr:uid="{00000000-0005-0000-0000-000093240000}"/>
    <cellStyle name="백분율 2 2 2 4" xfId="9377" xr:uid="{00000000-0005-0000-0000-000094240000}"/>
    <cellStyle name="백분율 2 2 2 5" xfId="9378" xr:uid="{00000000-0005-0000-0000-000095240000}"/>
    <cellStyle name="백분율 2 2 3" xfId="9379" xr:uid="{00000000-0005-0000-0000-000096240000}"/>
    <cellStyle name="백분율 2 2 4" xfId="9380" xr:uid="{00000000-0005-0000-0000-000097240000}"/>
    <cellStyle name="백분율 2 2 5" xfId="9381" xr:uid="{00000000-0005-0000-0000-000098240000}"/>
    <cellStyle name="백분율 2 20" xfId="9382" xr:uid="{00000000-0005-0000-0000-000099240000}"/>
    <cellStyle name="백분율 2 20 2" xfId="9383" xr:uid="{00000000-0005-0000-0000-00009A240000}"/>
    <cellStyle name="백분율 2 20 2 2" xfId="9384" xr:uid="{00000000-0005-0000-0000-00009B240000}"/>
    <cellStyle name="백분율 2 20 2 3" xfId="9385" xr:uid="{00000000-0005-0000-0000-00009C240000}"/>
    <cellStyle name="백분율 2 20 2 4" xfId="9386" xr:uid="{00000000-0005-0000-0000-00009D240000}"/>
    <cellStyle name="백분율 2 20 2 5" xfId="9387" xr:uid="{00000000-0005-0000-0000-00009E240000}"/>
    <cellStyle name="백분율 2 20 3" xfId="9388" xr:uid="{00000000-0005-0000-0000-00009F240000}"/>
    <cellStyle name="백분율 2 20 4" xfId="9389" xr:uid="{00000000-0005-0000-0000-0000A0240000}"/>
    <cellStyle name="백분율 2 20 5" xfId="9390" xr:uid="{00000000-0005-0000-0000-0000A1240000}"/>
    <cellStyle name="백분율 2 21" xfId="9391" xr:uid="{00000000-0005-0000-0000-0000A2240000}"/>
    <cellStyle name="백분율 2 21 2" xfId="9392" xr:uid="{00000000-0005-0000-0000-0000A3240000}"/>
    <cellStyle name="백분율 2 21 2 2" xfId="9393" xr:uid="{00000000-0005-0000-0000-0000A4240000}"/>
    <cellStyle name="백분율 2 21 2 3" xfId="9394" xr:uid="{00000000-0005-0000-0000-0000A5240000}"/>
    <cellStyle name="백분율 2 21 2 4" xfId="9395" xr:uid="{00000000-0005-0000-0000-0000A6240000}"/>
    <cellStyle name="백분율 2 21 2 5" xfId="9396" xr:uid="{00000000-0005-0000-0000-0000A7240000}"/>
    <cellStyle name="백분율 2 21 3" xfId="9397" xr:uid="{00000000-0005-0000-0000-0000A8240000}"/>
    <cellStyle name="백분율 2 21 4" xfId="9398" xr:uid="{00000000-0005-0000-0000-0000A9240000}"/>
    <cellStyle name="백분율 2 21 5" xfId="9399" xr:uid="{00000000-0005-0000-0000-0000AA240000}"/>
    <cellStyle name="백분율 2 22" xfId="9400" xr:uid="{00000000-0005-0000-0000-0000AB240000}"/>
    <cellStyle name="백분율 2 22 2" xfId="9401" xr:uid="{00000000-0005-0000-0000-0000AC240000}"/>
    <cellStyle name="백분율 2 22 2 2" xfId="9402" xr:uid="{00000000-0005-0000-0000-0000AD240000}"/>
    <cellStyle name="백분율 2 22 2 3" xfId="9403" xr:uid="{00000000-0005-0000-0000-0000AE240000}"/>
    <cellStyle name="백분율 2 22 2 4" xfId="9404" xr:uid="{00000000-0005-0000-0000-0000AF240000}"/>
    <cellStyle name="백분율 2 22 2 5" xfId="9405" xr:uid="{00000000-0005-0000-0000-0000B0240000}"/>
    <cellStyle name="백분율 2 22 3" xfId="9406" xr:uid="{00000000-0005-0000-0000-0000B1240000}"/>
    <cellStyle name="백분율 2 22 4" xfId="9407" xr:uid="{00000000-0005-0000-0000-0000B2240000}"/>
    <cellStyle name="백분율 2 22 5" xfId="9408" xr:uid="{00000000-0005-0000-0000-0000B3240000}"/>
    <cellStyle name="백분율 2 23" xfId="9409" xr:uid="{00000000-0005-0000-0000-0000B4240000}"/>
    <cellStyle name="백분율 2 23 2" xfId="9410" xr:uid="{00000000-0005-0000-0000-0000B5240000}"/>
    <cellStyle name="백분율 2 23 2 2" xfId="9411" xr:uid="{00000000-0005-0000-0000-0000B6240000}"/>
    <cellStyle name="백분율 2 23 2 3" xfId="9412" xr:uid="{00000000-0005-0000-0000-0000B7240000}"/>
    <cellStyle name="백분율 2 23 2 4" xfId="9413" xr:uid="{00000000-0005-0000-0000-0000B8240000}"/>
    <cellStyle name="백분율 2 23 2 5" xfId="9414" xr:uid="{00000000-0005-0000-0000-0000B9240000}"/>
    <cellStyle name="백분율 2 23 3" xfId="9415" xr:uid="{00000000-0005-0000-0000-0000BA240000}"/>
    <cellStyle name="백분율 2 23 4" xfId="9416" xr:uid="{00000000-0005-0000-0000-0000BB240000}"/>
    <cellStyle name="백분율 2 23 5" xfId="9417" xr:uid="{00000000-0005-0000-0000-0000BC240000}"/>
    <cellStyle name="백분율 2 24" xfId="9418" xr:uid="{00000000-0005-0000-0000-0000BD240000}"/>
    <cellStyle name="백분율 2 24 2" xfId="9419" xr:uid="{00000000-0005-0000-0000-0000BE240000}"/>
    <cellStyle name="백분율 2 24 2 2" xfId="9420" xr:uid="{00000000-0005-0000-0000-0000BF240000}"/>
    <cellStyle name="백분율 2 24 2 3" xfId="9421" xr:uid="{00000000-0005-0000-0000-0000C0240000}"/>
    <cellStyle name="백분율 2 24 2 4" xfId="9422" xr:uid="{00000000-0005-0000-0000-0000C1240000}"/>
    <cellStyle name="백분율 2 24 2 5" xfId="9423" xr:uid="{00000000-0005-0000-0000-0000C2240000}"/>
    <cellStyle name="백분율 2 24 3" xfId="9424" xr:uid="{00000000-0005-0000-0000-0000C3240000}"/>
    <cellStyle name="백분율 2 24 4" xfId="9425" xr:uid="{00000000-0005-0000-0000-0000C4240000}"/>
    <cellStyle name="백분율 2 24 5" xfId="9426" xr:uid="{00000000-0005-0000-0000-0000C5240000}"/>
    <cellStyle name="백분율 2 25" xfId="9427" xr:uid="{00000000-0005-0000-0000-0000C6240000}"/>
    <cellStyle name="백분율 2 25 2" xfId="9428" xr:uid="{00000000-0005-0000-0000-0000C7240000}"/>
    <cellStyle name="백분율 2 25 2 2" xfId="9429" xr:uid="{00000000-0005-0000-0000-0000C8240000}"/>
    <cellStyle name="백분율 2 25 2 3" xfId="9430" xr:uid="{00000000-0005-0000-0000-0000C9240000}"/>
    <cellStyle name="백분율 2 25 2 4" xfId="9431" xr:uid="{00000000-0005-0000-0000-0000CA240000}"/>
    <cellStyle name="백분율 2 25 2 5" xfId="9432" xr:uid="{00000000-0005-0000-0000-0000CB240000}"/>
    <cellStyle name="백분율 2 25 3" xfId="9433" xr:uid="{00000000-0005-0000-0000-0000CC240000}"/>
    <cellStyle name="백분율 2 25 4" xfId="9434" xr:uid="{00000000-0005-0000-0000-0000CD240000}"/>
    <cellStyle name="백분율 2 25 5" xfId="9435" xr:uid="{00000000-0005-0000-0000-0000CE240000}"/>
    <cellStyle name="백분율 2 26" xfId="9436" xr:uid="{00000000-0005-0000-0000-0000CF240000}"/>
    <cellStyle name="백분율 2 27" xfId="9437" xr:uid="{00000000-0005-0000-0000-0000D0240000}"/>
    <cellStyle name="백분율 2 28" xfId="9438" xr:uid="{00000000-0005-0000-0000-0000D1240000}"/>
    <cellStyle name="백분율 2 29" xfId="9439" xr:uid="{00000000-0005-0000-0000-0000D2240000}"/>
    <cellStyle name="백분율 2 3" xfId="9440" xr:uid="{00000000-0005-0000-0000-0000D3240000}"/>
    <cellStyle name="백분율 2 3 2" xfId="9441" xr:uid="{00000000-0005-0000-0000-0000D4240000}"/>
    <cellStyle name="백분율 2 3 2 2" xfId="9442" xr:uid="{00000000-0005-0000-0000-0000D5240000}"/>
    <cellStyle name="백분율 2 3 2 3" xfId="9443" xr:uid="{00000000-0005-0000-0000-0000D6240000}"/>
    <cellStyle name="백분율 2 3 2 4" xfId="9444" xr:uid="{00000000-0005-0000-0000-0000D7240000}"/>
    <cellStyle name="백분율 2 3 2 5" xfId="9445" xr:uid="{00000000-0005-0000-0000-0000D8240000}"/>
    <cellStyle name="백분율 2 3 3" xfId="9446" xr:uid="{00000000-0005-0000-0000-0000D9240000}"/>
    <cellStyle name="백분율 2 3 4" xfId="9447" xr:uid="{00000000-0005-0000-0000-0000DA240000}"/>
    <cellStyle name="백분율 2 3 5" xfId="9448" xr:uid="{00000000-0005-0000-0000-0000DB240000}"/>
    <cellStyle name="백분율 2 30" xfId="9449" xr:uid="{00000000-0005-0000-0000-0000DC240000}"/>
    <cellStyle name="백분율 2 31" xfId="9450" xr:uid="{00000000-0005-0000-0000-0000DD240000}"/>
    <cellStyle name="백분율 2 32" xfId="9451" xr:uid="{00000000-0005-0000-0000-0000DE240000}"/>
    <cellStyle name="백분율 2 33" xfId="9452" xr:uid="{00000000-0005-0000-0000-0000DF240000}"/>
    <cellStyle name="백분율 2 34" xfId="9453" xr:uid="{00000000-0005-0000-0000-0000E0240000}"/>
    <cellStyle name="백분율 2 35" xfId="9454" xr:uid="{00000000-0005-0000-0000-0000E1240000}"/>
    <cellStyle name="백분율 2 36" xfId="9455" xr:uid="{00000000-0005-0000-0000-0000E2240000}"/>
    <cellStyle name="백분율 2 37" xfId="9456" xr:uid="{00000000-0005-0000-0000-0000E3240000}"/>
    <cellStyle name="백분율 2 38" xfId="9457" xr:uid="{00000000-0005-0000-0000-0000E4240000}"/>
    <cellStyle name="백분율 2 39" xfId="9458" xr:uid="{00000000-0005-0000-0000-0000E5240000}"/>
    <cellStyle name="백분율 2 4" xfId="9459" xr:uid="{00000000-0005-0000-0000-0000E6240000}"/>
    <cellStyle name="백분율 2 4 2" xfId="9460" xr:uid="{00000000-0005-0000-0000-0000E7240000}"/>
    <cellStyle name="백분율 2 4 2 2" xfId="9461" xr:uid="{00000000-0005-0000-0000-0000E8240000}"/>
    <cellStyle name="백분율 2 4 2 3" xfId="9462" xr:uid="{00000000-0005-0000-0000-0000E9240000}"/>
    <cellStyle name="백분율 2 4 2 4" xfId="9463" xr:uid="{00000000-0005-0000-0000-0000EA240000}"/>
    <cellStyle name="백분율 2 4 2 5" xfId="9464" xr:uid="{00000000-0005-0000-0000-0000EB240000}"/>
    <cellStyle name="백분율 2 4 3" xfId="9465" xr:uid="{00000000-0005-0000-0000-0000EC240000}"/>
    <cellStyle name="백분율 2 4 4" xfId="9466" xr:uid="{00000000-0005-0000-0000-0000ED240000}"/>
    <cellStyle name="백분율 2 4 5" xfId="9467" xr:uid="{00000000-0005-0000-0000-0000EE240000}"/>
    <cellStyle name="백분율 2 40" xfId="9468" xr:uid="{00000000-0005-0000-0000-0000EF240000}"/>
    <cellStyle name="백분율 2 41" xfId="9469" xr:uid="{00000000-0005-0000-0000-0000F0240000}"/>
    <cellStyle name="백분율 2 42" xfId="9470" xr:uid="{00000000-0005-0000-0000-0000F1240000}"/>
    <cellStyle name="백분율 2 43" xfId="9471" xr:uid="{00000000-0005-0000-0000-0000F2240000}"/>
    <cellStyle name="백분율 2 44" xfId="9472" xr:uid="{00000000-0005-0000-0000-0000F3240000}"/>
    <cellStyle name="백분율 2 45" xfId="9473" xr:uid="{00000000-0005-0000-0000-0000F4240000}"/>
    <cellStyle name="백분율 2 46" xfId="9474" xr:uid="{00000000-0005-0000-0000-0000F5240000}"/>
    <cellStyle name="백분율 2 47" xfId="9475" xr:uid="{00000000-0005-0000-0000-0000F6240000}"/>
    <cellStyle name="백분율 2 48" xfId="9476" xr:uid="{00000000-0005-0000-0000-0000F7240000}"/>
    <cellStyle name="백분율 2 49" xfId="9477" xr:uid="{00000000-0005-0000-0000-0000F8240000}"/>
    <cellStyle name="백분율 2 5" xfId="9478" xr:uid="{00000000-0005-0000-0000-0000F9240000}"/>
    <cellStyle name="백분율 2 5 2" xfId="9479" xr:uid="{00000000-0005-0000-0000-0000FA240000}"/>
    <cellStyle name="백분율 2 5 2 2" xfId="9480" xr:uid="{00000000-0005-0000-0000-0000FB240000}"/>
    <cellStyle name="백분율 2 5 2 3" xfId="9481" xr:uid="{00000000-0005-0000-0000-0000FC240000}"/>
    <cellStyle name="백분율 2 5 2 4" xfId="9482" xr:uid="{00000000-0005-0000-0000-0000FD240000}"/>
    <cellStyle name="백분율 2 5 2 5" xfId="9483" xr:uid="{00000000-0005-0000-0000-0000FE240000}"/>
    <cellStyle name="백분율 2 5 3" xfId="9484" xr:uid="{00000000-0005-0000-0000-0000FF240000}"/>
    <cellStyle name="백분율 2 5 4" xfId="9485" xr:uid="{00000000-0005-0000-0000-000000250000}"/>
    <cellStyle name="백분율 2 5 5" xfId="9486" xr:uid="{00000000-0005-0000-0000-000001250000}"/>
    <cellStyle name="백분율 2 50" xfId="9487" xr:uid="{00000000-0005-0000-0000-000002250000}"/>
    <cellStyle name="백분율 2 51" xfId="9488" xr:uid="{00000000-0005-0000-0000-000003250000}"/>
    <cellStyle name="백분율 2 52" xfId="9489" xr:uid="{00000000-0005-0000-0000-000004250000}"/>
    <cellStyle name="백분율 2 53" xfId="9490" xr:uid="{00000000-0005-0000-0000-000005250000}"/>
    <cellStyle name="백분율 2 54" xfId="9491" xr:uid="{00000000-0005-0000-0000-000006250000}"/>
    <cellStyle name="백분율 2 55" xfId="9492" xr:uid="{00000000-0005-0000-0000-000007250000}"/>
    <cellStyle name="백분율 2 56" xfId="9493" xr:uid="{00000000-0005-0000-0000-000008250000}"/>
    <cellStyle name="백분율 2 57" xfId="9494" xr:uid="{00000000-0005-0000-0000-000009250000}"/>
    <cellStyle name="백분율 2 58" xfId="9495" xr:uid="{00000000-0005-0000-0000-00000A250000}"/>
    <cellStyle name="백분율 2 59" xfId="9496" xr:uid="{00000000-0005-0000-0000-00000B250000}"/>
    <cellStyle name="백분율 2 6" xfId="9497" xr:uid="{00000000-0005-0000-0000-00000C250000}"/>
    <cellStyle name="백분율 2 6 2" xfId="9498" xr:uid="{00000000-0005-0000-0000-00000D250000}"/>
    <cellStyle name="백분율 2 6 2 2" xfId="9499" xr:uid="{00000000-0005-0000-0000-00000E250000}"/>
    <cellStyle name="백분율 2 6 2 3" xfId="9500" xr:uid="{00000000-0005-0000-0000-00000F250000}"/>
    <cellStyle name="백분율 2 6 2 4" xfId="9501" xr:uid="{00000000-0005-0000-0000-000010250000}"/>
    <cellStyle name="백분율 2 6 2 5" xfId="9502" xr:uid="{00000000-0005-0000-0000-000011250000}"/>
    <cellStyle name="백분율 2 6 3" xfId="9503" xr:uid="{00000000-0005-0000-0000-000012250000}"/>
    <cellStyle name="백분율 2 6 4" xfId="9504" xr:uid="{00000000-0005-0000-0000-000013250000}"/>
    <cellStyle name="백분율 2 6 5" xfId="9505" xr:uid="{00000000-0005-0000-0000-000014250000}"/>
    <cellStyle name="백분율 2 60" xfId="9506" xr:uid="{00000000-0005-0000-0000-000015250000}"/>
    <cellStyle name="백분율 2 61" xfId="9507" xr:uid="{00000000-0005-0000-0000-000016250000}"/>
    <cellStyle name="백분율 2 62" xfId="9508" xr:uid="{00000000-0005-0000-0000-000017250000}"/>
    <cellStyle name="백분율 2 63" xfId="9509" xr:uid="{00000000-0005-0000-0000-000018250000}"/>
    <cellStyle name="백분율 2 64" xfId="6" xr:uid="{00000000-0005-0000-0000-000019250000}"/>
    <cellStyle name="백분율 2 65" xfId="9510" xr:uid="{00000000-0005-0000-0000-00001A250000}"/>
    <cellStyle name="백분율 2 66" xfId="9511" xr:uid="{00000000-0005-0000-0000-00001B250000}"/>
    <cellStyle name="백분율 2 67" xfId="9512" xr:uid="{00000000-0005-0000-0000-00001C250000}"/>
    <cellStyle name="백분율 2 7" xfId="9513" xr:uid="{00000000-0005-0000-0000-00001D250000}"/>
    <cellStyle name="백분율 2 7 2" xfId="9514" xr:uid="{00000000-0005-0000-0000-00001E250000}"/>
    <cellStyle name="백분율 2 7 2 2" xfId="9515" xr:uid="{00000000-0005-0000-0000-00001F250000}"/>
    <cellStyle name="백분율 2 7 2 3" xfId="9516" xr:uid="{00000000-0005-0000-0000-000020250000}"/>
    <cellStyle name="백분율 2 7 2 4" xfId="9517" xr:uid="{00000000-0005-0000-0000-000021250000}"/>
    <cellStyle name="백분율 2 7 2 5" xfId="9518" xr:uid="{00000000-0005-0000-0000-000022250000}"/>
    <cellStyle name="백분율 2 7 3" xfId="9519" xr:uid="{00000000-0005-0000-0000-000023250000}"/>
    <cellStyle name="백분율 2 7 4" xfId="9520" xr:uid="{00000000-0005-0000-0000-000024250000}"/>
    <cellStyle name="백분율 2 7 5" xfId="9521" xr:uid="{00000000-0005-0000-0000-000025250000}"/>
    <cellStyle name="백분율 2 8" xfId="9522" xr:uid="{00000000-0005-0000-0000-000026250000}"/>
    <cellStyle name="백분율 2 8 2" xfId="9523" xr:uid="{00000000-0005-0000-0000-000027250000}"/>
    <cellStyle name="백분율 2 8 2 2" xfId="9524" xr:uid="{00000000-0005-0000-0000-000028250000}"/>
    <cellStyle name="백분율 2 8 2 3" xfId="9525" xr:uid="{00000000-0005-0000-0000-000029250000}"/>
    <cellStyle name="백분율 2 8 2 4" xfId="9526" xr:uid="{00000000-0005-0000-0000-00002A250000}"/>
    <cellStyle name="백분율 2 8 2 5" xfId="9527" xr:uid="{00000000-0005-0000-0000-00002B250000}"/>
    <cellStyle name="백분율 2 8 3" xfId="9528" xr:uid="{00000000-0005-0000-0000-00002C250000}"/>
    <cellStyle name="백분율 2 8 4" xfId="9529" xr:uid="{00000000-0005-0000-0000-00002D250000}"/>
    <cellStyle name="백분율 2 8 5" xfId="9530" xr:uid="{00000000-0005-0000-0000-00002E250000}"/>
    <cellStyle name="백분율 2 9" xfId="9531" xr:uid="{00000000-0005-0000-0000-00002F250000}"/>
    <cellStyle name="백분율 2 9 2" xfId="9532" xr:uid="{00000000-0005-0000-0000-000030250000}"/>
    <cellStyle name="백분율 2 9 2 2" xfId="9533" xr:uid="{00000000-0005-0000-0000-000031250000}"/>
    <cellStyle name="백분율 2 9 2 3" xfId="9534" xr:uid="{00000000-0005-0000-0000-000032250000}"/>
    <cellStyle name="백분율 2 9 2 4" xfId="9535" xr:uid="{00000000-0005-0000-0000-000033250000}"/>
    <cellStyle name="백분율 2 9 2 5" xfId="9536" xr:uid="{00000000-0005-0000-0000-000034250000}"/>
    <cellStyle name="백분율 2 9 3" xfId="9537" xr:uid="{00000000-0005-0000-0000-000035250000}"/>
    <cellStyle name="백분율 2 9 4" xfId="9538" xr:uid="{00000000-0005-0000-0000-000036250000}"/>
    <cellStyle name="백분율 2 9 5" xfId="9539" xr:uid="{00000000-0005-0000-0000-000037250000}"/>
    <cellStyle name="백분율 3" xfId="9540" xr:uid="{00000000-0005-0000-0000-000038250000}"/>
    <cellStyle name="백분율 3 10" xfId="9541" xr:uid="{00000000-0005-0000-0000-000039250000}"/>
    <cellStyle name="백분율 3 11" xfId="9542" xr:uid="{00000000-0005-0000-0000-00003A250000}"/>
    <cellStyle name="백분율 3 12" xfId="9543" xr:uid="{00000000-0005-0000-0000-00003B250000}"/>
    <cellStyle name="백분율 3 13" xfId="9544" xr:uid="{00000000-0005-0000-0000-00003C250000}"/>
    <cellStyle name="백분율 3 14" xfId="9545" xr:uid="{00000000-0005-0000-0000-00003D250000}"/>
    <cellStyle name="백분율 3 15" xfId="9546" xr:uid="{00000000-0005-0000-0000-00003E250000}"/>
    <cellStyle name="백분율 3 16" xfId="9547" xr:uid="{00000000-0005-0000-0000-00003F250000}"/>
    <cellStyle name="백분율 3 17" xfId="9548" xr:uid="{00000000-0005-0000-0000-000040250000}"/>
    <cellStyle name="백분율 3 18" xfId="9549" xr:uid="{00000000-0005-0000-0000-000041250000}"/>
    <cellStyle name="백분율 3 19" xfId="9550" xr:uid="{00000000-0005-0000-0000-000042250000}"/>
    <cellStyle name="백분율 3 2" xfId="9551" xr:uid="{00000000-0005-0000-0000-000043250000}"/>
    <cellStyle name="백분율 3 20" xfId="9552" xr:uid="{00000000-0005-0000-0000-000044250000}"/>
    <cellStyle name="백분율 3 21" xfId="9553" xr:uid="{00000000-0005-0000-0000-000045250000}"/>
    <cellStyle name="백분율 3 22" xfId="9554" xr:uid="{00000000-0005-0000-0000-000046250000}"/>
    <cellStyle name="백분율 3 23" xfId="9555" xr:uid="{00000000-0005-0000-0000-000047250000}"/>
    <cellStyle name="백분율 3 24" xfId="9556" xr:uid="{00000000-0005-0000-0000-000048250000}"/>
    <cellStyle name="백분율 3 24 2" xfId="9557" xr:uid="{00000000-0005-0000-0000-000049250000}"/>
    <cellStyle name="백분율 3 25" xfId="9558" xr:uid="{00000000-0005-0000-0000-00004A250000}"/>
    <cellStyle name="백분율 3 26" xfId="9559" xr:uid="{00000000-0005-0000-0000-00004B250000}"/>
    <cellStyle name="백분율 3 27" xfId="9560" xr:uid="{00000000-0005-0000-0000-00004C250000}"/>
    <cellStyle name="백분율 3 28" xfId="9561" xr:uid="{00000000-0005-0000-0000-00004D250000}"/>
    <cellStyle name="백분율 3 29" xfId="9562" xr:uid="{00000000-0005-0000-0000-00004E250000}"/>
    <cellStyle name="백분율 3 3" xfId="9563" xr:uid="{00000000-0005-0000-0000-00004F250000}"/>
    <cellStyle name="백분율 3 30" xfId="9564" xr:uid="{00000000-0005-0000-0000-000050250000}"/>
    <cellStyle name="백분율 3 31" xfId="9565" xr:uid="{00000000-0005-0000-0000-000051250000}"/>
    <cellStyle name="백분율 3 32" xfId="9566" xr:uid="{00000000-0005-0000-0000-000052250000}"/>
    <cellStyle name="백분율 3 33" xfId="9567" xr:uid="{00000000-0005-0000-0000-000053250000}"/>
    <cellStyle name="백분율 3 34" xfId="9568" xr:uid="{00000000-0005-0000-0000-000054250000}"/>
    <cellStyle name="백분율 3 35" xfId="9569" xr:uid="{00000000-0005-0000-0000-000055250000}"/>
    <cellStyle name="백분율 3 36" xfId="9570" xr:uid="{00000000-0005-0000-0000-000056250000}"/>
    <cellStyle name="백분율 3 37" xfId="9571" xr:uid="{00000000-0005-0000-0000-000057250000}"/>
    <cellStyle name="백분율 3 38" xfId="9572" xr:uid="{00000000-0005-0000-0000-000058250000}"/>
    <cellStyle name="백분율 3 39" xfId="9573" xr:uid="{00000000-0005-0000-0000-000059250000}"/>
    <cellStyle name="백분율 3 4" xfId="9574" xr:uid="{00000000-0005-0000-0000-00005A250000}"/>
    <cellStyle name="백분율 3 40" xfId="9575" xr:uid="{00000000-0005-0000-0000-00005B250000}"/>
    <cellStyle name="백분율 3 41" xfId="9576" xr:uid="{00000000-0005-0000-0000-00005C250000}"/>
    <cellStyle name="백분율 3 42" xfId="9577" xr:uid="{00000000-0005-0000-0000-00005D250000}"/>
    <cellStyle name="백분율 3 43" xfId="9578" xr:uid="{00000000-0005-0000-0000-00005E250000}"/>
    <cellStyle name="백분율 3 44" xfId="9579" xr:uid="{00000000-0005-0000-0000-00005F250000}"/>
    <cellStyle name="백분율 3 45" xfId="9580" xr:uid="{00000000-0005-0000-0000-000060250000}"/>
    <cellStyle name="백분율 3 46" xfId="9581" xr:uid="{00000000-0005-0000-0000-000061250000}"/>
    <cellStyle name="백분율 3 47" xfId="9582" xr:uid="{00000000-0005-0000-0000-000062250000}"/>
    <cellStyle name="백분율 3 48" xfId="9583" xr:uid="{00000000-0005-0000-0000-000063250000}"/>
    <cellStyle name="백분율 3 5" xfId="9584" xr:uid="{00000000-0005-0000-0000-000064250000}"/>
    <cellStyle name="백분율 3 6" xfId="9585" xr:uid="{00000000-0005-0000-0000-000065250000}"/>
    <cellStyle name="백분율 3 7" xfId="9586" xr:uid="{00000000-0005-0000-0000-000066250000}"/>
    <cellStyle name="백분율 3 8" xfId="9587" xr:uid="{00000000-0005-0000-0000-000067250000}"/>
    <cellStyle name="백분율 3 9" xfId="9588" xr:uid="{00000000-0005-0000-0000-000068250000}"/>
    <cellStyle name="백분율 4" xfId="9589" xr:uid="{00000000-0005-0000-0000-000069250000}"/>
    <cellStyle name="백분율 5" xfId="9590" xr:uid="{00000000-0005-0000-0000-00006A250000}"/>
    <cellStyle name="백분율 5 10" xfId="9591" xr:uid="{00000000-0005-0000-0000-00006B250000}"/>
    <cellStyle name="백분율 5 11" xfId="9592" xr:uid="{00000000-0005-0000-0000-00006C250000}"/>
    <cellStyle name="백분율 5 12" xfId="9593" xr:uid="{00000000-0005-0000-0000-00006D250000}"/>
    <cellStyle name="백분율 5 13" xfId="9594" xr:uid="{00000000-0005-0000-0000-00006E250000}"/>
    <cellStyle name="백분율 5 14" xfId="9595" xr:uid="{00000000-0005-0000-0000-00006F250000}"/>
    <cellStyle name="백분율 5 15" xfId="9596" xr:uid="{00000000-0005-0000-0000-000070250000}"/>
    <cellStyle name="백분율 5 16" xfId="9597" xr:uid="{00000000-0005-0000-0000-000071250000}"/>
    <cellStyle name="백분율 5 17" xfId="9598" xr:uid="{00000000-0005-0000-0000-000072250000}"/>
    <cellStyle name="백분율 5 18" xfId="9599" xr:uid="{00000000-0005-0000-0000-000073250000}"/>
    <cellStyle name="백분율 5 19" xfId="9600" xr:uid="{00000000-0005-0000-0000-000074250000}"/>
    <cellStyle name="백분율 5 2" xfId="9601" xr:uid="{00000000-0005-0000-0000-000075250000}"/>
    <cellStyle name="백분율 5 20" xfId="9602" xr:uid="{00000000-0005-0000-0000-000076250000}"/>
    <cellStyle name="백분율 5 21" xfId="9603" xr:uid="{00000000-0005-0000-0000-000077250000}"/>
    <cellStyle name="백분율 5 22" xfId="9604" xr:uid="{00000000-0005-0000-0000-000078250000}"/>
    <cellStyle name="백분율 5 23" xfId="9605" xr:uid="{00000000-0005-0000-0000-000079250000}"/>
    <cellStyle name="백분율 5 24" xfId="9606" xr:uid="{00000000-0005-0000-0000-00007A250000}"/>
    <cellStyle name="백분율 5 25" xfId="9607" xr:uid="{00000000-0005-0000-0000-00007B250000}"/>
    <cellStyle name="백분율 5 3" xfId="9608" xr:uid="{00000000-0005-0000-0000-00007C250000}"/>
    <cellStyle name="백분율 5 4" xfId="9609" xr:uid="{00000000-0005-0000-0000-00007D250000}"/>
    <cellStyle name="백분율 5 5" xfId="9610" xr:uid="{00000000-0005-0000-0000-00007E250000}"/>
    <cellStyle name="백분율 5 6" xfId="9611" xr:uid="{00000000-0005-0000-0000-00007F250000}"/>
    <cellStyle name="백분율 5 7" xfId="9612" xr:uid="{00000000-0005-0000-0000-000080250000}"/>
    <cellStyle name="백분율 5 8" xfId="9613" xr:uid="{00000000-0005-0000-0000-000081250000}"/>
    <cellStyle name="백분율 5 9" xfId="9614" xr:uid="{00000000-0005-0000-0000-000082250000}"/>
    <cellStyle name="백분율 6" xfId="9615" xr:uid="{00000000-0005-0000-0000-000083250000}"/>
    <cellStyle name="백분율 6 10" xfId="9616" xr:uid="{00000000-0005-0000-0000-000084250000}"/>
    <cellStyle name="백분율 6 11" xfId="9617" xr:uid="{00000000-0005-0000-0000-000085250000}"/>
    <cellStyle name="백분율 6 12" xfId="9618" xr:uid="{00000000-0005-0000-0000-000086250000}"/>
    <cellStyle name="백분율 6 13" xfId="9619" xr:uid="{00000000-0005-0000-0000-000087250000}"/>
    <cellStyle name="백분율 6 14" xfId="9620" xr:uid="{00000000-0005-0000-0000-000088250000}"/>
    <cellStyle name="백분율 6 15" xfId="9621" xr:uid="{00000000-0005-0000-0000-000089250000}"/>
    <cellStyle name="백분율 6 16" xfId="9622" xr:uid="{00000000-0005-0000-0000-00008A250000}"/>
    <cellStyle name="백분율 6 17" xfId="9623" xr:uid="{00000000-0005-0000-0000-00008B250000}"/>
    <cellStyle name="백분율 6 18" xfId="9624" xr:uid="{00000000-0005-0000-0000-00008C250000}"/>
    <cellStyle name="백분율 6 19" xfId="9625" xr:uid="{00000000-0005-0000-0000-00008D250000}"/>
    <cellStyle name="백분율 6 2" xfId="9626" xr:uid="{00000000-0005-0000-0000-00008E250000}"/>
    <cellStyle name="백분율 6 20" xfId="9627" xr:uid="{00000000-0005-0000-0000-00008F250000}"/>
    <cellStyle name="백분율 6 21" xfId="9628" xr:uid="{00000000-0005-0000-0000-000090250000}"/>
    <cellStyle name="백분율 6 22" xfId="9629" xr:uid="{00000000-0005-0000-0000-000091250000}"/>
    <cellStyle name="백분율 6 23" xfId="9630" xr:uid="{00000000-0005-0000-0000-000092250000}"/>
    <cellStyle name="백분율 6 24" xfId="9631" xr:uid="{00000000-0005-0000-0000-000093250000}"/>
    <cellStyle name="백분율 6 25" xfId="9632" xr:uid="{00000000-0005-0000-0000-000094250000}"/>
    <cellStyle name="백분율 6 3" xfId="9633" xr:uid="{00000000-0005-0000-0000-000095250000}"/>
    <cellStyle name="백분율 6 4" xfId="9634" xr:uid="{00000000-0005-0000-0000-000096250000}"/>
    <cellStyle name="백분율 6 5" xfId="9635" xr:uid="{00000000-0005-0000-0000-000097250000}"/>
    <cellStyle name="백분율 6 6" xfId="9636" xr:uid="{00000000-0005-0000-0000-000098250000}"/>
    <cellStyle name="백분율 6 7" xfId="9637" xr:uid="{00000000-0005-0000-0000-000099250000}"/>
    <cellStyle name="백분율 6 8" xfId="9638" xr:uid="{00000000-0005-0000-0000-00009A250000}"/>
    <cellStyle name="백분율 6 9" xfId="9639" xr:uid="{00000000-0005-0000-0000-00009B250000}"/>
    <cellStyle name="백분율 7" xfId="9640" xr:uid="{00000000-0005-0000-0000-00009C250000}"/>
    <cellStyle name="백분율 8 10" xfId="9641" xr:uid="{00000000-0005-0000-0000-00009D250000}"/>
    <cellStyle name="백분율 8 11" xfId="9642" xr:uid="{00000000-0005-0000-0000-00009E250000}"/>
    <cellStyle name="백분율 8 12" xfId="9643" xr:uid="{00000000-0005-0000-0000-00009F250000}"/>
    <cellStyle name="백분율 8 13" xfId="9644" xr:uid="{00000000-0005-0000-0000-0000A0250000}"/>
    <cellStyle name="백분율 8 14" xfId="9645" xr:uid="{00000000-0005-0000-0000-0000A1250000}"/>
    <cellStyle name="백분율 8 15" xfId="9646" xr:uid="{00000000-0005-0000-0000-0000A2250000}"/>
    <cellStyle name="백분율 8 16" xfId="9647" xr:uid="{00000000-0005-0000-0000-0000A3250000}"/>
    <cellStyle name="백분율 8 17" xfId="9648" xr:uid="{00000000-0005-0000-0000-0000A4250000}"/>
    <cellStyle name="백분율 8 18" xfId="9649" xr:uid="{00000000-0005-0000-0000-0000A5250000}"/>
    <cellStyle name="백분율 8 19" xfId="9650" xr:uid="{00000000-0005-0000-0000-0000A6250000}"/>
    <cellStyle name="백분율 8 2" xfId="9651" xr:uid="{00000000-0005-0000-0000-0000A7250000}"/>
    <cellStyle name="백분율 8 20" xfId="9652" xr:uid="{00000000-0005-0000-0000-0000A8250000}"/>
    <cellStyle name="백분율 8 21" xfId="9653" xr:uid="{00000000-0005-0000-0000-0000A9250000}"/>
    <cellStyle name="백분율 8 22" xfId="9654" xr:uid="{00000000-0005-0000-0000-0000AA250000}"/>
    <cellStyle name="백분율 8 3" xfId="9655" xr:uid="{00000000-0005-0000-0000-0000AB250000}"/>
    <cellStyle name="백분율 8 4" xfId="9656" xr:uid="{00000000-0005-0000-0000-0000AC250000}"/>
    <cellStyle name="백분율 8 5" xfId="9657" xr:uid="{00000000-0005-0000-0000-0000AD250000}"/>
    <cellStyle name="백분율 8 6" xfId="9658" xr:uid="{00000000-0005-0000-0000-0000AE250000}"/>
    <cellStyle name="백분율 8 7" xfId="9659" xr:uid="{00000000-0005-0000-0000-0000AF250000}"/>
    <cellStyle name="백분율 8 8" xfId="9660" xr:uid="{00000000-0005-0000-0000-0000B0250000}"/>
    <cellStyle name="백분율 8 9" xfId="9661" xr:uid="{00000000-0005-0000-0000-0000B1250000}"/>
    <cellStyle name="백분율(2no%)" xfId="9662" xr:uid="{00000000-0005-0000-0000-0000B2250000}"/>
    <cellStyle name="백분율(3no%)" xfId="9663" xr:uid="{00000000-0005-0000-0000-0000B3250000}"/>
    <cellStyle name="백분율(no%)" xfId="9664" xr:uid="{00000000-0005-0000-0000-0000B4250000}"/>
    <cellStyle name="백분율(손익)" xfId="9665" xr:uid="{00000000-0005-0000-0000-0000B5250000}"/>
    <cellStyle name="백분율(수주)" xfId="9666" xr:uid="{00000000-0005-0000-0000-0000B6250000}"/>
    <cellStyle name="백분율［△1］" xfId="9667" xr:uid="{00000000-0005-0000-0000-0000B7250000}"/>
    <cellStyle name="백분율［△2］" xfId="9668" xr:uid="{00000000-0005-0000-0000-0000B8250000}"/>
    <cellStyle name="벭?_Q1 PRODUCT ACTUAL_4월 (2)" xfId="9669" xr:uid="{00000000-0005-0000-0000-0000B9250000}"/>
    <cellStyle name="보통 2" xfId="9670" xr:uid="{00000000-0005-0000-0000-0000BA250000}"/>
    <cellStyle name="보통 2 2" xfId="9671" xr:uid="{00000000-0005-0000-0000-0000BB250000}"/>
    <cellStyle name="보통 2 3" xfId="9672" xr:uid="{00000000-0005-0000-0000-0000BC250000}"/>
    <cellStyle name="보통 2 4" xfId="9673" xr:uid="{00000000-0005-0000-0000-0000BD250000}"/>
    <cellStyle name="보통 2 5" xfId="9674" xr:uid="{00000000-0005-0000-0000-0000BE250000}"/>
    <cellStyle name="보통 2 6" xfId="9675" xr:uid="{00000000-0005-0000-0000-0000BF250000}"/>
    <cellStyle name="보통 3 2" xfId="9676" xr:uid="{00000000-0005-0000-0000-0000C0250000}"/>
    <cellStyle name="보통 3 3" xfId="9677" xr:uid="{00000000-0005-0000-0000-0000C1250000}"/>
    <cellStyle name="보통 3 4" xfId="9678" xr:uid="{00000000-0005-0000-0000-0000C2250000}"/>
    <cellStyle name="보통 3 5" xfId="9679" xr:uid="{00000000-0005-0000-0000-0000C3250000}"/>
    <cellStyle name="보통 3 6" xfId="9680" xr:uid="{00000000-0005-0000-0000-0000C4250000}"/>
    <cellStyle name="보통 4 2" xfId="9681" xr:uid="{00000000-0005-0000-0000-0000C5250000}"/>
    <cellStyle name="보통 4 3" xfId="9682" xr:uid="{00000000-0005-0000-0000-0000C6250000}"/>
    <cellStyle name="보통 4 4" xfId="9683" xr:uid="{00000000-0005-0000-0000-0000C7250000}"/>
    <cellStyle name="보통 4 5" xfId="9684" xr:uid="{00000000-0005-0000-0000-0000C8250000}"/>
    <cellStyle name="보통 4 6" xfId="9685" xr:uid="{00000000-0005-0000-0000-0000C9250000}"/>
    <cellStyle name="보통 5 2" xfId="9686" xr:uid="{00000000-0005-0000-0000-0000CA250000}"/>
    <cellStyle name="보통 5 3" xfId="9687" xr:uid="{00000000-0005-0000-0000-0000CB250000}"/>
    <cellStyle name="보통 5 4" xfId="9688" xr:uid="{00000000-0005-0000-0000-0000CC250000}"/>
    <cellStyle name="보통 5 5" xfId="9689" xr:uid="{00000000-0005-0000-0000-0000CD250000}"/>
    <cellStyle name="보통 5 6" xfId="9690" xr:uid="{00000000-0005-0000-0000-0000CE250000}"/>
    <cellStyle name="본문체" xfId="9691" xr:uid="{00000000-0005-0000-0000-0000CF250000}"/>
    <cellStyle name="분수" xfId="9692" xr:uid="{00000000-0005-0000-0000-0000D0250000}"/>
    <cellStyle name="뷭?" xfId="9693" xr:uid="{00000000-0005-0000-0000-0000D1250000}"/>
    <cellStyle name="빨강" xfId="9694" xr:uid="{00000000-0005-0000-0000-0000D2250000}"/>
    <cellStyle name="常规 2" xfId="9695" xr:uid="{00000000-0005-0000-0000-0000D3250000}"/>
    <cellStyle name="常规_~1376331" xfId="9696" xr:uid="{00000000-0005-0000-0000-0000D4250000}"/>
    <cellStyle name="선택영역" xfId="9697" xr:uid="{00000000-0005-0000-0000-0000D5250000}"/>
    <cellStyle name="선택영역의 가운데로" xfId="9698" xr:uid="{00000000-0005-0000-0000-0000D6250000}"/>
    <cellStyle name="설계서" xfId="9699" xr:uid="{00000000-0005-0000-0000-0000D7250000}"/>
    <cellStyle name="설계서 2" xfId="9700" xr:uid="{00000000-0005-0000-0000-0000D8250000}"/>
    <cellStyle name="설계서-내용" xfId="9701" xr:uid="{00000000-0005-0000-0000-0000D9250000}"/>
    <cellStyle name="설계서-내용-소수점" xfId="9702" xr:uid="{00000000-0005-0000-0000-0000DA250000}"/>
    <cellStyle name="설계서-내용-우" xfId="9703" xr:uid="{00000000-0005-0000-0000-0000DB250000}"/>
    <cellStyle name="설계서-내용-좌" xfId="9704" xr:uid="{00000000-0005-0000-0000-0000DC250000}"/>
    <cellStyle name="설계서-소제목" xfId="9705" xr:uid="{00000000-0005-0000-0000-0000DD250000}"/>
    <cellStyle name="설계서-타이틀" xfId="9706" xr:uid="{00000000-0005-0000-0000-0000DE250000}"/>
    <cellStyle name="설계서-항목" xfId="9707" xr:uid="{00000000-0005-0000-0000-0000DF250000}"/>
    <cellStyle name="설명 텍스트 2" xfId="9708" xr:uid="{00000000-0005-0000-0000-0000E0250000}"/>
    <cellStyle name="설명 텍스트 2 2" xfId="9709" xr:uid="{00000000-0005-0000-0000-0000E1250000}"/>
    <cellStyle name="설명 텍스트 2 3" xfId="9710" xr:uid="{00000000-0005-0000-0000-0000E2250000}"/>
    <cellStyle name="설명 텍스트 2 4" xfId="9711" xr:uid="{00000000-0005-0000-0000-0000E3250000}"/>
    <cellStyle name="설명 텍스트 2 5" xfId="9712" xr:uid="{00000000-0005-0000-0000-0000E4250000}"/>
    <cellStyle name="설명 텍스트 2 6" xfId="9713" xr:uid="{00000000-0005-0000-0000-0000E5250000}"/>
    <cellStyle name="설명 텍스트 3 2" xfId="9714" xr:uid="{00000000-0005-0000-0000-0000E6250000}"/>
    <cellStyle name="설명 텍스트 3 3" xfId="9715" xr:uid="{00000000-0005-0000-0000-0000E7250000}"/>
    <cellStyle name="설명 텍스트 3 4" xfId="9716" xr:uid="{00000000-0005-0000-0000-0000E8250000}"/>
    <cellStyle name="설명 텍스트 3 5" xfId="9717" xr:uid="{00000000-0005-0000-0000-0000E9250000}"/>
    <cellStyle name="설명 텍스트 3 6" xfId="9718" xr:uid="{00000000-0005-0000-0000-0000EA250000}"/>
    <cellStyle name="설명 텍스트 4 2" xfId="9719" xr:uid="{00000000-0005-0000-0000-0000EB250000}"/>
    <cellStyle name="설명 텍스트 4 3" xfId="9720" xr:uid="{00000000-0005-0000-0000-0000EC250000}"/>
    <cellStyle name="설명 텍스트 4 4" xfId="9721" xr:uid="{00000000-0005-0000-0000-0000ED250000}"/>
    <cellStyle name="설명 텍스트 4 5" xfId="9722" xr:uid="{00000000-0005-0000-0000-0000EE250000}"/>
    <cellStyle name="설명 텍스트 4 6" xfId="9723" xr:uid="{00000000-0005-0000-0000-0000EF250000}"/>
    <cellStyle name="설명 텍스트 5 2" xfId="9724" xr:uid="{00000000-0005-0000-0000-0000F0250000}"/>
    <cellStyle name="설명 텍스트 5 3" xfId="9725" xr:uid="{00000000-0005-0000-0000-0000F1250000}"/>
    <cellStyle name="설명 텍스트 5 4" xfId="9726" xr:uid="{00000000-0005-0000-0000-0000F2250000}"/>
    <cellStyle name="설명 텍스트 5 5" xfId="9727" xr:uid="{00000000-0005-0000-0000-0000F3250000}"/>
    <cellStyle name="설명 텍스트 5 6" xfId="9728" xr:uid="{00000000-0005-0000-0000-0000F4250000}"/>
    <cellStyle name="셀 확인 2" xfId="9729" xr:uid="{00000000-0005-0000-0000-0000F5250000}"/>
    <cellStyle name="셀 확인 2 2" xfId="9730" xr:uid="{00000000-0005-0000-0000-0000F6250000}"/>
    <cellStyle name="셀 확인 2 3" xfId="9731" xr:uid="{00000000-0005-0000-0000-0000F7250000}"/>
    <cellStyle name="셀 확인 2 4" xfId="9732" xr:uid="{00000000-0005-0000-0000-0000F8250000}"/>
    <cellStyle name="셀 확인 2 5" xfId="9733" xr:uid="{00000000-0005-0000-0000-0000F9250000}"/>
    <cellStyle name="셀 확인 2 6" xfId="9734" xr:uid="{00000000-0005-0000-0000-0000FA250000}"/>
    <cellStyle name="셀 확인 3 2" xfId="9735" xr:uid="{00000000-0005-0000-0000-0000FB250000}"/>
    <cellStyle name="셀 확인 3 3" xfId="9736" xr:uid="{00000000-0005-0000-0000-0000FC250000}"/>
    <cellStyle name="셀 확인 3 4" xfId="9737" xr:uid="{00000000-0005-0000-0000-0000FD250000}"/>
    <cellStyle name="셀 확인 3 5" xfId="9738" xr:uid="{00000000-0005-0000-0000-0000FE250000}"/>
    <cellStyle name="셀 확인 3 6" xfId="9739" xr:uid="{00000000-0005-0000-0000-0000FF250000}"/>
    <cellStyle name="셀 확인 4 2" xfId="9740" xr:uid="{00000000-0005-0000-0000-000000260000}"/>
    <cellStyle name="셀 확인 4 3" xfId="9741" xr:uid="{00000000-0005-0000-0000-000001260000}"/>
    <cellStyle name="셀 확인 4 4" xfId="9742" xr:uid="{00000000-0005-0000-0000-000002260000}"/>
    <cellStyle name="셀 확인 4 5" xfId="9743" xr:uid="{00000000-0005-0000-0000-000003260000}"/>
    <cellStyle name="셀 확인 4 6" xfId="9744" xr:uid="{00000000-0005-0000-0000-000004260000}"/>
    <cellStyle name="셀 확인 5 2" xfId="9745" xr:uid="{00000000-0005-0000-0000-000005260000}"/>
    <cellStyle name="셀 확인 5 3" xfId="9746" xr:uid="{00000000-0005-0000-0000-000006260000}"/>
    <cellStyle name="셀 확인 5 4" xfId="9747" xr:uid="{00000000-0005-0000-0000-000007260000}"/>
    <cellStyle name="셀 확인 5 5" xfId="9748" xr:uid="{00000000-0005-0000-0000-000008260000}"/>
    <cellStyle name="셀 확인 5 6" xfId="9749" xr:uid="{00000000-0005-0000-0000-000009260000}"/>
    <cellStyle name="수량" xfId="9750" xr:uid="{00000000-0005-0000-0000-00000A260000}"/>
    <cellStyle name="숨기기" xfId="9751" xr:uid="{00000000-0005-0000-0000-00000B260000}"/>
    <cellStyle name="숨기기 2" xfId="9752" xr:uid="{00000000-0005-0000-0000-00000C260000}"/>
    <cellStyle name="숫자" xfId="9753" xr:uid="{00000000-0005-0000-0000-00000D260000}"/>
    <cellStyle name="숫자 2" xfId="9754" xr:uid="{00000000-0005-0000-0000-00000E260000}"/>
    <cellStyle name="숫자(R)" xfId="9755" xr:uid="{00000000-0005-0000-0000-00000F260000}"/>
    <cellStyle name="숫자(R) 2" xfId="9756" xr:uid="{00000000-0005-0000-0000-000010260000}"/>
    <cellStyle name="숫자(R) 3" xfId="9757" xr:uid="{00000000-0005-0000-0000-000011260000}"/>
    <cellStyle name="숫자1" xfId="9758" xr:uid="{00000000-0005-0000-0000-000012260000}"/>
    <cellStyle name="숫자3" xfId="9759" xr:uid="{00000000-0005-0000-0000-000013260000}"/>
    <cellStyle name="쉼표 [0]" xfId="1" builtinId="6"/>
    <cellStyle name="쉼표 [0] 10" xfId="9760" xr:uid="{00000000-0005-0000-0000-000015260000}"/>
    <cellStyle name="쉼표 [0] 10 2" xfId="9761" xr:uid="{00000000-0005-0000-0000-000016260000}"/>
    <cellStyle name="쉼표 [0] 11" xfId="9762" xr:uid="{00000000-0005-0000-0000-000017260000}"/>
    <cellStyle name="쉼표 [0] 11 2" xfId="9763" xr:uid="{00000000-0005-0000-0000-000018260000}"/>
    <cellStyle name="쉼표 [0] 12" xfId="9764" xr:uid="{00000000-0005-0000-0000-000019260000}"/>
    <cellStyle name="쉼표 [0] 12 10" xfId="9765" xr:uid="{00000000-0005-0000-0000-00001A260000}"/>
    <cellStyle name="쉼표 [0] 12 10 2" xfId="9766" xr:uid="{00000000-0005-0000-0000-00001B260000}"/>
    <cellStyle name="쉼표 [0] 12 11" xfId="9767" xr:uid="{00000000-0005-0000-0000-00001C260000}"/>
    <cellStyle name="쉼표 [0] 12 11 2" xfId="9768" xr:uid="{00000000-0005-0000-0000-00001D260000}"/>
    <cellStyle name="쉼표 [0] 12 12" xfId="9769" xr:uid="{00000000-0005-0000-0000-00001E260000}"/>
    <cellStyle name="쉼표 [0] 12 12 2" xfId="9770" xr:uid="{00000000-0005-0000-0000-00001F260000}"/>
    <cellStyle name="쉼표 [0] 12 13" xfId="9771" xr:uid="{00000000-0005-0000-0000-000020260000}"/>
    <cellStyle name="쉼표 [0] 12 13 2" xfId="9772" xr:uid="{00000000-0005-0000-0000-000021260000}"/>
    <cellStyle name="쉼표 [0] 12 14" xfId="9773" xr:uid="{00000000-0005-0000-0000-000022260000}"/>
    <cellStyle name="쉼표 [0] 12 14 2" xfId="9774" xr:uid="{00000000-0005-0000-0000-000023260000}"/>
    <cellStyle name="쉼표 [0] 12 15" xfId="9775" xr:uid="{00000000-0005-0000-0000-000024260000}"/>
    <cellStyle name="쉼표 [0] 12 15 2" xfId="9776" xr:uid="{00000000-0005-0000-0000-000025260000}"/>
    <cellStyle name="쉼표 [0] 12 16" xfId="9777" xr:uid="{00000000-0005-0000-0000-000026260000}"/>
    <cellStyle name="쉼표 [0] 12 16 2" xfId="9778" xr:uid="{00000000-0005-0000-0000-000027260000}"/>
    <cellStyle name="쉼표 [0] 12 17" xfId="9779" xr:uid="{00000000-0005-0000-0000-000028260000}"/>
    <cellStyle name="쉼표 [0] 12 17 2" xfId="9780" xr:uid="{00000000-0005-0000-0000-000029260000}"/>
    <cellStyle name="쉼표 [0] 12 18" xfId="9781" xr:uid="{00000000-0005-0000-0000-00002A260000}"/>
    <cellStyle name="쉼표 [0] 12 18 2" xfId="9782" xr:uid="{00000000-0005-0000-0000-00002B260000}"/>
    <cellStyle name="쉼표 [0] 12 19" xfId="9783" xr:uid="{00000000-0005-0000-0000-00002C260000}"/>
    <cellStyle name="쉼표 [0] 12 19 2" xfId="9784" xr:uid="{00000000-0005-0000-0000-00002D260000}"/>
    <cellStyle name="쉼표 [0] 12 2" xfId="9785" xr:uid="{00000000-0005-0000-0000-00002E260000}"/>
    <cellStyle name="쉼표 [0] 12 2 2" xfId="9786" xr:uid="{00000000-0005-0000-0000-00002F260000}"/>
    <cellStyle name="쉼표 [0] 12 20" xfId="9787" xr:uid="{00000000-0005-0000-0000-000030260000}"/>
    <cellStyle name="쉼표 [0] 12 20 2" xfId="9788" xr:uid="{00000000-0005-0000-0000-000031260000}"/>
    <cellStyle name="쉼표 [0] 12 21" xfId="9789" xr:uid="{00000000-0005-0000-0000-000032260000}"/>
    <cellStyle name="쉼표 [0] 12 21 2" xfId="9790" xr:uid="{00000000-0005-0000-0000-000033260000}"/>
    <cellStyle name="쉼표 [0] 12 22" xfId="9791" xr:uid="{00000000-0005-0000-0000-000034260000}"/>
    <cellStyle name="쉼표 [0] 12 22 2" xfId="9792" xr:uid="{00000000-0005-0000-0000-000035260000}"/>
    <cellStyle name="쉼표 [0] 12 3" xfId="9793" xr:uid="{00000000-0005-0000-0000-000036260000}"/>
    <cellStyle name="쉼표 [0] 12 3 2" xfId="9794" xr:uid="{00000000-0005-0000-0000-000037260000}"/>
    <cellStyle name="쉼표 [0] 12 4" xfId="9795" xr:uid="{00000000-0005-0000-0000-000038260000}"/>
    <cellStyle name="쉼표 [0] 12 4 2" xfId="9796" xr:uid="{00000000-0005-0000-0000-000039260000}"/>
    <cellStyle name="쉼표 [0] 12 5" xfId="9797" xr:uid="{00000000-0005-0000-0000-00003A260000}"/>
    <cellStyle name="쉼표 [0] 12 5 2" xfId="9798" xr:uid="{00000000-0005-0000-0000-00003B260000}"/>
    <cellStyle name="쉼표 [0] 12 6" xfId="9799" xr:uid="{00000000-0005-0000-0000-00003C260000}"/>
    <cellStyle name="쉼표 [0] 12 6 2" xfId="9800" xr:uid="{00000000-0005-0000-0000-00003D260000}"/>
    <cellStyle name="쉼표 [0] 12 7" xfId="9801" xr:uid="{00000000-0005-0000-0000-00003E260000}"/>
    <cellStyle name="쉼표 [0] 12 7 2" xfId="9802" xr:uid="{00000000-0005-0000-0000-00003F260000}"/>
    <cellStyle name="쉼표 [0] 12 8" xfId="9803" xr:uid="{00000000-0005-0000-0000-000040260000}"/>
    <cellStyle name="쉼표 [0] 12 8 2" xfId="9804" xr:uid="{00000000-0005-0000-0000-000041260000}"/>
    <cellStyle name="쉼표 [0] 12 9" xfId="9805" xr:uid="{00000000-0005-0000-0000-000042260000}"/>
    <cellStyle name="쉼표 [0] 12 9 2" xfId="9806" xr:uid="{00000000-0005-0000-0000-000043260000}"/>
    <cellStyle name="쉼표 [0] 13" xfId="18441" xr:uid="{00000000-0005-0000-0000-000044260000}"/>
    <cellStyle name="쉼표 [0] 15" xfId="18450" xr:uid="{06324F12-E6D8-4108-B92A-E7DE63E720FD}"/>
    <cellStyle name="쉼표 [0] 16 2" xfId="9807" xr:uid="{00000000-0005-0000-0000-000045260000}"/>
    <cellStyle name="쉼표 [0] 16 2 2" xfId="9808" xr:uid="{00000000-0005-0000-0000-000046260000}"/>
    <cellStyle name="쉼표 [0] 16 2 2 2" xfId="9809" xr:uid="{00000000-0005-0000-0000-000047260000}"/>
    <cellStyle name="쉼표 [0] 16 2 2 2 2" xfId="9810" xr:uid="{00000000-0005-0000-0000-000048260000}"/>
    <cellStyle name="쉼표 [0] 16 2 2 3" xfId="9811" xr:uid="{00000000-0005-0000-0000-000049260000}"/>
    <cellStyle name="쉼표 [0] 16 2 2 3 2" xfId="9812" xr:uid="{00000000-0005-0000-0000-00004A260000}"/>
    <cellStyle name="쉼표 [0] 16 2 2 4" xfId="9813" xr:uid="{00000000-0005-0000-0000-00004B260000}"/>
    <cellStyle name="쉼표 [0] 16 2 2 4 2" xfId="9814" xr:uid="{00000000-0005-0000-0000-00004C260000}"/>
    <cellStyle name="쉼표 [0] 16 2 2 5" xfId="9815" xr:uid="{00000000-0005-0000-0000-00004D260000}"/>
    <cellStyle name="쉼표 [0] 16 2 3" xfId="9816" xr:uid="{00000000-0005-0000-0000-00004E260000}"/>
    <cellStyle name="쉼표 [0] 16 2 3 2" xfId="9817" xr:uid="{00000000-0005-0000-0000-00004F260000}"/>
    <cellStyle name="쉼표 [0] 16 2 3 2 2" xfId="9818" xr:uid="{00000000-0005-0000-0000-000050260000}"/>
    <cellStyle name="쉼표 [0] 16 2 3 3" xfId="9819" xr:uid="{00000000-0005-0000-0000-000051260000}"/>
    <cellStyle name="쉼표 [0] 16 2 4" xfId="9820" xr:uid="{00000000-0005-0000-0000-000052260000}"/>
    <cellStyle name="쉼표 [0] 16 3" xfId="9821" xr:uid="{00000000-0005-0000-0000-000053260000}"/>
    <cellStyle name="쉼표 [0] 16 3 2" xfId="9822" xr:uid="{00000000-0005-0000-0000-000054260000}"/>
    <cellStyle name="쉼표 [0] 16 4" xfId="9823" xr:uid="{00000000-0005-0000-0000-000055260000}"/>
    <cellStyle name="쉼표 [0] 16 4 2" xfId="9824" xr:uid="{00000000-0005-0000-0000-000056260000}"/>
    <cellStyle name="쉼표 [0] 16 5" xfId="9825" xr:uid="{00000000-0005-0000-0000-000057260000}"/>
    <cellStyle name="쉼표 [0] 16 5 2" xfId="9826" xr:uid="{00000000-0005-0000-0000-000058260000}"/>
    <cellStyle name="쉼표 [0] 17" xfId="4" xr:uid="{00000000-0005-0000-0000-000059260000}"/>
    <cellStyle name="쉼표 [0] 18 2" xfId="9827" xr:uid="{00000000-0005-0000-0000-00005A260000}"/>
    <cellStyle name="쉼표 [0] 18 2 2" xfId="9828" xr:uid="{00000000-0005-0000-0000-00005B260000}"/>
    <cellStyle name="쉼표 [0] 2" xfId="3" xr:uid="{00000000-0005-0000-0000-00005C260000}"/>
    <cellStyle name="쉼표 [0] 2 10" xfId="9829" xr:uid="{00000000-0005-0000-0000-00005D260000}"/>
    <cellStyle name="쉼표 [0] 2 10 2" xfId="9830" xr:uid="{00000000-0005-0000-0000-00005E260000}"/>
    <cellStyle name="쉼표 [0] 2 10 2 2" xfId="9831" xr:uid="{00000000-0005-0000-0000-00005F260000}"/>
    <cellStyle name="쉼표 [0] 2 10 3" xfId="9832" xr:uid="{00000000-0005-0000-0000-000060260000}"/>
    <cellStyle name="쉼표 [0] 2 10 3 2" xfId="9833" xr:uid="{00000000-0005-0000-0000-000061260000}"/>
    <cellStyle name="쉼표 [0] 2 10 4" xfId="9834" xr:uid="{00000000-0005-0000-0000-000062260000}"/>
    <cellStyle name="쉼표 [0] 2 10 4 2" xfId="9835" xr:uid="{00000000-0005-0000-0000-000063260000}"/>
    <cellStyle name="쉼표 [0] 2 10 5" xfId="9836" xr:uid="{00000000-0005-0000-0000-000064260000}"/>
    <cellStyle name="쉼표 [0] 2 10 5 2" xfId="9837" xr:uid="{00000000-0005-0000-0000-000065260000}"/>
    <cellStyle name="쉼표 [0] 2 10 6" xfId="9838" xr:uid="{00000000-0005-0000-0000-000066260000}"/>
    <cellStyle name="쉼표 [0] 2 10 6 2" xfId="9839" xr:uid="{00000000-0005-0000-0000-000067260000}"/>
    <cellStyle name="쉼표 [0] 2 10 7" xfId="9840" xr:uid="{00000000-0005-0000-0000-000068260000}"/>
    <cellStyle name="쉼표 [0] 2 10 7 2" xfId="9841" xr:uid="{00000000-0005-0000-0000-000069260000}"/>
    <cellStyle name="쉼표 [0] 2 10 8" xfId="9842" xr:uid="{00000000-0005-0000-0000-00006A260000}"/>
    <cellStyle name="쉼표 [0] 2 10 8 2" xfId="9843" xr:uid="{00000000-0005-0000-0000-00006B260000}"/>
    <cellStyle name="쉼표 [0] 2 11" xfId="9844" xr:uid="{00000000-0005-0000-0000-00006C260000}"/>
    <cellStyle name="쉼표 [0] 2 11 2" xfId="9845" xr:uid="{00000000-0005-0000-0000-00006D260000}"/>
    <cellStyle name="쉼표 [0] 2 11 2 2" xfId="9846" xr:uid="{00000000-0005-0000-0000-00006E260000}"/>
    <cellStyle name="쉼표 [0] 2 11 3" xfId="9847" xr:uid="{00000000-0005-0000-0000-00006F260000}"/>
    <cellStyle name="쉼표 [0] 2 11 3 2" xfId="9848" xr:uid="{00000000-0005-0000-0000-000070260000}"/>
    <cellStyle name="쉼표 [0] 2 11 4" xfId="9849" xr:uid="{00000000-0005-0000-0000-000071260000}"/>
    <cellStyle name="쉼표 [0] 2 11 4 2" xfId="9850" xr:uid="{00000000-0005-0000-0000-000072260000}"/>
    <cellStyle name="쉼표 [0] 2 11 5" xfId="9851" xr:uid="{00000000-0005-0000-0000-000073260000}"/>
    <cellStyle name="쉼표 [0] 2 11 5 2" xfId="9852" xr:uid="{00000000-0005-0000-0000-000074260000}"/>
    <cellStyle name="쉼표 [0] 2 11 6" xfId="9853" xr:uid="{00000000-0005-0000-0000-000075260000}"/>
    <cellStyle name="쉼표 [0] 2 11 6 2" xfId="9854" xr:uid="{00000000-0005-0000-0000-000076260000}"/>
    <cellStyle name="쉼표 [0] 2 11 7" xfId="9855" xr:uid="{00000000-0005-0000-0000-000077260000}"/>
    <cellStyle name="쉼표 [0] 2 12" xfId="9856" xr:uid="{00000000-0005-0000-0000-000078260000}"/>
    <cellStyle name="쉼표 [0] 2 12 2" xfId="9857" xr:uid="{00000000-0005-0000-0000-000079260000}"/>
    <cellStyle name="쉼표 [0] 2 12 2 2" xfId="9858" xr:uid="{00000000-0005-0000-0000-00007A260000}"/>
    <cellStyle name="쉼표 [0] 2 12 3" xfId="9859" xr:uid="{00000000-0005-0000-0000-00007B260000}"/>
    <cellStyle name="쉼표 [0] 2 12 3 2" xfId="9860" xr:uid="{00000000-0005-0000-0000-00007C260000}"/>
    <cellStyle name="쉼표 [0] 2 12 4" xfId="9861" xr:uid="{00000000-0005-0000-0000-00007D260000}"/>
    <cellStyle name="쉼표 [0] 2 12 4 2" xfId="9862" xr:uid="{00000000-0005-0000-0000-00007E260000}"/>
    <cellStyle name="쉼표 [0] 2 12 5" xfId="9863" xr:uid="{00000000-0005-0000-0000-00007F260000}"/>
    <cellStyle name="쉼표 [0] 2 12 5 2" xfId="9864" xr:uid="{00000000-0005-0000-0000-000080260000}"/>
    <cellStyle name="쉼표 [0] 2 12 6" xfId="9865" xr:uid="{00000000-0005-0000-0000-000081260000}"/>
    <cellStyle name="쉼표 [0] 2 12 6 2" xfId="9866" xr:uid="{00000000-0005-0000-0000-000082260000}"/>
    <cellStyle name="쉼표 [0] 2 12 7" xfId="9867" xr:uid="{00000000-0005-0000-0000-000083260000}"/>
    <cellStyle name="쉼표 [0] 2 13" xfId="9868" xr:uid="{00000000-0005-0000-0000-000084260000}"/>
    <cellStyle name="쉼표 [0] 2 13 2" xfId="9869" xr:uid="{00000000-0005-0000-0000-000085260000}"/>
    <cellStyle name="쉼표 [0] 2 13 2 2" xfId="9870" xr:uid="{00000000-0005-0000-0000-000086260000}"/>
    <cellStyle name="쉼표 [0] 2 13 3" xfId="9871" xr:uid="{00000000-0005-0000-0000-000087260000}"/>
    <cellStyle name="쉼표 [0] 2 13 3 2" xfId="9872" xr:uid="{00000000-0005-0000-0000-000088260000}"/>
    <cellStyle name="쉼표 [0] 2 13 4" xfId="9873" xr:uid="{00000000-0005-0000-0000-000089260000}"/>
    <cellStyle name="쉼표 [0] 2 13 4 2" xfId="9874" xr:uid="{00000000-0005-0000-0000-00008A260000}"/>
    <cellStyle name="쉼표 [0] 2 13 5" xfId="9875" xr:uid="{00000000-0005-0000-0000-00008B260000}"/>
    <cellStyle name="쉼표 [0] 2 13 5 2" xfId="9876" xr:uid="{00000000-0005-0000-0000-00008C260000}"/>
    <cellStyle name="쉼표 [0] 2 13 6" xfId="9877" xr:uid="{00000000-0005-0000-0000-00008D260000}"/>
    <cellStyle name="쉼표 [0] 2 13 6 2" xfId="9878" xr:uid="{00000000-0005-0000-0000-00008E260000}"/>
    <cellStyle name="쉼표 [0] 2 13 7" xfId="9879" xr:uid="{00000000-0005-0000-0000-00008F260000}"/>
    <cellStyle name="쉼표 [0] 2 14" xfId="9880" xr:uid="{00000000-0005-0000-0000-000090260000}"/>
    <cellStyle name="쉼표 [0] 2 14 2" xfId="9881" xr:uid="{00000000-0005-0000-0000-000091260000}"/>
    <cellStyle name="쉼표 [0] 2 14 2 2" xfId="9882" xr:uid="{00000000-0005-0000-0000-000092260000}"/>
    <cellStyle name="쉼표 [0] 2 14 3" xfId="9883" xr:uid="{00000000-0005-0000-0000-000093260000}"/>
    <cellStyle name="쉼표 [0] 2 14 3 2" xfId="9884" xr:uid="{00000000-0005-0000-0000-000094260000}"/>
    <cellStyle name="쉼표 [0] 2 14 4" xfId="9885" xr:uid="{00000000-0005-0000-0000-000095260000}"/>
    <cellStyle name="쉼표 [0] 2 14 4 2" xfId="9886" xr:uid="{00000000-0005-0000-0000-000096260000}"/>
    <cellStyle name="쉼표 [0] 2 14 5" xfId="9887" xr:uid="{00000000-0005-0000-0000-000097260000}"/>
    <cellStyle name="쉼표 [0] 2 14 5 2" xfId="9888" xr:uid="{00000000-0005-0000-0000-000098260000}"/>
    <cellStyle name="쉼표 [0] 2 14 6" xfId="9889" xr:uid="{00000000-0005-0000-0000-000099260000}"/>
    <cellStyle name="쉼표 [0] 2 14 6 2" xfId="9890" xr:uid="{00000000-0005-0000-0000-00009A260000}"/>
    <cellStyle name="쉼표 [0] 2 14 7" xfId="9891" xr:uid="{00000000-0005-0000-0000-00009B260000}"/>
    <cellStyle name="쉼표 [0] 2 15" xfId="9892" xr:uid="{00000000-0005-0000-0000-00009C260000}"/>
    <cellStyle name="쉼표 [0] 2 15 2" xfId="9893" xr:uid="{00000000-0005-0000-0000-00009D260000}"/>
    <cellStyle name="쉼표 [0] 2 15 2 2" xfId="9894" xr:uid="{00000000-0005-0000-0000-00009E260000}"/>
    <cellStyle name="쉼표 [0] 2 15 3" xfId="9895" xr:uid="{00000000-0005-0000-0000-00009F260000}"/>
    <cellStyle name="쉼표 [0] 2 15 3 2" xfId="9896" xr:uid="{00000000-0005-0000-0000-0000A0260000}"/>
    <cellStyle name="쉼표 [0] 2 15 4" xfId="9897" xr:uid="{00000000-0005-0000-0000-0000A1260000}"/>
    <cellStyle name="쉼표 [0] 2 15 4 2" xfId="9898" xr:uid="{00000000-0005-0000-0000-0000A2260000}"/>
    <cellStyle name="쉼표 [0] 2 15 5" xfId="9899" xr:uid="{00000000-0005-0000-0000-0000A3260000}"/>
    <cellStyle name="쉼표 [0] 2 15 5 2" xfId="9900" xr:uid="{00000000-0005-0000-0000-0000A4260000}"/>
    <cellStyle name="쉼표 [0] 2 15 6" xfId="9901" xr:uid="{00000000-0005-0000-0000-0000A5260000}"/>
    <cellStyle name="쉼표 [0] 2 15 6 2" xfId="9902" xr:uid="{00000000-0005-0000-0000-0000A6260000}"/>
    <cellStyle name="쉼표 [0] 2 15 7" xfId="9903" xr:uid="{00000000-0005-0000-0000-0000A7260000}"/>
    <cellStyle name="쉼표 [0] 2 16" xfId="9904" xr:uid="{00000000-0005-0000-0000-0000A8260000}"/>
    <cellStyle name="쉼표 [0] 2 16 2" xfId="9905" xr:uid="{00000000-0005-0000-0000-0000A9260000}"/>
    <cellStyle name="쉼표 [0] 2 16 2 2" xfId="9906" xr:uid="{00000000-0005-0000-0000-0000AA260000}"/>
    <cellStyle name="쉼표 [0] 2 16 3" xfId="9907" xr:uid="{00000000-0005-0000-0000-0000AB260000}"/>
    <cellStyle name="쉼표 [0] 2 16 3 2" xfId="9908" xr:uid="{00000000-0005-0000-0000-0000AC260000}"/>
    <cellStyle name="쉼표 [0] 2 16 4" xfId="9909" xr:uid="{00000000-0005-0000-0000-0000AD260000}"/>
    <cellStyle name="쉼표 [0] 2 16 4 2" xfId="9910" xr:uid="{00000000-0005-0000-0000-0000AE260000}"/>
    <cellStyle name="쉼표 [0] 2 16 5" xfId="9911" xr:uid="{00000000-0005-0000-0000-0000AF260000}"/>
    <cellStyle name="쉼표 [0] 2 16 5 2" xfId="9912" xr:uid="{00000000-0005-0000-0000-0000B0260000}"/>
    <cellStyle name="쉼표 [0] 2 16 6" xfId="9913" xr:uid="{00000000-0005-0000-0000-0000B1260000}"/>
    <cellStyle name="쉼표 [0] 2 16 6 2" xfId="9914" xr:uid="{00000000-0005-0000-0000-0000B2260000}"/>
    <cellStyle name="쉼표 [0] 2 16 7" xfId="9915" xr:uid="{00000000-0005-0000-0000-0000B3260000}"/>
    <cellStyle name="쉼표 [0] 2 17" xfId="9916" xr:uid="{00000000-0005-0000-0000-0000B4260000}"/>
    <cellStyle name="쉼표 [0] 2 17 2" xfId="9917" xr:uid="{00000000-0005-0000-0000-0000B5260000}"/>
    <cellStyle name="쉼표 [0] 2 17 2 2" xfId="9918" xr:uid="{00000000-0005-0000-0000-0000B6260000}"/>
    <cellStyle name="쉼표 [0] 2 17 3" xfId="9919" xr:uid="{00000000-0005-0000-0000-0000B7260000}"/>
    <cellStyle name="쉼표 [0] 2 17 3 2" xfId="9920" xr:uid="{00000000-0005-0000-0000-0000B8260000}"/>
    <cellStyle name="쉼표 [0] 2 17 4" xfId="9921" xr:uid="{00000000-0005-0000-0000-0000B9260000}"/>
    <cellStyle name="쉼표 [0] 2 17 4 2" xfId="9922" xr:uid="{00000000-0005-0000-0000-0000BA260000}"/>
    <cellStyle name="쉼표 [0] 2 17 5" xfId="9923" xr:uid="{00000000-0005-0000-0000-0000BB260000}"/>
    <cellStyle name="쉼표 [0] 2 17 5 2" xfId="9924" xr:uid="{00000000-0005-0000-0000-0000BC260000}"/>
    <cellStyle name="쉼표 [0] 2 17 6" xfId="9925" xr:uid="{00000000-0005-0000-0000-0000BD260000}"/>
    <cellStyle name="쉼표 [0] 2 17 6 2" xfId="9926" xr:uid="{00000000-0005-0000-0000-0000BE260000}"/>
    <cellStyle name="쉼표 [0] 2 17 7" xfId="9927" xr:uid="{00000000-0005-0000-0000-0000BF260000}"/>
    <cellStyle name="쉼표 [0] 2 18" xfId="9928" xr:uid="{00000000-0005-0000-0000-0000C0260000}"/>
    <cellStyle name="쉼표 [0] 2 18 2" xfId="9929" xr:uid="{00000000-0005-0000-0000-0000C1260000}"/>
    <cellStyle name="쉼표 [0] 2 18 2 2" xfId="9930" xr:uid="{00000000-0005-0000-0000-0000C2260000}"/>
    <cellStyle name="쉼표 [0] 2 18 3" xfId="9931" xr:uid="{00000000-0005-0000-0000-0000C3260000}"/>
    <cellStyle name="쉼표 [0] 2 18 3 2" xfId="9932" xr:uid="{00000000-0005-0000-0000-0000C4260000}"/>
    <cellStyle name="쉼표 [0] 2 18 4" xfId="9933" xr:uid="{00000000-0005-0000-0000-0000C5260000}"/>
    <cellStyle name="쉼표 [0] 2 18 4 2" xfId="9934" xr:uid="{00000000-0005-0000-0000-0000C6260000}"/>
    <cellStyle name="쉼표 [0] 2 18 5" xfId="9935" xr:uid="{00000000-0005-0000-0000-0000C7260000}"/>
    <cellStyle name="쉼표 [0] 2 18 5 2" xfId="9936" xr:uid="{00000000-0005-0000-0000-0000C8260000}"/>
    <cellStyle name="쉼표 [0] 2 18 6" xfId="9937" xr:uid="{00000000-0005-0000-0000-0000C9260000}"/>
    <cellStyle name="쉼표 [0] 2 18 6 2" xfId="9938" xr:uid="{00000000-0005-0000-0000-0000CA260000}"/>
    <cellStyle name="쉼표 [0] 2 18 7" xfId="9939" xr:uid="{00000000-0005-0000-0000-0000CB260000}"/>
    <cellStyle name="쉼표 [0] 2 19" xfId="9940" xr:uid="{00000000-0005-0000-0000-0000CC260000}"/>
    <cellStyle name="쉼표 [0] 2 19 2" xfId="9941" xr:uid="{00000000-0005-0000-0000-0000CD260000}"/>
    <cellStyle name="쉼표 [0] 2 19 2 2" xfId="9942" xr:uid="{00000000-0005-0000-0000-0000CE260000}"/>
    <cellStyle name="쉼표 [0] 2 19 3" xfId="9943" xr:uid="{00000000-0005-0000-0000-0000CF260000}"/>
    <cellStyle name="쉼표 [0] 2 19 3 2" xfId="9944" xr:uid="{00000000-0005-0000-0000-0000D0260000}"/>
    <cellStyle name="쉼표 [0] 2 19 4" xfId="9945" xr:uid="{00000000-0005-0000-0000-0000D1260000}"/>
    <cellStyle name="쉼표 [0] 2 19 4 2" xfId="9946" xr:uid="{00000000-0005-0000-0000-0000D2260000}"/>
    <cellStyle name="쉼표 [0] 2 19 5" xfId="9947" xr:uid="{00000000-0005-0000-0000-0000D3260000}"/>
    <cellStyle name="쉼표 [0] 2 19 5 2" xfId="9948" xr:uid="{00000000-0005-0000-0000-0000D4260000}"/>
    <cellStyle name="쉼표 [0] 2 19 6" xfId="9949" xr:uid="{00000000-0005-0000-0000-0000D5260000}"/>
    <cellStyle name="쉼표 [0] 2 19 6 2" xfId="9950" xr:uid="{00000000-0005-0000-0000-0000D6260000}"/>
    <cellStyle name="쉼표 [0] 2 19 7" xfId="9951" xr:uid="{00000000-0005-0000-0000-0000D7260000}"/>
    <cellStyle name="쉼표 [0] 2 2" xfId="9952" xr:uid="{00000000-0005-0000-0000-0000D8260000}"/>
    <cellStyle name="쉼표 [0] 2 2 10" xfId="9953" xr:uid="{00000000-0005-0000-0000-0000D9260000}"/>
    <cellStyle name="쉼표 [0] 2 2 10 2" xfId="9954" xr:uid="{00000000-0005-0000-0000-0000DA260000}"/>
    <cellStyle name="쉼표 [0] 2 2 10 2 2" xfId="9955" xr:uid="{00000000-0005-0000-0000-0000DB260000}"/>
    <cellStyle name="쉼표 [0] 2 2 10 3" xfId="9956" xr:uid="{00000000-0005-0000-0000-0000DC260000}"/>
    <cellStyle name="쉼표 [0] 2 2 10 3 2" xfId="9957" xr:uid="{00000000-0005-0000-0000-0000DD260000}"/>
    <cellStyle name="쉼표 [0] 2 2 10 4" xfId="9958" xr:uid="{00000000-0005-0000-0000-0000DE260000}"/>
    <cellStyle name="쉼표 [0] 2 2 10 4 2" xfId="9959" xr:uid="{00000000-0005-0000-0000-0000DF260000}"/>
    <cellStyle name="쉼표 [0] 2 2 10 5" xfId="9960" xr:uid="{00000000-0005-0000-0000-0000E0260000}"/>
    <cellStyle name="쉼표 [0] 2 2 10 5 2" xfId="9961" xr:uid="{00000000-0005-0000-0000-0000E1260000}"/>
    <cellStyle name="쉼표 [0] 2 2 10 6" xfId="9962" xr:uid="{00000000-0005-0000-0000-0000E2260000}"/>
    <cellStyle name="쉼표 [0] 2 2 10 6 2" xfId="9963" xr:uid="{00000000-0005-0000-0000-0000E3260000}"/>
    <cellStyle name="쉼표 [0] 2 2 10 7" xfId="9964" xr:uid="{00000000-0005-0000-0000-0000E4260000}"/>
    <cellStyle name="쉼표 [0] 2 2 11" xfId="9965" xr:uid="{00000000-0005-0000-0000-0000E5260000}"/>
    <cellStyle name="쉼표 [0] 2 2 11 2" xfId="9966" xr:uid="{00000000-0005-0000-0000-0000E6260000}"/>
    <cellStyle name="쉼표 [0] 2 2 11 2 2" xfId="9967" xr:uid="{00000000-0005-0000-0000-0000E7260000}"/>
    <cellStyle name="쉼표 [0] 2 2 11 3" xfId="9968" xr:uid="{00000000-0005-0000-0000-0000E8260000}"/>
    <cellStyle name="쉼표 [0] 2 2 11 3 2" xfId="9969" xr:uid="{00000000-0005-0000-0000-0000E9260000}"/>
    <cellStyle name="쉼표 [0] 2 2 11 4" xfId="9970" xr:uid="{00000000-0005-0000-0000-0000EA260000}"/>
    <cellStyle name="쉼표 [0] 2 2 11 4 2" xfId="9971" xr:uid="{00000000-0005-0000-0000-0000EB260000}"/>
    <cellStyle name="쉼표 [0] 2 2 11 5" xfId="9972" xr:uid="{00000000-0005-0000-0000-0000EC260000}"/>
    <cellStyle name="쉼표 [0] 2 2 11 5 2" xfId="9973" xr:uid="{00000000-0005-0000-0000-0000ED260000}"/>
    <cellStyle name="쉼표 [0] 2 2 11 6" xfId="9974" xr:uid="{00000000-0005-0000-0000-0000EE260000}"/>
    <cellStyle name="쉼표 [0] 2 2 11 6 2" xfId="9975" xr:uid="{00000000-0005-0000-0000-0000EF260000}"/>
    <cellStyle name="쉼표 [0] 2 2 11 7" xfId="9976" xr:uid="{00000000-0005-0000-0000-0000F0260000}"/>
    <cellStyle name="쉼표 [0] 2 2 12" xfId="9977" xr:uid="{00000000-0005-0000-0000-0000F1260000}"/>
    <cellStyle name="쉼표 [0] 2 2 12 2" xfId="9978" xr:uid="{00000000-0005-0000-0000-0000F2260000}"/>
    <cellStyle name="쉼표 [0] 2 2 12 2 2" xfId="9979" xr:uid="{00000000-0005-0000-0000-0000F3260000}"/>
    <cellStyle name="쉼표 [0] 2 2 12 3" xfId="9980" xr:uid="{00000000-0005-0000-0000-0000F4260000}"/>
    <cellStyle name="쉼표 [0] 2 2 12 3 2" xfId="9981" xr:uid="{00000000-0005-0000-0000-0000F5260000}"/>
    <cellStyle name="쉼표 [0] 2 2 12 4" xfId="9982" xr:uid="{00000000-0005-0000-0000-0000F6260000}"/>
    <cellStyle name="쉼표 [0] 2 2 12 4 2" xfId="9983" xr:uid="{00000000-0005-0000-0000-0000F7260000}"/>
    <cellStyle name="쉼표 [0] 2 2 12 5" xfId="9984" xr:uid="{00000000-0005-0000-0000-0000F8260000}"/>
    <cellStyle name="쉼표 [0] 2 2 12 5 2" xfId="9985" xr:uid="{00000000-0005-0000-0000-0000F9260000}"/>
    <cellStyle name="쉼표 [0] 2 2 12 6" xfId="9986" xr:uid="{00000000-0005-0000-0000-0000FA260000}"/>
    <cellStyle name="쉼표 [0] 2 2 12 6 2" xfId="9987" xr:uid="{00000000-0005-0000-0000-0000FB260000}"/>
    <cellStyle name="쉼표 [0] 2 2 12 7" xfId="9988" xr:uid="{00000000-0005-0000-0000-0000FC260000}"/>
    <cellStyle name="쉼표 [0] 2 2 13" xfId="9989" xr:uid="{00000000-0005-0000-0000-0000FD260000}"/>
    <cellStyle name="쉼표 [0] 2 2 13 2" xfId="9990" xr:uid="{00000000-0005-0000-0000-0000FE260000}"/>
    <cellStyle name="쉼표 [0] 2 2 13 2 2" xfId="9991" xr:uid="{00000000-0005-0000-0000-0000FF260000}"/>
    <cellStyle name="쉼표 [0] 2 2 13 3" xfId="9992" xr:uid="{00000000-0005-0000-0000-000000270000}"/>
    <cellStyle name="쉼표 [0] 2 2 13 3 2" xfId="9993" xr:uid="{00000000-0005-0000-0000-000001270000}"/>
    <cellStyle name="쉼표 [0] 2 2 13 4" xfId="9994" xr:uid="{00000000-0005-0000-0000-000002270000}"/>
    <cellStyle name="쉼표 [0] 2 2 13 4 2" xfId="9995" xr:uid="{00000000-0005-0000-0000-000003270000}"/>
    <cellStyle name="쉼표 [0] 2 2 13 5" xfId="9996" xr:uid="{00000000-0005-0000-0000-000004270000}"/>
    <cellStyle name="쉼표 [0] 2 2 13 5 2" xfId="9997" xr:uid="{00000000-0005-0000-0000-000005270000}"/>
    <cellStyle name="쉼표 [0] 2 2 13 6" xfId="9998" xr:uid="{00000000-0005-0000-0000-000006270000}"/>
    <cellStyle name="쉼표 [0] 2 2 13 6 2" xfId="9999" xr:uid="{00000000-0005-0000-0000-000007270000}"/>
    <cellStyle name="쉼표 [0] 2 2 13 7" xfId="10000" xr:uid="{00000000-0005-0000-0000-000008270000}"/>
    <cellStyle name="쉼표 [0] 2 2 14" xfId="10001" xr:uid="{00000000-0005-0000-0000-000009270000}"/>
    <cellStyle name="쉼표 [0] 2 2 14 2" xfId="10002" xr:uid="{00000000-0005-0000-0000-00000A270000}"/>
    <cellStyle name="쉼표 [0] 2 2 14 2 2" xfId="10003" xr:uid="{00000000-0005-0000-0000-00000B270000}"/>
    <cellStyle name="쉼표 [0] 2 2 14 3" xfId="10004" xr:uid="{00000000-0005-0000-0000-00000C270000}"/>
    <cellStyle name="쉼표 [0] 2 2 14 3 2" xfId="10005" xr:uid="{00000000-0005-0000-0000-00000D270000}"/>
    <cellStyle name="쉼표 [0] 2 2 14 4" xfId="10006" xr:uid="{00000000-0005-0000-0000-00000E270000}"/>
    <cellStyle name="쉼표 [0] 2 2 14 4 2" xfId="10007" xr:uid="{00000000-0005-0000-0000-00000F270000}"/>
    <cellStyle name="쉼표 [0] 2 2 14 5" xfId="10008" xr:uid="{00000000-0005-0000-0000-000010270000}"/>
    <cellStyle name="쉼표 [0] 2 2 14 5 2" xfId="10009" xr:uid="{00000000-0005-0000-0000-000011270000}"/>
    <cellStyle name="쉼표 [0] 2 2 14 6" xfId="10010" xr:uid="{00000000-0005-0000-0000-000012270000}"/>
    <cellStyle name="쉼표 [0] 2 2 14 6 2" xfId="10011" xr:uid="{00000000-0005-0000-0000-000013270000}"/>
    <cellStyle name="쉼표 [0] 2 2 14 7" xfId="10012" xr:uid="{00000000-0005-0000-0000-000014270000}"/>
    <cellStyle name="쉼표 [0] 2 2 15" xfId="10013" xr:uid="{00000000-0005-0000-0000-000015270000}"/>
    <cellStyle name="쉼표 [0] 2 2 15 2" xfId="10014" xr:uid="{00000000-0005-0000-0000-000016270000}"/>
    <cellStyle name="쉼표 [0] 2 2 15 2 2" xfId="10015" xr:uid="{00000000-0005-0000-0000-000017270000}"/>
    <cellStyle name="쉼표 [0] 2 2 15 3" xfId="10016" xr:uid="{00000000-0005-0000-0000-000018270000}"/>
    <cellStyle name="쉼표 [0] 2 2 15 3 2" xfId="10017" xr:uid="{00000000-0005-0000-0000-000019270000}"/>
    <cellStyle name="쉼표 [0] 2 2 15 4" xfId="10018" xr:uid="{00000000-0005-0000-0000-00001A270000}"/>
    <cellStyle name="쉼표 [0] 2 2 15 4 2" xfId="10019" xr:uid="{00000000-0005-0000-0000-00001B270000}"/>
    <cellStyle name="쉼표 [0] 2 2 15 5" xfId="10020" xr:uid="{00000000-0005-0000-0000-00001C270000}"/>
    <cellStyle name="쉼표 [0] 2 2 15 5 2" xfId="10021" xr:uid="{00000000-0005-0000-0000-00001D270000}"/>
    <cellStyle name="쉼표 [0] 2 2 15 6" xfId="10022" xr:uid="{00000000-0005-0000-0000-00001E270000}"/>
    <cellStyle name="쉼표 [0] 2 2 15 6 2" xfId="10023" xr:uid="{00000000-0005-0000-0000-00001F270000}"/>
    <cellStyle name="쉼표 [0] 2 2 15 7" xfId="10024" xr:uid="{00000000-0005-0000-0000-000020270000}"/>
    <cellStyle name="쉼표 [0] 2 2 16" xfId="10025" xr:uid="{00000000-0005-0000-0000-000021270000}"/>
    <cellStyle name="쉼표 [0] 2 2 16 2" xfId="10026" xr:uid="{00000000-0005-0000-0000-000022270000}"/>
    <cellStyle name="쉼표 [0] 2 2 16 2 2" xfId="10027" xr:uid="{00000000-0005-0000-0000-000023270000}"/>
    <cellStyle name="쉼표 [0] 2 2 16 3" xfId="10028" xr:uid="{00000000-0005-0000-0000-000024270000}"/>
    <cellStyle name="쉼표 [0] 2 2 16 3 2" xfId="10029" xr:uid="{00000000-0005-0000-0000-000025270000}"/>
    <cellStyle name="쉼표 [0] 2 2 16 4" xfId="10030" xr:uid="{00000000-0005-0000-0000-000026270000}"/>
    <cellStyle name="쉼표 [0] 2 2 16 4 2" xfId="10031" xr:uid="{00000000-0005-0000-0000-000027270000}"/>
    <cellStyle name="쉼표 [0] 2 2 16 5" xfId="10032" xr:uid="{00000000-0005-0000-0000-000028270000}"/>
    <cellStyle name="쉼표 [0] 2 2 16 5 2" xfId="10033" xr:uid="{00000000-0005-0000-0000-000029270000}"/>
    <cellStyle name="쉼표 [0] 2 2 16 6" xfId="10034" xr:uid="{00000000-0005-0000-0000-00002A270000}"/>
    <cellStyle name="쉼표 [0] 2 2 16 6 2" xfId="10035" xr:uid="{00000000-0005-0000-0000-00002B270000}"/>
    <cellStyle name="쉼표 [0] 2 2 16 7" xfId="10036" xr:uid="{00000000-0005-0000-0000-00002C270000}"/>
    <cellStyle name="쉼표 [0] 2 2 17" xfId="10037" xr:uid="{00000000-0005-0000-0000-00002D270000}"/>
    <cellStyle name="쉼표 [0] 2 2 17 2" xfId="10038" xr:uid="{00000000-0005-0000-0000-00002E270000}"/>
    <cellStyle name="쉼표 [0] 2 2 17 2 2" xfId="10039" xr:uid="{00000000-0005-0000-0000-00002F270000}"/>
    <cellStyle name="쉼표 [0] 2 2 17 3" xfId="10040" xr:uid="{00000000-0005-0000-0000-000030270000}"/>
    <cellStyle name="쉼표 [0] 2 2 17 3 2" xfId="10041" xr:uid="{00000000-0005-0000-0000-000031270000}"/>
    <cellStyle name="쉼표 [0] 2 2 17 4" xfId="10042" xr:uid="{00000000-0005-0000-0000-000032270000}"/>
    <cellStyle name="쉼표 [0] 2 2 17 4 2" xfId="10043" xr:uid="{00000000-0005-0000-0000-000033270000}"/>
    <cellStyle name="쉼표 [0] 2 2 17 5" xfId="10044" xr:uid="{00000000-0005-0000-0000-000034270000}"/>
    <cellStyle name="쉼표 [0] 2 2 17 5 2" xfId="10045" xr:uid="{00000000-0005-0000-0000-000035270000}"/>
    <cellStyle name="쉼표 [0] 2 2 17 6" xfId="10046" xr:uid="{00000000-0005-0000-0000-000036270000}"/>
    <cellStyle name="쉼표 [0] 2 2 17 6 2" xfId="10047" xr:uid="{00000000-0005-0000-0000-000037270000}"/>
    <cellStyle name="쉼표 [0] 2 2 17 7" xfId="10048" xr:uid="{00000000-0005-0000-0000-000038270000}"/>
    <cellStyle name="쉼표 [0] 2 2 18" xfId="10049" xr:uid="{00000000-0005-0000-0000-000039270000}"/>
    <cellStyle name="쉼표 [0] 2 2 18 2" xfId="10050" xr:uid="{00000000-0005-0000-0000-00003A270000}"/>
    <cellStyle name="쉼표 [0] 2 2 18 2 2" xfId="10051" xr:uid="{00000000-0005-0000-0000-00003B270000}"/>
    <cellStyle name="쉼표 [0] 2 2 18 3" xfId="10052" xr:uid="{00000000-0005-0000-0000-00003C270000}"/>
    <cellStyle name="쉼표 [0] 2 2 18 3 2" xfId="10053" xr:uid="{00000000-0005-0000-0000-00003D270000}"/>
    <cellStyle name="쉼표 [0] 2 2 18 4" xfId="10054" xr:uid="{00000000-0005-0000-0000-00003E270000}"/>
    <cellStyle name="쉼표 [0] 2 2 18 4 2" xfId="10055" xr:uid="{00000000-0005-0000-0000-00003F270000}"/>
    <cellStyle name="쉼표 [0] 2 2 18 5" xfId="10056" xr:uid="{00000000-0005-0000-0000-000040270000}"/>
    <cellStyle name="쉼표 [0] 2 2 18 5 2" xfId="10057" xr:uid="{00000000-0005-0000-0000-000041270000}"/>
    <cellStyle name="쉼표 [0] 2 2 18 6" xfId="10058" xr:uid="{00000000-0005-0000-0000-000042270000}"/>
    <cellStyle name="쉼표 [0] 2 2 18 6 2" xfId="10059" xr:uid="{00000000-0005-0000-0000-000043270000}"/>
    <cellStyle name="쉼표 [0] 2 2 18 7" xfId="10060" xr:uid="{00000000-0005-0000-0000-000044270000}"/>
    <cellStyle name="쉼표 [0] 2 2 19" xfId="10061" xr:uid="{00000000-0005-0000-0000-000045270000}"/>
    <cellStyle name="쉼표 [0] 2 2 19 2" xfId="10062" xr:uid="{00000000-0005-0000-0000-000046270000}"/>
    <cellStyle name="쉼표 [0] 2 2 19 2 2" xfId="10063" xr:uid="{00000000-0005-0000-0000-000047270000}"/>
    <cellStyle name="쉼표 [0] 2 2 19 3" xfId="10064" xr:uid="{00000000-0005-0000-0000-000048270000}"/>
    <cellStyle name="쉼표 [0] 2 2 19 3 2" xfId="10065" xr:uid="{00000000-0005-0000-0000-000049270000}"/>
    <cellStyle name="쉼표 [0] 2 2 19 4" xfId="10066" xr:uid="{00000000-0005-0000-0000-00004A270000}"/>
    <cellStyle name="쉼표 [0] 2 2 19 4 2" xfId="10067" xr:uid="{00000000-0005-0000-0000-00004B270000}"/>
    <cellStyle name="쉼표 [0] 2 2 19 5" xfId="10068" xr:uid="{00000000-0005-0000-0000-00004C270000}"/>
    <cellStyle name="쉼표 [0] 2 2 19 5 2" xfId="10069" xr:uid="{00000000-0005-0000-0000-00004D270000}"/>
    <cellStyle name="쉼표 [0] 2 2 19 6" xfId="10070" xr:uid="{00000000-0005-0000-0000-00004E270000}"/>
    <cellStyle name="쉼표 [0] 2 2 19 6 2" xfId="10071" xr:uid="{00000000-0005-0000-0000-00004F270000}"/>
    <cellStyle name="쉼표 [0] 2 2 19 7" xfId="10072" xr:uid="{00000000-0005-0000-0000-000050270000}"/>
    <cellStyle name="쉼표 [0] 2 2 2" xfId="10073" xr:uid="{00000000-0005-0000-0000-000051270000}"/>
    <cellStyle name="쉼표 [0] 2 2 2 2" xfId="10074" xr:uid="{00000000-0005-0000-0000-000052270000}"/>
    <cellStyle name="쉼표 [0] 2 2 2 2 2" xfId="10075" xr:uid="{00000000-0005-0000-0000-000053270000}"/>
    <cellStyle name="쉼표 [0] 2 2 2 2 2 2" xfId="10076" xr:uid="{00000000-0005-0000-0000-000054270000}"/>
    <cellStyle name="쉼표 [0] 2 2 2 2 3" xfId="10077" xr:uid="{00000000-0005-0000-0000-000055270000}"/>
    <cellStyle name="쉼표 [0] 2 2 2 3" xfId="10078" xr:uid="{00000000-0005-0000-0000-000056270000}"/>
    <cellStyle name="쉼표 [0] 2 2 2 3 2" xfId="10079" xr:uid="{00000000-0005-0000-0000-000057270000}"/>
    <cellStyle name="쉼표 [0] 2 2 2 4" xfId="10080" xr:uid="{00000000-0005-0000-0000-000058270000}"/>
    <cellStyle name="쉼표 [0] 2 2 2 4 2" xfId="10081" xr:uid="{00000000-0005-0000-0000-000059270000}"/>
    <cellStyle name="쉼표 [0] 2 2 2 5" xfId="10082" xr:uid="{00000000-0005-0000-0000-00005A270000}"/>
    <cellStyle name="쉼표 [0] 2 2 2 5 2" xfId="10083" xr:uid="{00000000-0005-0000-0000-00005B270000}"/>
    <cellStyle name="쉼표 [0] 2 2 2 6" xfId="10084" xr:uid="{00000000-0005-0000-0000-00005C270000}"/>
    <cellStyle name="쉼표 [0] 2 2 2 6 2" xfId="10085" xr:uid="{00000000-0005-0000-0000-00005D270000}"/>
    <cellStyle name="쉼표 [0] 2 2 2 7" xfId="10086" xr:uid="{00000000-0005-0000-0000-00005E270000}"/>
    <cellStyle name="쉼표 [0] 2 2 2 7 2" xfId="10087" xr:uid="{00000000-0005-0000-0000-00005F270000}"/>
    <cellStyle name="쉼표 [0] 2 2 2 8" xfId="10088" xr:uid="{00000000-0005-0000-0000-000060270000}"/>
    <cellStyle name="쉼표 [0] 2 2 2 8 2" xfId="10089" xr:uid="{00000000-0005-0000-0000-000061270000}"/>
    <cellStyle name="쉼표 [0] 2 2 2 9" xfId="10090" xr:uid="{00000000-0005-0000-0000-000062270000}"/>
    <cellStyle name="쉼표 [0] 2 2 2 9 2" xfId="10091" xr:uid="{00000000-0005-0000-0000-000063270000}"/>
    <cellStyle name="쉼표 [0] 2 2 20" xfId="10092" xr:uid="{00000000-0005-0000-0000-000064270000}"/>
    <cellStyle name="쉼표 [0] 2 2 20 2" xfId="10093" xr:uid="{00000000-0005-0000-0000-000065270000}"/>
    <cellStyle name="쉼표 [0] 2 2 21" xfId="10094" xr:uid="{00000000-0005-0000-0000-000066270000}"/>
    <cellStyle name="쉼표 [0] 2 2 21 2" xfId="10095" xr:uid="{00000000-0005-0000-0000-000067270000}"/>
    <cellStyle name="쉼표 [0] 2 2 22" xfId="10096" xr:uid="{00000000-0005-0000-0000-000068270000}"/>
    <cellStyle name="쉼표 [0] 2 2 22 2" xfId="10097" xr:uid="{00000000-0005-0000-0000-000069270000}"/>
    <cellStyle name="쉼표 [0] 2 2 23" xfId="10098" xr:uid="{00000000-0005-0000-0000-00006A270000}"/>
    <cellStyle name="쉼표 [0] 2 2 23 2" xfId="10099" xr:uid="{00000000-0005-0000-0000-00006B270000}"/>
    <cellStyle name="쉼표 [0] 2 2 24" xfId="10100" xr:uid="{00000000-0005-0000-0000-00006C270000}"/>
    <cellStyle name="쉼표 [0] 2 2 25" xfId="10101" xr:uid="{00000000-0005-0000-0000-00006D270000}"/>
    <cellStyle name="쉼표 [0] 2 2 26" xfId="10102" xr:uid="{00000000-0005-0000-0000-00006E270000}"/>
    <cellStyle name="쉼표 [0] 2 2 26 2" xfId="10103" xr:uid="{00000000-0005-0000-0000-00006F270000}"/>
    <cellStyle name="쉼표 [0] 2 2 27" xfId="10104" xr:uid="{00000000-0005-0000-0000-000070270000}"/>
    <cellStyle name="쉼표 [0] 2 2 27 2" xfId="10105" xr:uid="{00000000-0005-0000-0000-000071270000}"/>
    <cellStyle name="쉼표 [0] 2 2 28" xfId="10106" xr:uid="{00000000-0005-0000-0000-000072270000}"/>
    <cellStyle name="쉼표 [0] 2 2 28 2" xfId="10107" xr:uid="{00000000-0005-0000-0000-000073270000}"/>
    <cellStyle name="쉼표 [0] 2 2 29" xfId="12" xr:uid="{00000000-0005-0000-0000-000074270000}"/>
    <cellStyle name="쉼표 [0] 2 2 29 2" xfId="10108" xr:uid="{00000000-0005-0000-0000-000075270000}"/>
    <cellStyle name="쉼표 [0] 2 2 3" xfId="10109" xr:uid="{00000000-0005-0000-0000-000076270000}"/>
    <cellStyle name="쉼표 [0] 2 2 3 2" xfId="10110" xr:uid="{00000000-0005-0000-0000-000077270000}"/>
    <cellStyle name="쉼표 [0] 2 2 3 2 2" xfId="10111" xr:uid="{00000000-0005-0000-0000-000078270000}"/>
    <cellStyle name="쉼표 [0] 2 2 3 3" xfId="10112" xr:uid="{00000000-0005-0000-0000-000079270000}"/>
    <cellStyle name="쉼표 [0] 2 2 3 3 2" xfId="10113" xr:uid="{00000000-0005-0000-0000-00007A270000}"/>
    <cellStyle name="쉼표 [0] 2 2 3 4" xfId="10114" xr:uid="{00000000-0005-0000-0000-00007B270000}"/>
    <cellStyle name="쉼표 [0] 2 2 3 4 2" xfId="10115" xr:uid="{00000000-0005-0000-0000-00007C270000}"/>
    <cellStyle name="쉼표 [0] 2 2 3 5" xfId="10116" xr:uid="{00000000-0005-0000-0000-00007D270000}"/>
    <cellStyle name="쉼표 [0] 2 2 3 5 2" xfId="10117" xr:uid="{00000000-0005-0000-0000-00007E270000}"/>
    <cellStyle name="쉼표 [0] 2 2 3 6" xfId="10118" xr:uid="{00000000-0005-0000-0000-00007F270000}"/>
    <cellStyle name="쉼표 [0] 2 2 3 6 2" xfId="10119" xr:uid="{00000000-0005-0000-0000-000080270000}"/>
    <cellStyle name="쉼표 [0] 2 2 3 7" xfId="10120" xr:uid="{00000000-0005-0000-0000-000081270000}"/>
    <cellStyle name="쉼표 [0] 2 2 30" xfId="10121" xr:uid="{00000000-0005-0000-0000-000082270000}"/>
    <cellStyle name="쉼표 [0] 2 2 30 2" xfId="10122" xr:uid="{00000000-0005-0000-0000-000083270000}"/>
    <cellStyle name="쉼표 [0] 2 2 31" xfId="10123" xr:uid="{00000000-0005-0000-0000-000084270000}"/>
    <cellStyle name="쉼표 [0] 2 2 4" xfId="10124" xr:uid="{00000000-0005-0000-0000-000085270000}"/>
    <cellStyle name="쉼표 [0] 2 2 4 2" xfId="10125" xr:uid="{00000000-0005-0000-0000-000086270000}"/>
    <cellStyle name="쉼표 [0] 2 2 4 2 2" xfId="10126" xr:uid="{00000000-0005-0000-0000-000087270000}"/>
    <cellStyle name="쉼표 [0] 2 2 4 3" xfId="10127" xr:uid="{00000000-0005-0000-0000-000088270000}"/>
    <cellStyle name="쉼표 [0] 2 2 4 3 2" xfId="10128" xr:uid="{00000000-0005-0000-0000-000089270000}"/>
    <cellStyle name="쉼표 [0] 2 2 4 4" xfId="10129" xr:uid="{00000000-0005-0000-0000-00008A270000}"/>
    <cellStyle name="쉼표 [0] 2 2 4 4 2" xfId="10130" xr:uid="{00000000-0005-0000-0000-00008B270000}"/>
    <cellStyle name="쉼표 [0] 2 2 4 5" xfId="10131" xr:uid="{00000000-0005-0000-0000-00008C270000}"/>
    <cellStyle name="쉼표 [0] 2 2 4 5 2" xfId="10132" xr:uid="{00000000-0005-0000-0000-00008D270000}"/>
    <cellStyle name="쉼표 [0] 2 2 4 6" xfId="10133" xr:uid="{00000000-0005-0000-0000-00008E270000}"/>
    <cellStyle name="쉼표 [0] 2 2 4 6 2" xfId="10134" xr:uid="{00000000-0005-0000-0000-00008F270000}"/>
    <cellStyle name="쉼표 [0] 2 2 4 7" xfId="10135" xr:uid="{00000000-0005-0000-0000-000090270000}"/>
    <cellStyle name="쉼표 [0] 2 2 5" xfId="10136" xr:uid="{00000000-0005-0000-0000-000091270000}"/>
    <cellStyle name="쉼표 [0] 2 2 5 2" xfId="10137" xr:uid="{00000000-0005-0000-0000-000092270000}"/>
    <cellStyle name="쉼표 [0] 2 2 5 2 2" xfId="10138" xr:uid="{00000000-0005-0000-0000-000093270000}"/>
    <cellStyle name="쉼표 [0] 2 2 5 3" xfId="10139" xr:uid="{00000000-0005-0000-0000-000094270000}"/>
    <cellStyle name="쉼표 [0] 2 2 5 3 2" xfId="10140" xr:uid="{00000000-0005-0000-0000-000095270000}"/>
    <cellStyle name="쉼표 [0] 2 2 5 4" xfId="10141" xr:uid="{00000000-0005-0000-0000-000096270000}"/>
    <cellStyle name="쉼표 [0] 2 2 5 4 2" xfId="10142" xr:uid="{00000000-0005-0000-0000-000097270000}"/>
    <cellStyle name="쉼표 [0] 2 2 5 5" xfId="10143" xr:uid="{00000000-0005-0000-0000-000098270000}"/>
    <cellStyle name="쉼표 [0] 2 2 5 5 2" xfId="10144" xr:uid="{00000000-0005-0000-0000-000099270000}"/>
    <cellStyle name="쉼표 [0] 2 2 5 6" xfId="10145" xr:uid="{00000000-0005-0000-0000-00009A270000}"/>
    <cellStyle name="쉼표 [0] 2 2 5 6 2" xfId="10146" xr:uid="{00000000-0005-0000-0000-00009B270000}"/>
    <cellStyle name="쉼표 [0] 2 2 5 7" xfId="10147" xr:uid="{00000000-0005-0000-0000-00009C270000}"/>
    <cellStyle name="쉼표 [0] 2 2 6" xfId="10148" xr:uid="{00000000-0005-0000-0000-00009D270000}"/>
    <cellStyle name="쉼표 [0] 2 2 6 2" xfId="10149" xr:uid="{00000000-0005-0000-0000-00009E270000}"/>
    <cellStyle name="쉼표 [0] 2 2 6 2 2" xfId="10150" xr:uid="{00000000-0005-0000-0000-00009F270000}"/>
    <cellStyle name="쉼표 [0] 2 2 6 3" xfId="10151" xr:uid="{00000000-0005-0000-0000-0000A0270000}"/>
    <cellStyle name="쉼표 [0] 2 2 6 3 2" xfId="10152" xr:uid="{00000000-0005-0000-0000-0000A1270000}"/>
    <cellStyle name="쉼표 [0] 2 2 6 4" xfId="10153" xr:uid="{00000000-0005-0000-0000-0000A2270000}"/>
    <cellStyle name="쉼표 [0] 2 2 6 4 2" xfId="10154" xr:uid="{00000000-0005-0000-0000-0000A3270000}"/>
    <cellStyle name="쉼표 [0] 2 2 6 5" xfId="10155" xr:uid="{00000000-0005-0000-0000-0000A4270000}"/>
    <cellStyle name="쉼표 [0] 2 2 6 5 2" xfId="10156" xr:uid="{00000000-0005-0000-0000-0000A5270000}"/>
    <cellStyle name="쉼표 [0] 2 2 6 6" xfId="10157" xr:uid="{00000000-0005-0000-0000-0000A6270000}"/>
    <cellStyle name="쉼표 [0] 2 2 6 6 2" xfId="10158" xr:uid="{00000000-0005-0000-0000-0000A7270000}"/>
    <cellStyle name="쉼표 [0] 2 2 6 7" xfId="10159" xr:uid="{00000000-0005-0000-0000-0000A8270000}"/>
    <cellStyle name="쉼표 [0] 2 2 7" xfId="10160" xr:uid="{00000000-0005-0000-0000-0000A9270000}"/>
    <cellStyle name="쉼표 [0] 2 2 7 2" xfId="10161" xr:uid="{00000000-0005-0000-0000-0000AA270000}"/>
    <cellStyle name="쉼표 [0] 2 2 7 2 2" xfId="10162" xr:uid="{00000000-0005-0000-0000-0000AB270000}"/>
    <cellStyle name="쉼표 [0] 2 2 7 3" xfId="10163" xr:uid="{00000000-0005-0000-0000-0000AC270000}"/>
    <cellStyle name="쉼표 [0] 2 2 7 3 2" xfId="10164" xr:uid="{00000000-0005-0000-0000-0000AD270000}"/>
    <cellStyle name="쉼표 [0] 2 2 7 4" xfId="10165" xr:uid="{00000000-0005-0000-0000-0000AE270000}"/>
    <cellStyle name="쉼표 [0] 2 2 7 4 2" xfId="10166" xr:uid="{00000000-0005-0000-0000-0000AF270000}"/>
    <cellStyle name="쉼표 [0] 2 2 7 5" xfId="10167" xr:uid="{00000000-0005-0000-0000-0000B0270000}"/>
    <cellStyle name="쉼표 [0] 2 2 7 5 2" xfId="10168" xr:uid="{00000000-0005-0000-0000-0000B1270000}"/>
    <cellStyle name="쉼표 [0] 2 2 7 6" xfId="10169" xr:uid="{00000000-0005-0000-0000-0000B2270000}"/>
    <cellStyle name="쉼표 [0] 2 2 7 6 2" xfId="10170" xr:uid="{00000000-0005-0000-0000-0000B3270000}"/>
    <cellStyle name="쉼표 [0] 2 2 7 7" xfId="10171" xr:uid="{00000000-0005-0000-0000-0000B4270000}"/>
    <cellStyle name="쉼표 [0] 2 2 8" xfId="10172" xr:uid="{00000000-0005-0000-0000-0000B5270000}"/>
    <cellStyle name="쉼표 [0] 2 2 8 2" xfId="10173" xr:uid="{00000000-0005-0000-0000-0000B6270000}"/>
    <cellStyle name="쉼표 [0] 2 2 8 2 2" xfId="10174" xr:uid="{00000000-0005-0000-0000-0000B7270000}"/>
    <cellStyle name="쉼표 [0] 2 2 8 3" xfId="10175" xr:uid="{00000000-0005-0000-0000-0000B8270000}"/>
    <cellStyle name="쉼표 [0] 2 2 8 3 2" xfId="10176" xr:uid="{00000000-0005-0000-0000-0000B9270000}"/>
    <cellStyle name="쉼표 [0] 2 2 8 4" xfId="10177" xr:uid="{00000000-0005-0000-0000-0000BA270000}"/>
    <cellStyle name="쉼표 [0] 2 2 8 4 2" xfId="10178" xr:uid="{00000000-0005-0000-0000-0000BB270000}"/>
    <cellStyle name="쉼표 [0] 2 2 8 5" xfId="10179" xr:uid="{00000000-0005-0000-0000-0000BC270000}"/>
    <cellStyle name="쉼표 [0] 2 2 8 5 2" xfId="10180" xr:uid="{00000000-0005-0000-0000-0000BD270000}"/>
    <cellStyle name="쉼표 [0] 2 2 8 6" xfId="10181" xr:uid="{00000000-0005-0000-0000-0000BE270000}"/>
    <cellStyle name="쉼표 [0] 2 2 8 6 2" xfId="10182" xr:uid="{00000000-0005-0000-0000-0000BF270000}"/>
    <cellStyle name="쉼표 [0] 2 2 8 7" xfId="10183" xr:uid="{00000000-0005-0000-0000-0000C0270000}"/>
    <cellStyle name="쉼표 [0] 2 2 9" xfId="10184" xr:uid="{00000000-0005-0000-0000-0000C1270000}"/>
    <cellStyle name="쉼표 [0] 2 2 9 2" xfId="10185" xr:uid="{00000000-0005-0000-0000-0000C2270000}"/>
    <cellStyle name="쉼표 [0] 2 2 9 2 2" xfId="10186" xr:uid="{00000000-0005-0000-0000-0000C3270000}"/>
    <cellStyle name="쉼표 [0] 2 2 9 3" xfId="10187" xr:uid="{00000000-0005-0000-0000-0000C4270000}"/>
    <cellStyle name="쉼표 [0] 2 2 9 3 2" xfId="10188" xr:uid="{00000000-0005-0000-0000-0000C5270000}"/>
    <cellStyle name="쉼표 [0] 2 2 9 4" xfId="10189" xr:uid="{00000000-0005-0000-0000-0000C6270000}"/>
    <cellStyle name="쉼표 [0] 2 2 9 4 2" xfId="10190" xr:uid="{00000000-0005-0000-0000-0000C7270000}"/>
    <cellStyle name="쉼표 [0] 2 2 9 5" xfId="10191" xr:uid="{00000000-0005-0000-0000-0000C8270000}"/>
    <cellStyle name="쉼표 [0] 2 2 9 5 2" xfId="10192" xr:uid="{00000000-0005-0000-0000-0000C9270000}"/>
    <cellStyle name="쉼표 [0] 2 2 9 6" xfId="10193" xr:uid="{00000000-0005-0000-0000-0000CA270000}"/>
    <cellStyle name="쉼표 [0] 2 2 9 6 2" xfId="10194" xr:uid="{00000000-0005-0000-0000-0000CB270000}"/>
    <cellStyle name="쉼표 [0] 2 2 9 7" xfId="10195" xr:uid="{00000000-0005-0000-0000-0000CC270000}"/>
    <cellStyle name="쉼표 [0] 2 20" xfId="10196" xr:uid="{00000000-0005-0000-0000-0000CD270000}"/>
    <cellStyle name="쉼표 [0] 2 20 2" xfId="10197" xr:uid="{00000000-0005-0000-0000-0000CE270000}"/>
    <cellStyle name="쉼표 [0] 2 20 2 2" xfId="10198" xr:uid="{00000000-0005-0000-0000-0000CF270000}"/>
    <cellStyle name="쉼표 [0] 2 20 3" xfId="10199" xr:uid="{00000000-0005-0000-0000-0000D0270000}"/>
    <cellStyle name="쉼표 [0] 2 20 3 2" xfId="10200" xr:uid="{00000000-0005-0000-0000-0000D1270000}"/>
    <cellStyle name="쉼표 [0] 2 20 4" xfId="10201" xr:uid="{00000000-0005-0000-0000-0000D2270000}"/>
    <cellStyle name="쉼표 [0] 2 20 4 2" xfId="10202" xr:uid="{00000000-0005-0000-0000-0000D3270000}"/>
    <cellStyle name="쉼표 [0] 2 20 5" xfId="10203" xr:uid="{00000000-0005-0000-0000-0000D4270000}"/>
    <cellStyle name="쉼표 [0] 2 20 5 2" xfId="10204" xr:uid="{00000000-0005-0000-0000-0000D5270000}"/>
    <cellStyle name="쉼표 [0] 2 20 6" xfId="10205" xr:uid="{00000000-0005-0000-0000-0000D6270000}"/>
    <cellStyle name="쉼표 [0] 2 20 6 2" xfId="10206" xr:uid="{00000000-0005-0000-0000-0000D7270000}"/>
    <cellStyle name="쉼표 [0] 2 20 7" xfId="10207" xr:uid="{00000000-0005-0000-0000-0000D8270000}"/>
    <cellStyle name="쉼표 [0] 2 21" xfId="10208" xr:uid="{00000000-0005-0000-0000-0000D9270000}"/>
    <cellStyle name="쉼표 [0] 2 21 2" xfId="10209" xr:uid="{00000000-0005-0000-0000-0000DA270000}"/>
    <cellStyle name="쉼표 [0] 2 21 2 2" xfId="10210" xr:uid="{00000000-0005-0000-0000-0000DB270000}"/>
    <cellStyle name="쉼표 [0] 2 21 3" xfId="10211" xr:uid="{00000000-0005-0000-0000-0000DC270000}"/>
    <cellStyle name="쉼표 [0] 2 21 3 2" xfId="10212" xr:uid="{00000000-0005-0000-0000-0000DD270000}"/>
    <cellStyle name="쉼표 [0] 2 21 4" xfId="10213" xr:uid="{00000000-0005-0000-0000-0000DE270000}"/>
    <cellStyle name="쉼표 [0] 2 21 4 2" xfId="10214" xr:uid="{00000000-0005-0000-0000-0000DF270000}"/>
    <cellStyle name="쉼표 [0] 2 21 5" xfId="10215" xr:uid="{00000000-0005-0000-0000-0000E0270000}"/>
    <cellStyle name="쉼표 [0] 2 21 5 2" xfId="10216" xr:uid="{00000000-0005-0000-0000-0000E1270000}"/>
    <cellStyle name="쉼표 [0] 2 21 6" xfId="10217" xr:uid="{00000000-0005-0000-0000-0000E2270000}"/>
    <cellStyle name="쉼표 [0] 2 21 6 2" xfId="10218" xr:uid="{00000000-0005-0000-0000-0000E3270000}"/>
    <cellStyle name="쉼표 [0] 2 21 7" xfId="10219" xr:uid="{00000000-0005-0000-0000-0000E4270000}"/>
    <cellStyle name="쉼표 [0] 2 22" xfId="10220" xr:uid="{00000000-0005-0000-0000-0000E5270000}"/>
    <cellStyle name="쉼표 [0] 2 22 2" xfId="10221" xr:uid="{00000000-0005-0000-0000-0000E6270000}"/>
    <cellStyle name="쉼표 [0] 2 22 2 2" xfId="10222" xr:uid="{00000000-0005-0000-0000-0000E7270000}"/>
    <cellStyle name="쉼표 [0] 2 22 3" xfId="10223" xr:uid="{00000000-0005-0000-0000-0000E8270000}"/>
    <cellStyle name="쉼표 [0] 2 22 3 2" xfId="10224" xr:uid="{00000000-0005-0000-0000-0000E9270000}"/>
    <cellStyle name="쉼표 [0] 2 22 4" xfId="10225" xr:uid="{00000000-0005-0000-0000-0000EA270000}"/>
    <cellStyle name="쉼표 [0] 2 22 4 2" xfId="10226" xr:uid="{00000000-0005-0000-0000-0000EB270000}"/>
    <cellStyle name="쉼표 [0] 2 22 5" xfId="10227" xr:uid="{00000000-0005-0000-0000-0000EC270000}"/>
    <cellStyle name="쉼표 [0] 2 22 5 2" xfId="10228" xr:uid="{00000000-0005-0000-0000-0000ED270000}"/>
    <cellStyle name="쉼표 [0] 2 22 6" xfId="10229" xr:uid="{00000000-0005-0000-0000-0000EE270000}"/>
    <cellStyle name="쉼표 [0] 2 22 6 2" xfId="10230" xr:uid="{00000000-0005-0000-0000-0000EF270000}"/>
    <cellStyle name="쉼표 [0] 2 22 7" xfId="10231" xr:uid="{00000000-0005-0000-0000-0000F0270000}"/>
    <cellStyle name="쉼표 [0] 2 23" xfId="10232" xr:uid="{00000000-0005-0000-0000-0000F1270000}"/>
    <cellStyle name="쉼표 [0] 2 23 2" xfId="10233" xr:uid="{00000000-0005-0000-0000-0000F2270000}"/>
    <cellStyle name="쉼표 [0] 2 23 2 2" xfId="10234" xr:uid="{00000000-0005-0000-0000-0000F3270000}"/>
    <cellStyle name="쉼표 [0] 2 23 3" xfId="10235" xr:uid="{00000000-0005-0000-0000-0000F4270000}"/>
    <cellStyle name="쉼표 [0] 2 23 3 2" xfId="10236" xr:uid="{00000000-0005-0000-0000-0000F5270000}"/>
    <cellStyle name="쉼표 [0] 2 23 4" xfId="10237" xr:uid="{00000000-0005-0000-0000-0000F6270000}"/>
    <cellStyle name="쉼표 [0] 2 23 4 2" xfId="10238" xr:uid="{00000000-0005-0000-0000-0000F7270000}"/>
    <cellStyle name="쉼표 [0] 2 23 5" xfId="10239" xr:uid="{00000000-0005-0000-0000-0000F8270000}"/>
    <cellStyle name="쉼표 [0] 2 23 5 2" xfId="10240" xr:uid="{00000000-0005-0000-0000-0000F9270000}"/>
    <cellStyle name="쉼표 [0] 2 23 6" xfId="10241" xr:uid="{00000000-0005-0000-0000-0000FA270000}"/>
    <cellStyle name="쉼표 [0] 2 23 6 2" xfId="10242" xr:uid="{00000000-0005-0000-0000-0000FB270000}"/>
    <cellStyle name="쉼표 [0] 2 23 7" xfId="10243" xr:uid="{00000000-0005-0000-0000-0000FC270000}"/>
    <cellStyle name="쉼표 [0] 2 24" xfId="10244" xr:uid="{00000000-0005-0000-0000-0000FD270000}"/>
    <cellStyle name="쉼표 [0] 2 24 2" xfId="10245" xr:uid="{00000000-0005-0000-0000-0000FE270000}"/>
    <cellStyle name="쉼표 [0] 2 24 2 2" xfId="10246" xr:uid="{00000000-0005-0000-0000-0000FF270000}"/>
    <cellStyle name="쉼표 [0] 2 24 3" xfId="10247" xr:uid="{00000000-0005-0000-0000-000000280000}"/>
    <cellStyle name="쉼표 [0] 2 24 3 2" xfId="10248" xr:uid="{00000000-0005-0000-0000-000001280000}"/>
    <cellStyle name="쉼표 [0] 2 24 4" xfId="10249" xr:uid="{00000000-0005-0000-0000-000002280000}"/>
    <cellStyle name="쉼표 [0] 2 24 4 2" xfId="10250" xr:uid="{00000000-0005-0000-0000-000003280000}"/>
    <cellStyle name="쉼표 [0] 2 24 5" xfId="10251" xr:uid="{00000000-0005-0000-0000-000004280000}"/>
    <cellStyle name="쉼표 [0] 2 24 5 2" xfId="10252" xr:uid="{00000000-0005-0000-0000-000005280000}"/>
    <cellStyle name="쉼표 [0] 2 24 6" xfId="10253" xr:uid="{00000000-0005-0000-0000-000006280000}"/>
    <cellStyle name="쉼표 [0] 2 24 6 2" xfId="10254" xr:uid="{00000000-0005-0000-0000-000007280000}"/>
    <cellStyle name="쉼표 [0] 2 24 7" xfId="10255" xr:uid="{00000000-0005-0000-0000-000008280000}"/>
    <cellStyle name="쉼표 [0] 2 25" xfId="10256" xr:uid="{00000000-0005-0000-0000-000009280000}"/>
    <cellStyle name="쉼표 [0] 2 25 2" xfId="10257" xr:uid="{00000000-0005-0000-0000-00000A280000}"/>
    <cellStyle name="쉼표 [0] 2 25 2 2" xfId="10258" xr:uid="{00000000-0005-0000-0000-00000B280000}"/>
    <cellStyle name="쉼표 [0] 2 25 3" xfId="10259" xr:uid="{00000000-0005-0000-0000-00000C280000}"/>
    <cellStyle name="쉼표 [0] 2 25 3 2" xfId="10260" xr:uid="{00000000-0005-0000-0000-00000D280000}"/>
    <cellStyle name="쉼표 [0] 2 25 4" xfId="10261" xr:uid="{00000000-0005-0000-0000-00000E280000}"/>
    <cellStyle name="쉼표 [0] 2 25 4 2" xfId="10262" xr:uid="{00000000-0005-0000-0000-00000F280000}"/>
    <cellStyle name="쉼표 [0] 2 25 5" xfId="10263" xr:uid="{00000000-0005-0000-0000-000010280000}"/>
    <cellStyle name="쉼표 [0] 2 25 5 2" xfId="10264" xr:uid="{00000000-0005-0000-0000-000011280000}"/>
    <cellStyle name="쉼표 [0] 2 25 6" xfId="10265" xr:uid="{00000000-0005-0000-0000-000012280000}"/>
    <cellStyle name="쉼표 [0] 2 25 6 2" xfId="10266" xr:uid="{00000000-0005-0000-0000-000013280000}"/>
    <cellStyle name="쉼표 [0] 2 25 7" xfId="10267" xr:uid="{00000000-0005-0000-0000-000014280000}"/>
    <cellStyle name="쉼표 [0] 2 26" xfId="10268" xr:uid="{00000000-0005-0000-0000-000015280000}"/>
    <cellStyle name="쉼표 [0] 2 26 2" xfId="10269" xr:uid="{00000000-0005-0000-0000-000016280000}"/>
    <cellStyle name="쉼표 [0] 2 26 2 2" xfId="10270" xr:uid="{00000000-0005-0000-0000-000017280000}"/>
    <cellStyle name="쉼표 [0] 2 26 3" xfId="10271" xr:uid="{00000000-0005-0000-0000-000018280000}"/>
    <cellStyle name="쉼표 [0] 2 26 3 2" xfId="10272" xr:uid="{00000000-0005-0000-0000-000019280000}"/>
    <cellStyle name="쉼표 [0] 2 26 4" xfId="10273" xr:uid="{00000000-0005-0000-0000-00001A280000}"/>
    <cellStyle name="쉼표 [0] 2 26 4 2" xfId="10274" xr:uid="{00000000-0005-0000-0000-00001B280000}"/>
    <cellStyle name="쉼표 [0] 2 26 5" xfId="10275" xr:uid="{00000000-0005-0000-0000-00001C280000}"/>
    <cellStyle name="쉼표 [0] 2 26 5 2" xfId="10276" xr:uid="{00000000-0005-0000-0000-00001D280000}"/>
    <cellStyle name="쉼표 [0] 2 26 6" xfId="10277" xr:uid="{00000000-0005-0000-0000-00001E280000}"/>
    <cellStyle name="쉼표 [0] 2 26 6 2" xfId="10278" xr:uid="{00000000-0005-0000-0000-00001F280000}"/>
    <cellStyle name="쉼표 [0] 2 26 7" xfId="10279" xr:uid="{00000000-0005-0000-0000-000020280000}"/>
    <cellStyle name="쉼표 [0] 2 27" xfId="10280" xr:uid="{00000000-0005-0000-0000-000021280000}"/>
    <cellStyle name="쉼표 [0] 2 28" xfId="10281" xr:uid="{00000000-0005-0000-0000-000022280000}"/>
    <cellStyle name="쉼표 [0] 2 29" xfId="10282" xr:uid="{00000000-0005-0000-0000-000023280000}"/>
    <cellStyle name="쉼표 [0] 2 3" xfId="10283" xr:uid="{00000000-0005-0000-0000-000024280000}"/>
    <cellStyle name="쉼표 [0] 2 3 10" xfId="10284" xr:uid="{00000000-0005-0000-0000-000025280000}"/>
    <cellStyle name="쉼표 [0] 2 3 10 2" xfId="10285" xr:uid="{00000000-0005-0000-0000-000026280000}"/>
    <cellStyle name="쉼표 [0] 2 3 10 2 2" xfId="10286" xr:uid="{00000000-0005-0000-0000-000027280000}"/>
    <cellStyle name="쉼표 [0] 2 3 10 3" xfId="10287" xr:uid="{00000000-0005-0000-0000-000028280000}"/>
    <cellStyle name="쉼표 [0] 2 3 10 3 2" xfId="10288" xr:uid="{00000000-0005-0000-0000-000029280000}"/>
    <cellStyle name="쉼표 [0] 2 3 10 4" xfId="10289" xr:uid="{00000000-0005-0000-0000-00002A280000}"/>
    <cellStyle name="쉼표 [0] 2 3 10 4 2" xfId="10290" xr:uid="{00000000-0005-0000-0000-00002B280000}"/>
    <cellStyle name="쉼표 [0] 2 3 10 5" xfId="10291" xr:uid="{00000000-0005-0000-0000-00002C280000}"/>
    <cellStyle name="쉼표 [0] 2 3 10 5 2" xfId="10292" xr:uid="{00000000-0005-0000-0000-00002D280000}"/>
    <cellStyle name="쉼표 [0] 2 3 10 6" xfId="10293" xr:uid="{00000000-0005-0000-0000-00002E280000}"/>
    <cellStyle name="쉼표 [0] 2 3 10 6 2" xfId="10294" xr:uid="{00000000-0005-0000-0000-00002F280000}"/>
    <cellStyle name="쉼표 [0] 2 3 10 7" xfId="10295" xr:uid="{00000000-0005-0000-0000-000030280000}"/>
    <cellStyle name="쉼표 [0] 2 3 11" xfId="10296" xr:uid="{00000000-0005-0000-0000-000031280000}"/>
    <cellStyle name="쉼표 [0] 2 3 11 2" xfId="10297" xr:uid="{00000000-0005-0000-0000-000032280000}"/>
    <cellStyle name="쉼표 [0] 2 3 11 2 2" xfId="10298" xr:uid="{00000000-0005-0000-0000-000033280000}"/>
    <cellStyle name="쉼표 [0] 2 3 11 3" xfId="10299" xr:uid="{00000000-0005-0000-0000-000034280000}"/>
    <cellStyle name="쉼표 [0] 2 3 11 3 2" xfId="10300" xr:uid="{00000000-0005-0000-0000-000035280000}"/>
    <cellStyle name="쉼표 [0] 2 3 11 4" xfId="10301" xr:uid="{00000000-0005-0000-0000-000036280000}"/>
    <cellStyle name="쉼표 [0] 2 3 11 4 2" xfId="10302" xr:uid="{00000000-0005-0000-0000-000037280000}"/>
    <cellStyle name="쉼표 [0] 2 3 11 5" xfId="10303" xr:uid="{00000000-0005-0000-0000-000038280000}"/>
    <cellStyle name="쉼표 [0] 2 3 11 5 2" xfId="10304" xr:uid="{00000000-0005-0000-0000-000039280000}"/>
    <cellStyle name="쉼표 [0] 2 3 11 6" xfId="10305" xr:uid="{00000000-0005-0000-0000-00003A280000}"/>
    <cellStyle name="쉼표 [0] 2 3 11 6 2" xfId="10306" xr:uid="{00000000-0005-0000-0000-00003B280000}"/>
    <cellStyle name="쉼표 [0] 2 3 11 7" xfId="10307" xr:uid="{00000000-0005-0000-0000-00003C280000}"/>
    <cellStyle name="쉼표 [0] 2 3 12" xfId="10308" xr:uid="{00000000-0005-0000-0000-00003D280000}"/>
    <cellStyle name="쉼표 [0] 2 3 12 2" xfId="10309" xr:uid="{00000000-0005-0000-0000-00003E280000}"/>
    <cellStyle name="쉼표 [0] 2 3 12 2 2" xfId="10310" xr:uid="{00000000-0005-0000-0000-00003F280000}"/>
    <cellStyle name="쉼표 [0] 2 3 12 3" xfId="10311" xr:uid="{00000000-0005-0000-0000-000040280000}"/>
    <cellStyle name="쉼표 [0] 2 3 12 3 2" xfId="10312" xr:uid="{00000000-0005-0000-0000-000041280000}"/>
    <cellStyle name="쉼표 [0] 2 3 12 4" xfId="10313" xr:uid="{00000000-0005-0000-0000-000042280000}"/>
    <cellStyle name="쉼표 [0] 2 3 12 4 2" xfId="10314" xr:uid="{00000000-0005-0000-0000-000043280000}"/>
    <cellStyle name="쉼표 [0] 2 3 12 5" xfId="10315" xr:uid="{00000000-0005-0000-0000-000044280000}"/>
    <cellStyle name="쉼표 [0] 2 3 12 5 2" xfId="10316" xr:uid="{00000000-0005-0000-0000-000045280000}"/>
    <cellStyle name="쉼표 [0] 2 3 12 6" xfId="10317" xr:uid="{00000000-0005-0000-0000-000046280000}"/>
    <cellStyle name="쉼표 [0] 2 3 12 6 2" xfId="10318" xr:uid="{00000000-0005-0000-0000-000047280000}"/>
    <cellStyle name="쉼표 [0] 2 3 12 7" xfId="10319" xr:uid="{00000000-0005-0000-0000-000048280000}"/>
    <cellStyle name="쉼표 [0] 2 3 13" xfId="10320" xr:uid="{00000000-0005-0000-0000-000049280000}"/>
    <cellStyle name="쉼표 [0] 2 3 13 2" xfId="10321" xr:uid="{00000000-0005-0000-0000-00004A280000}"/>
    <cellStyle name="쉼표 [0] 2 3 13 2 2" xfId="10322" xr:uid="{00000000-0005-0000-0000-00004B280000}"/>
    <cellStyle name="쉼표 [0] 2 3 13 3" xfId="10323" xr:uid="{00000000-0005-0000-0000-00004C280000}"/>
    <cellStyle name="쉼표 [0] 2 3 13 3 2" xfId="10324" xr:uid="{00000000-0005-0000-0000-00004D280000}"/>
    <cellStyle name="쉼표 [0] 2 3 13 4" xfId="10325" xr:uid="{00000000-0005-0000-0000-00004E280000}"/>
    <cellStyle name="쉼표 [0] 2 3 13 4 2" xfId="10326" xr:uid="{00000000-0005-0000-0000-00004F280000}"/>
    <cellStyle name="쉼표 [0] 2 3 13 5" xfId="10327" xr:uid="{00000000-0005-0000-0000-000050280000}"/>
    <cellStyle name="쉼표 [0] 2 3 13 5 2" xfId="10328" xr:uid="{00000000-0005-0000-0000-000051280000}"/>
    <cellStyle name="쉼표 [0] 2 3 13 6" xfId="10329" xr:uid="{00000000-0005-0000-0000-000052280000}"/>
    <cellStyle name="쉼표 [0] 2 3 13 6 2" xfId="10330" xr:uid="{00000000-0005-0000-0000-000053280000}"/>
    <cellStyle name="쉼표 [0] 2 3 13 7" xfId="10331" xr:uid="{00000000-0005-0000-0000-000054280000}"/>
    <cellStyle name="쉼표 [0] 2 3 14" xfId="10332" xr:uid="{00000000-0005-0000-0000-000055280000}"/>
    <cellStyle name="쉼표 [0] 2 3 14 2" xfId="10333" xr:uid="{00000000-0005-0000-0000-000056280000}"/>
    <cellStyle name="쉼표 [0] 2 3 14 2 2" xfId="10334" xr:uid="{00000000-0005-0000-0000-000057280000}"/>
    <cellStyle name="쉼표 [0] 2 3 14 3" xfId="10335" xr:uid="{00000000-0005-0000-0000-000058280000}"/>
    <cellStyle name="쉼표 [0] 2 3 14 3 2" xfId="10336" xr:uid="{00000000-0005-0000-0000-000059280000}"/>
    <cellStyle name="쉼표 [0] 2 3 14 4" xfId="10337" xr:uid="{00000000-0005-0000-0000-00005A280000}"/>
    <cellStyle name="쉼표 [0] 2 3 14 4 2" xfId="10338" xr:uid="{00000000-0005-0000-0000-00005B280000}"/>
    <cellStyle name="쉼표 [0] 2 3 14 5" xfId="10339" xr:uid="{00000000-0005-0000-0000-00005C280000}"/>
    <cellStyle name="쉼표 [0] 2 3 14 5 2" xfId="10340" xr:uid="{00000000-0005-0000-0000-00005D280000}"/>
    <cellStyle name="쉼표 [0] 2 3 14 6" xfId="10341" xr:uid="{00000000-0005-0000-0000-00005E280000}"/>
    <cellStyle name="쉼표 [0] 2 3 14 6 2" xfId="10342" xr:uid="{00000000-0005-0000-0000-00005F280000}"/>
    <cellStyle name="쉼표 [0] 2 3 14 7" xfId="10343" xr:uid="{00000000-0005-0000-0000-000060280000}"/>
    <cellStyle name="쉼표 [0] 2 3 15" xfId="10344" xr:uid="{00000000-0005-0000-0000-000061280000}"/>
    <cellStyle name="쉼표 [0] 2 3 15 2" xfId="10345" xr:uid="{00000000-0005-0000-0000-000062280000}"/>
    <cellStyle name="쉼표 [0] 2 3 15 2 2" xfId="10346" xr:uid="{00000000-0005-0000-0000-000063280000}"/>
    <cellStyle name="쉼표 [0] 2 3 15 3" xfId="10347" xr:uid="{00000000-0005-0000-0000-000064280000}"/>
    <cellStyle name="쉼표 [0] 2 3 15 3 2" xfId="10348" xr:uid="{00000000-0005-0000-0000-000065280000}"/>
    <cellStyle name="쉼표 [0] 2 3 15 4" xfId="10349" xr:uid="{00000000-0005-0000-0000-000066280000}"/>
    <cellStyle name="쉼표 [0] 2 3 15 4 2" xfId="10350" xr:uid="{00000000-0005-0000-0000-000067280000}"/>
    <cellStyle name="쉼표 [0] 2 3 15 5" xfId="10351" xr:uid="{00000000-0005-0000-0000-000068280000}"/>
    <cellStyle name="쉼표 [0] 2 3 15 5 2" xfId="10352" xr:uid="{00000000-0005-0000-0000-000069280000}"/>
    <cellStyle name="쉼표 [0] 2 3 15 6" xfId="10353" xr:uid="{00000000-0005-0000-0000-00006A280000}"/>
    <cellStyle name="쉼표 [0] 2 3 15 6 2" xfId="10354" xr:uid="{00000000-0005-0000-0000-00006B280000}"/>
    <cellStyle name="쉼표 [0] 2 3 15 7" xfId="10355" xr:uid="{00000000-0005-0000-0000-00006C280000}"/>
    <cellStyle name="쉼표 [0] 2 3 16" xfId="10356" xr:uid="{00000000-0005-0000-0000-00006D280000}"/>
    <cellStyle name="쉼표 [0] 2 3 16 2" xfId="10357" xr:uid="{00000000-0005-0000-0000-00006E280000}"/>
    <cellStyle name="쉼표 [0] 2 3 16 2 2" xfId="10358" xr:uid="{00000000-0005-0000-0000-00006F280000}"/>
    <cellStyle name="쉼표 [0] 2 3 16 3" xfId="10359" xr:uid="{00000000-0005-0000-0000-000070280000}"/>
    <cellStyle name="쉼표 [0] 2 3 16 3 2" xfId="10360" xr:uid="{00000000-0005-0000-0000-000071280000}"/>
    <cellStyle name="쉼표 [0] 2 3 16 4" xfId="10361" xr:uid="{00000000-0005-0000-0000-000072280000}"/>
    <cellStyle name="쉼표 [0] 2 3 16 4 2" xfId="10362" xr:uid="{00000000-0005-0000-0000-000073280000}"/>
    <cellStyle name="쉼표 [0] 2 3 16 5" xfId="10363" xr:uid="{00000000-0005-0000-0000-000074280000}"/>
    <cellStyle name="쉼표 [0] 2 3 16 5 2" xfId="10364" xr:uid="{00000000-0005-0000-0000-000075280000}"/>
    <cellStyle name="쉼표 [0] 2 3 16 6" xfId="10365" xr:uid="{00000000-0005-0000-0000-000076280000}"/>
    <cellStyle name="쉼표 [0] 2 3 16 6 2" xfId="10366" xr:uid="{00000000-0005-0000-0000-000077280000}"/>
    <cellStyle name="쉼표 [0] 2 3 16 7" xfId="10367" xr:uid="{00000000-0005-0000-0000-000078280000}"/>
    <cellStyle name="쉼표 [0] 2 3 17" xfId="10368" xr:uid="{00000000-0005-0000-0000-000079280000}"/>
    <cellStyle name="쉼표 [0] 2 3 17 2" xfId="10369" xr:uid="{00000000-0005-0000-0000-00007A280000}"/>
    <cellStyle name="쉼표 [0] 2 3 17 2 2" xfId="10370" xr:uid="{00000000-0005-0000-0000-00007B280000}"/>
    <cellStyle name="쉼표 [0] 2 3 17 3" xfId="10371" xr:uid="{00000000-0005-0000-0000-00007C280000}"/>
    <cellStyle name="쉼표 [0] 2 3 17 3 2" xfId="10372" xr:uid="{00000000-0005-0000-0000-00007D280000}"/>
    <cellStyle name="쉼표 [0] 2 3 17 4" xfId="10373" xr:uid="{00000000-0005-0000-0000-00007E280000}"/>
    <cellStyle name="쉼표 [0] 2 3 17 4 2" xfId="10374" xr:uid="{00000000-0005-0000-0000-00007F280000}"/>
    <cellStyle name="쉼표 [0] 2 3 17 5" xfId="10375" xr:uid="{00000000-0005-0000-0000-000080280000}"/>
    <cellStyle name="쉼표 [0] 2 3 17 5 2" xfId="10376" xr:uid="{00000000-0005-0000-0000-000081280000}"/>
    <cellStyle name="쉼표 [0] 2 3 17 6" xfId="10377" xr:uid="{00000000-0005-0000-0000-000082280000}"/>
    <cellStyle name="쉼표 [0] 2 3 17 6 2" xfId="10378" xr:uid="{00000000-0005-0000-0000-000083280000}"/>
    <cellStyle name="쉼표 [0] 2 3 17 7" xfId="10379" xr:uid="{00000000-0005-0000-0000-000084280000}"/>
    <cellStyle name="쉼표 [0] 2 3 18" xfId="10380" xr:uid="{00000000-0005-0000-0000-000085280000}"/>
    <cellStyle name="쉼표 [0] 2 3 18 2" xfId="10381" xr:uid="{00000000-0005-0000-0000-000086280000}"/>
    <cellStyle name="쉼표 [0] 2 3 18 2 2" xfId="10382" xr:uid="{00000000-0005-0000-0000-000087280000}"/>
    <cellStyle name="쉼표 [0] 2 3 18 3" xfId="10383" xr:uid="{00000000-0005-0000-0000-000088280000}"/>
    <cellStyle name="쉼표 [0] 2 3 18 3 2" xfId="10384" xr:uid="{00000000-0005-0000-0000-000089280000}"/>
    <cellStyle name="쉼표 [0] 2 3 18 4" xfId="10385" xr:uid="{00000000-0005-0000-0000-00008A280000}"/>
    <cellStyle name="쉼표 [0] 2 3 18 4 2" xfId="10386" xr:uid="{00000000-0005-0000-0000-00008B280000}"/>
    <cellStyle name="쉼표 [0] 2 3 18 5" xfId="10387" xr:uid="{00000000-0005-0000-0000-00008C280000}"/>
    <cellStyle name="쉼표 [0] 2 3 18 5 2" xfId="10388" xr:uid="{00000000-0005-0000-0000-00008D280000}"/>
    <cellStyle name="쉼표 [0] 2 3 18 6" xfId="10389" xr:uid="{00000000-0005-0000-0000-00008E280000}"/>
    <cellStyle name="쉼표 [0] 2 3 18 6 2" xfId="10390" xr:uid="{00000000-0005-0000-0000-00008F280000}"/>
    <cellStyle name="쉼표 [0] 2 3 18 7" xfId="10391" xr:uid="{00000000-0005-0000-0000-000090280000}"/>
    <cellStyle name="쉼표 [0] 2 3 19" xfId="10392" xr:uid="{00000000-0005-0000-0000-000091280000}"/>
    <cellStyle name="쉼표 [0] 2 3 19 2" xfId="10393" xr:uid="{00000000-0005-0000-0000-000092280000}"/>
    <cellStyle name="쉼표 [0] 2 3 19 2 2" xfId="10394" xr:uid="{00000000-0005-0000-0000-000093280000}"/>
    <cellStyle name="쉼표 [0] 2 3 19 3" xfId="10395" xr:uid="{00000000-0005-0000-0000-000094280000}"/>
    <cellStyle name="쉼표 [0] 2 3 19 3 2" xfId="10396" xr:uid="{00000000-0005-0000-0000-000095280000}"/>
    <cellStyle name="쉼표 [0] 2 3 19 4" xfId="10397" xr:uid="{00000000-0005-0000-0000-000096280000}"/>
    <cellStyle name="쉼표 [0] 2 3 19 4 2" xfId="10398" xr:uid="{00000000-0005-0000-0000-000097280000}"/>
    <cellStyle name="쉼표 [0] 2 3 19 5" xfId="10399" xr:uid="{00000000-0005-0000-0000-000098280000}"/>
    <cellStyle name="쉼표 [0] 2 3 19 5 2" xfId="10400" xr:uid="{00000000-0005-0000-0000-000099280000}"/>
    <cellStyle name="쉼표 [0] 2 3 19 6" xfId="10401" xr:uid="{00000000-0005-0000-0000-00009A280000}"/>
    <cellStyle name="쉼표 [0] 2 3 19 6 2" xfId="10402" xr:uid="{00000000-0005-0000-0000-00009B280000}"/>
    <cellStyle name="쉼표 [0] 2 3 19 7" xfId="10403" xr:uid="{00000000-0005-0000-0000-00009C280000}"/>
    <cellStyle name="쉼표 [0] 2 3 2" xfId="10404" xr:uid="{00000000-0005-0000-0000-00009D280000}"/>
    <cellStyle name="쉼표 [0] 2 3 2 2" xfId="10405" xr:uid="{00000000-0005-0000-0000-00009E280000}"/>
    <cellStyle name="쉼표 [0] 2 3 2 2 2" xfId="10406" xr:uid="{00000000-0005-0000-0000-00009F280000}"/>
    <cellStyle name="쉼표 [0] 2 3 2 3" xfId="10407" xr:uid="{00000000-0005-0000-0000-0000A0280000}"/>
    <cellStyle name="쉼표 [0] 2 3 2 3 2" xfId="10408" xr:uid="{00000000-0005-0000-0000-0000A1280000}"/>
    <cellStyle name="쉼표 [0] 2 3 2 4" xfId="10409" xr:uid="{00000000-0005-0000-0000-0000A2280000}"/>
    <cellStyle name="쉼표 [0] 2 3 2 4 2" xfId="10410" xr:uid="{00000000-0005-0000-0000-0000A3280000}"/>
    <cellStyle name="쉼표 [0] 2 3 2 5" xfId="10411" xr:uid="{00000000-0005-0000-0000-0000A4280000}"/>
    <cellStyle name="쉼표 [0] 2 3 2 5 2" xfId="10412" xr:uid="{00000000-0005-0000-0000-0000A5280000}"/>
    <cellStyle name="쉼표 [0] 2 3 2 6" xfId="10413" xr:uid="{00000000-0005-0000-0000-0000A6280000}"/>
    <cellStyle name="쉼표 [0] 2 3 2 6 2" xfId="10414" xr:uid="{00000000-0005-0000-0000-0000A7280000}"/>
    <cellStyle name="쉼표 [0] 2 3 2 7" xfId="10415" xr:uid="{00000000-0005-0000-0000-0000A8280000}"/>
    <cellStyle name="쉼표 [0] 2 3 2 7 2" xfId="10416" xr:uid="{00000000-0005-0000-0000-0000A9280000}"/>
    <cellStyle name="쉼표 [0] 2 3 2 8" xfId="10417" xr:uid="{00000000-0005-0000-0000-0000AA280000}"/>
    <cellStyle name="쉼표 [0] 2 3 2 8 2" xfId="10418" xr:uid="{00000000-0005-0000-0000-0000AB280000}"/>
    <cellStyle name="쉼표 [0] 2 3 20" xfId="10419" xr:uid="{00000000-0005-0000-0000-0000AC280000}"/>
    <cellStyle name="쉼표 [0] 2 3 20 2" xfId="10420" xr:uid="{00000000-0005-0000-0000-0000AD280000}"/>
    <cellStyle name="쉼표 [0] 2 3 21" xfId="10421" xr:uid="{00000000-0005-0000-0000-0000AE280000}"/>
    <cellStyle name="쉼표 [0] 2 3 21 2" xfId="10422" xr:uid="{00000000-0005-0000-0000-0000AF280000}"/>
    <cellStyle name="쉼표 [0] 2 3 22" xfId="10423" xr:uid="{00000000-0005-0000-0000-0000B0280000}"/>
    <cellStyle name="쉼표 [0] 2 3 22 2" xfId="10424" xr:uid="{00000000-0005-0000-0000-0000B1280000}"/>
    <cellStyle name="쉼표 [0] 2 3 23" xfId="10425" xr:uid="{00000000-0005-0000-0000-0000B2280000}"/>
    <cellStyle name="쉼표 [0] 2 3 23 2" xfId="10426" xr:uid="{00000000-0005-0000-0000-0000B3280000}"/>
    <cellStyle name="쉼표 [0] 2 3 24" xfId="10427" xr:uid="{00000000-0005-0000-0000-0000B4280000}"/>
    <cellStyle name="쉼표 [0] 2 3 25" xfId="10428" xr:uid="{00000000-0005-0000-0000-0000B5280000}"/>
    <cellStyle name="쉼표 [0] 2 3 26" xfId="10429" xr:uid="{00000000-0005-0000-0000-0000B6280000}"/>
    <cellStyle name="쉼표 [0] 2 3 26 2" xfId="10430" xr:uid="{00000000-0005-0000-0000-0000B7280000}"/>
    <cellStyle name="쉼표 [0] 2 3 27" xfId="10431" xr:uid="{00000000-0005-0000-0000-0000B8280000}"/>
    <cellStyle name="쉼표 [0] 2 3 27 2" xfId="10432" xr:uid="{00000000-0005-0000-0000-0000B9280000}"/>
    <cellStyle name="쉼표 [0] 2 3 28" xfId="10433" xr:uid="{00000000-0005-0000-0000-0000BA280000}"/>
    <cellStyle name="쉼표 [0] 2 3 28 2" xfId="10434" xr:uid="{00000000-0005-0000-0000-0000BB280000}"/>
    <cellStyle name="쉼표 [0] 2 3 29" xfId="10435" xr:uid="{00000000-0005-0000-0000-0000BC280000}"/>
    <cellStyle name="쉼표 [0] 2 3 29 2" xfId="10436" xr:uid="{00000000-0005-0000-0000-0000BD280000}"/>
    <cellStyle name="쉼표 [0] 2 3 3" xfId="10437" xr:uid="{00000000-0005-0000-0000-0000BE280000}"/>
    <cellStyle name="쉼표 [0] 2 3 3 2" xfId="10438" xr:uid="{00000000-0005-0000-0000-0000BF280000}"/>
    <cellStyle name="쉼표 [0] 2 3 3 2 2" xfId="10439" xr:uid="{00000000-0005-0000-0000-0000C0280000}"/>
    <cellStyle name="쉼표 [0] 2 3 3 3" xfId="10440" xr:uid="{00000000-0005-0000-0000-0000C1280000}"/>
    <cellStyle name="쉼표 [0] 2 3 3 3 2" xfId="10441" xr:uid="{00000000-0005-0000-0000-0000C2280000}"/>
    <cellStyle name="쉼표 [0] 2 3 3 4" xfId="10442" xr:uid="{00000000-0005-0000-0000-0000C3280000}"/>
    <cellStyle name="쉼표 [0] 2 3 3 4 2" xfId="10443" xr:uid="{00000000-0005-0000-0000-0000C4280000}"/>
    <cellStyle name="쉼표 [0] 2 3 3 5" xfId="10444" xr:uid="{00000000-0005-0000-0000-0000C5280000}"/>
    <cellStyle name="쉼표 [0] 2 3 3 5 2" xfId="10445" xr:uid="{00000000-0005-0000-0000-0000C6280000}"/>
    <cellStyle name="쉼표 [0] 2 3 3 6" xfId="10446" xr:uid="{00000000-0005-0000-0000-0000C7280000}"/>
    <cellStyle name="쉼표 [0] 2 3 3 6 2" xfId="10447" xr:uid="{00000000-0005-0000-0000-0000C8280000}"/>
    <cellStyle name="쉼표 [0] 2 3 3 7" xfId="10448" xr:uid="{00000000-0005-0000-0000-0000C9280000}"/>
    <cellStyle name="쉼표 [0] 2 3 30" xfId="10449" xr:uid="{00000000-0005-0000-0000-0000CA280000}"/>
    <cellStyle name="쉼표 [0] 2 3 31" xfId="10450" xr:uid="{00000000-0005-0000-0000-0000CB280000}"/>
    <cellStyle name="쉼표 [0] 2 3 4" xfId="10451" xr:uid="{00000000-0005-0000-0000-0000CC280000}"/>
    <cellStyle name="쉼표 [0] 2 3 4 2" xfId="10452" xr:uid="{00000000-0005-0000-0000-0000CD280000}"/>
    <cellStyle name="쉼표 [0] 2 3 4 2 2" xfId="10453" xr:uid="{00000000-0005-0000-0000-0000CE280000}"/>
    <cellStyle name="쉼표 [0] 2 3 4 3" xfId="10454" xr:uid="{00000000-0005-0000-0000-0000CF280000}"/>
    <cellStyle name="쉼표 [0] 2 3 4 3 2" xfId="10455" xr:uid="{00000000-0005-0000-0000-0000D0280000}"/>
    <cellStyle name="쉼표 [0] 2 3 4 4" xfId="10456" xr:uid="{00000000-0005-0000-0000-0000D1280000}"/>
    <cellStyle name="쉼표 [0] 2 3 4 4 2" xfId="10457" xr:uid="{00000000-0005-0000-0000-0000D2280000}"/>
    <cellStyle name="쉼표 [0] 2 3 4 5" xfId="10458" xr:uid="{00000000-0005-0000-0000-0000D3280000}"/>
    <cellStyle name="쉼표 [0] 2 3 4 5 2" xfId="10459" xr:uid="{00000000-0005-0000-0000-0000D4280000}"/>
    <cellStyle name="쉼표 [0] 2 3 4 6" xfId="10460" xr:uid="{00000000-0005-0000-0000-0000D5280000}"/>
    <cellStyle name="쉼표 [0] 2 3 4 6 2" xfId="10461" xr:uid="{00000000-0005-0000-0000-0000D6280000}"/>
    <cellStyle name="쉼표 [0] 2 3 4 7" xfId="10462" xr:uid="{00000000-0005-0000-0000-0000D7280000}"/>
    <cellStyle name="쉼표 [0] 2 3 5" xfId="10463" xr:uid="{00000000-0005-0000-0000-0000D8280000}"/>
    <cellStyle name="쉼표 [0] 2 3 5 2" xfId="10464" xr:uid="{00000000-0005-0000-0000-0000D9280000}"/>
    <cellStyle name="쉼표 [0] 2 3 5 2 2" xfId="10465" xr:uid="{00000000-0005-0000-0000-0000DA280000}"/>
    <cellStyle name="쉼표 [0] 2 3 5 3" xfId="10466" xr:uid="{00000000-0005-0000-0000-0000DB280000}"/>
    <cellStyle name="쉼표 [0] 2 3 5 3 2" xfId="10467" xr:uid="{00000000-0005-0000-0000-0000DC280000}"/>
    <cellStyle name="쉼표 [0] 2 3 5 4" xfId="10468" xr:uid="{00000000-0005-0000-0000-0000DD280000}"/>
    <cellStyle name="쉼표 [0] 2 3 5 4 2" xfId="10469" xr:uid="{00000000-0005-0000-0000-0000DE280000}"/>
    <cellStyle name="쉼표 [0] 2 3 5 5" xfId="10470" xr:uid="{00000000-0005-0000-0000-0000DF280000}"/>
    <cellStyle name="쉼표 [0] 2 3 5 5 2" xfId="10471" xr:uid="{00000000-0005-0000-0000-0000E0280000}"/>
    <cellStyle name="쉼표 [0] 2 3 5 6" xfId="10472" xr:uid="{00000000-0005-0000-0000-0000E1280000}"/>
    <cellStyle name="쉼표 [0] 2 3 5 6 2" xfId="10473" xr:uid="{00000000-0005-0000-0000-0000E2280000}"/>
    <cellStyle name="쉼표 [0] 2 3 5 7" xfId="10474" xr:uid="{00000000-0005-0000-0000-0000E3280000}"/>
    <cellStyle name="쉼표 [0] 2 3 6" xfId="10475" xr:uid="{00000000-0005-0000-0000-0000E4280000}"/>
    <cellStyle name="쉼표 [0] 2 3 6 2" xfId="10476" xr:uid="{00000000-0005-0000-0000-0000E5280000}"/>
    <cellStyle name="쉼표 [0] 2 3 6 2 2" xfId="10477" xr:uid="{00000000-0005-0000-0000-0000E6280000}"/>
    <cellStyle name="쉼표 [0] 2 3 6 3" xfId="10478" xr:uid="{00000000-0005-0000-0000-0000E7280000}"/>
    <cellStyle name="쉼표 [0] 2 3 6 3 2" xfId="10479" xr:uid="{00000000-0005-0000-0000-0000E8280000}"/>
    <cellStyle name="쉼표 [0] 2 3 6 4" xfId="10480" xr:uid="{00000000-0005-0000-0000-0000E9280000}"/>
    <cellStyle name="쉼표 [0] 2 3 6 4 2" xfId="10481" xr:uid="{00000000-0005-0000-0000-0000EA280000}"/>
    <cellStyle name="쉼표 [0] 2 3 6 5" xfId="10482" xr:uid="{00000000-0005-0000-0000-0000EB280000}"/>
    <cellStyle name="쉼표 [0] 2 3 6 5 2" xfId="10483" xr:uid="{00000000-0005-0000-0000-0000EC280000}"/>
    <cellStyle name="쉼표 [0] 2 3 6 6" xfId="10484" xr:uid="{00000000-0005-0000-0000-0000ED280000}"/>
    <cellStyle name="쉼표 [0] 2 3 6 6 2" xfId="10485" xr:uid="{00000000-0005-0000-0000-0000EE280000}"/>
    <cellStyle name="쉼표 [0] 2 3 6 7" xfId="10486" xr:uid="{00000000-0005-0000-0000-0000EF280000}"/>
    <cellStyle name="쉼표 [0] 2 3 7" xfId="10487" xr:uid="{00000000-0005-0000-0000-0000F0280000}"/>
    <cellStyle name="쉼표 [0] 2 3 7 2" xfId="10488" xr:uid="{00000000-0005-0000-0000-0000F1280000}"/>
    <cellStyle name="쉼표 [0] 2 3 7 2 2" xfId="10489" xr:uid="{00000000-0005-0000-0000-0000F2280000}"/>
    <cellStyle name="쉼표 [0] 2 3 7 3" xfId="10490" xr:uid="{00000000-0005-0000-0000-0000F3280000}"/>
    <cellStyle name="쉼표 [0] 2 3 7 3 2" xfId="10491" xr:uid="{00000000-0005-0000-0000-0000F4280000}"/>
    <cellStyle name="쉼표 [0] 2 3 7 4" xfId="10492" xr:uid="{00000000-0005-0000-0000-0000F5280000}"/>
    <cellStyle name="쉼표 [0] 2 3 7 4 2" xfId="10493" xr:uid="{00000000-0005-0000-0000-0000F6280000}"/>
    <cellStyle name="쉼표 [0] 2 3 7 5" xfId="10494" xr:uid="{00000000-0005-0000-0000-0000F7280000}"/>
    <cellStyle name="쉼표 [0] 2 3 7 5 2" xfId="10495" xr:uid="{00000000-0005-0000-0000-0000F8280000}"/>
    <cellStyle name="쉼표 [0] 2 3 7 6" xfId="10496" xr:uid="{00000000-0005-0000-0000-0000F9280000}"/>
    <cellStyle name="쉼표 [0] 2 3 7 6 2" xfId="10497" xr:uid="{00000000-0005-0000-0000-0000FA280000}"/>
    <cellStyle name="쉼표 [0] 2 3 7 7" xfId="10498" xr:uid="{00000000-0005-0000-0000-0000FB280000}"/>
    <cellStyle name="쉼표 [0] 2 3 8" xfId="10499" xr:uid="{00000000-0005-0000-0000-0000FC280000}"/>
    <cellStyle name="쉼표 [0] 2 3 8 2" xfId="10500" xr:uid="{00000000-0005-0000-0000-0000FD280000}"/>
    <cellStyle name="쉼표 [0] 2 3 8 2 2" xfId="10501" xr:uid="{00000000-0005-0000-0000-0000FE280000}"/>
    <cellStyle name="쉼표 [0] 2 3 8 3" xfId="10502" xr:uid="{00000000-0005-0000-0000-0000FF280000}"/>
    <cellStyle name="쉼표 [0] 2 3 8 3 2" xfId="10503" xr:uid="{00000000-0005-0000-0000-000000290000}"/>
    <cellStyle name="쉼표 [0] 2 3 8 4" xfId="10504" xr:uid="{00000000-0005-0000-0000-000001290000}"/>
    <cellStyle name="쉼표 [0] 2 3 8 4 2" xfId="10505" xr:uid="{00000000-0005-0000-0000-000002290000}"/>
    <cellStyle name="쉼표 [0] 2 3 8 5" xfId="10506" xr:uid="{00000000-0005-0000-0000-000003290000}"/>
    <cellStyle name="쉼표 [0] 2 3 8 5 2" xfId="10507" xr:uid="{00000000-0005-0000-0000-000004290000}"/>
    <cellStyle name="쉼표 [0] 2 3 8 6" xfId="10508" xr:uid="{00000000-0005-0000-0000-000005290000}"/>
    <cellStyle name="쉼표 [0] 2 3 8 6 2" xfId="10509" xr:uid="{00000000-0005-0000-0000-000006290000}"/>
    <cellStyle name="쉼표 [0] 2 3 8 7" xfId="10510" xr:uid="{00000000-0005-0000-0000-000007290000}"/>
    <cellStyle name="쉼표 [0] 2 3 9" xfId="10511" xr:uid="{00000000-0005-0000-0000-000008290000}"/>
    <cellStyle name="쉼표 [0] 2 3 9 2" xfId="10512" xr:uid="{00000000-0005-0000-0000-000009290000}"/>
    <cellStyle name="쉼표 [0] 2 3 9 2 2" xfId="10513" xr:uid="{00000000-0005-0000-0000-00000A290000}"/>
    <cellStyle name="쉼표 [0] 2 3 9 3" xfId="10514" xr:uid="{00000000-0005-0000-0000-00000B290000}"/>
    <cellStyle name="쉼표 [0] 2 3 9 3 2" xfId="10515" xr:uid="{00000000-0005-0000-0000-00000C290000}"/>
    <cellStyle name="쉼표 [0] 2 3 9 4" xfId="10516" xr:uid="{00000000-0005-0000-0000-00000D290000}"/>
    <cellStyle name="쉼표 [0] 2 3 9 4 2" xfId="10517" xr:uid="{00000000-0005-0000-0000-00000E290000}"/>
    <cellStyle name="쉼표 [0] 2 3 9 5" xfId="10518" xr:uid="{00000000-0005-0000-0000-00000F290000}"/>
    <cellStyle name="쉼표 [0] 2 3 9 5 2" xfId="10519" xr:uid="{00000000-0005-0000-0000-000010290000}"/>
    <cellStyle name="쉼표 [0] 2 3 9 6" xfId="10520" xr:uid="{00000000-0005-0000-0000-000011290000}"/>
    <cellStyle name="쉼표 [0] 2 3 9 6 2" xfId="10521" xr:uid="{00000000-0005-0000-0000-000012290000}"/>
    <cellStyle name="쉼표 [0] 2 3 9 7" xfId="10522" xr:uid="{00000000-0005-0000-0000-000013290000}"/>
    <cellStyle name="쉼표 [0] 2 30" xfId="10523" xr:uid="{00000000-0005-0000-0000-000014290000}"/>
    <cellStyle name="쉼표 [0] 2 31" xfId="10524" xr:uid="{00000000-0005-0000-0000-000015290000}"/>
    <cellStyle name="쉼표 [0] 2 31 2" xfId="10525" xr:uid="{00000000-0005-0000-0000-000016290000}"/>
    <cellStyle name="쉼표 [0] 2 31 3" xfId="10526" xr:uid="{00000000-0005-0000-0000-000017290000}"/>
    <cellStyle name="쉼표 [0] 2 32" xfId="10527" xr:uid="{00000000-0005-0000-0000-000018290000}"/>
    <cellStyle name="쉼표 [0] 2 33" xfId="10528" xr:uid="{00000000-0005-0000-0000-000019290000}"/>
    <cellStyle name="쉼표 [0] 2 34" xfId="10529" xr:uid="{00000000-0005-0000-0000-00001A290000}"/>
    <cellStyle name="쉼표 [0] 2 35" xfId="10530" xr:uid="{00000000-0005-0000-0000-00001B290000}"/>
    <cellStyle name="쉼표 [0] 2 36" xfId="10531" xr:uid="{00000000-0005-0000-0000-00001C290000}"/>
    <cellStyle name="쉼표 [0] 2 37" xfId="10532" xr:uid="{00000000-0005-0000-0000-00001D290000}"/>
    <cellStyle name="쉼표 [0] 2 38" xfId="10533" xr:uid="{00000000-0005-0000-0000-00001E290000}"/>
    <cellStyle name="쉼표 [0] 2 38 2" xfId="10534" xr:uid="{00000000-0005-0000-0000-00001F290000}"/>
    <cellStyle name="쉼표 [0] 2 39" xfId="10535" xr:uid="{00000000-0005-0000-0000-000020290000}"/>
    <cellStyle name="쉼표 [0] 2 39 2" xfId="10536" xr:uid="{00000000-0005-0000-0000-000021290000}"/>
    <cellStyle name="쉼표 [0] 2 4" xfId="10537" xr:uid="{00000000-0005-0000-0000-000022290000}"/>
    <cellStyle name="쉼표 [0] 2 4 10" xfId="10538" xr:uid="{00000000-0005-0000-0000-000023290000}"/>
    <cellStyle name="쉼표 [0] 2 4 10 2" xfId="10539" xr:uid="{00000000-0005-0000-0000-000024290000}"/>
    <cellStyle name="쉼표 [0] 2 4 10 2 2" xfId="10540" xr:uid="{00000000-0005-0000-0000-000025290000}"/>
    <cellStyle name="쉼표 [0] 2 4 10 3" xfId="10541" xr:uid="{00000000-0005-0000-0000-000026290000}"/>
    <cellStyle name="쉼표 [0] 2 4 10 3 2" xfId="10542" xr:uid="{00000000-0005-0000-0000-000027290000}"/>
    <cellStyle name="쉼표 [0] 2 4 10 4" xfId="10543" xr:uid="{00000000-0005-0000-0000-000028290000}"/>
    <cellStyle name="쉼표 [0] 2 4 10 4 2" xfId="10544" xr:uid="{00000000-0005-0000-0000-000029290000}"/>
    <cellStyle name="쉼표 [0] 2 4 10 5" xfId="10545" xr:uid="{00000000-0005-0000-0000-00002A290000}"/>
    <cellStyle name="쉼표 [0] 2 4 10 5 2" xfId="10546" xr:uid="{00000000-0005-0000-0000-00002B290000}"/>
    <cellStyle name="쉼표 [0] 2 4 10 6" xfId="10547" xr:uid="{00000000-0005-0000-0000-00002C290000}"/>
    <cellStyle name="쉼표 [0] 2 4 10 6 2" xfId="10548" xr:uid="{00000000-0005-0000-0000-00002D290000}"/>
    <cellStyle name="쉼표 [0] 2 4 10 7" xfId="10549" xr:uid="{00000000-0005-0000-0000-00002E290000}"/>
    <cellStyle name="쉼표 [0] 2 4 11" xfId="10550" xr:uid="{00000000-0005-0000-0000-00002F290000}"/>
    <cellStyle name="쉼표 [0] 2 4 11 2" xfId="10551" xr:uid="{00000000-0005-0000-0000-000030290000}"/>
    <cellStyle name="쉼표 [0] 2 4 11 2 2" xfId="10552" xr:uid="{00000000-0005-0000-0000-000031290000}"/>
    <cellStyle name="쉼표 [0] 2 4 11 3" xfId="10553" xr:uid="{00000000-0005-0000-0000-000032290000}"/>
    <cellStyle name="쉼표 [0] 2 4 11 3 2" xfId="10554" xr:uid="{00000000-0005-0000-0000-000033290000}"/>
    <cellStyle name="쉼표 [0] 2 4 11 4" xfId="10555" xr:uid="{00000000-0005-0000-0000-000034290000}"/>
    <cellStyle name="쉼표 [0] 2 4 11 4 2" xfId="10556" xr:uid="{00000000-0005-0000-0000-000035290000}"/>
    <cellStyle name="쉼표 [0] 2 4 11 5" xfId="10557" xr:uid="{00000000-0005-0000-0000-000036290000}"/>
    <cellStyle name="쉼표 [0] 2 4 11 5 2" xfId="10558" xr:uid="{00000000-0005-0000-0000-000037290000}"/>
    <cellStyle name="쉼표 [0] 2 4 11 6" xfId="10559" xr:uid="{00000000-0005-0000-0000-000038290000}"/>
    <cellStyle name="쉼표 [0] 2 4 11 6 2" xfId="10560" xr:uid="{00000000-0005-0000-0000-000039290000}"/>
    <cellStyle name="쉼표 [0] 2 4 11 7" xfId="10561" xr:uid="{00000000-0005-0000-0000-00003A290000}"/>
    <cellStyle name="쉼표 [0] 2 4 12" xfId="10562" xr:uid="{00000000-0005-0000-0000-00003B290000}"/>
    <cellStyle name="쉼표 [0] 2 4 12 2" xfId="10563" xr:uid="{00000000-0005-0000-0000-00003C290000}"/>
    <cellStyle name="쉼표 [0] 2 4 12 2 2" xfId="10564" xr:uid="{00000000-0005-0000-0000-00003D290000}"/>
    <cellStyle name="쉼표 [0] 2 4 12 3" xfId="10565" xr:uid="{00000000-0005-0000-0000-00003E290000}"/>
    <cellStyle name="쉼표 [0] 2 4 12 3 2" xfId="10566" xr:uid="{00000000-0005-0000-0000-00003F290000}"/>
    <cellStyle name="쉼표 [0] 2 4 12 4" xfId="10567" xr:uid="{00000000-0005-0000-0000-000040290000}"/>
    <cellStyle name="쉼표 [0] 2 4 12 4 2" xfId="10568" xr:uid="{00000000-0005-0000-0000-000041290000}"/>
    <cellStyle name="쉼표 [0] 2 4 12 5" xfId="10569" xr:uid="{00000000-0005-0000-0000-000042290000}"/>
    <cellStyle name="쉼표 [0] 2 4 12 5 2" xfId="10570" xr:uid="{00000000-0005-0000-0000-000043290000}"/>
    <cellStyle name="쉼표 [0] 2 4 12 6" xfId="10571" xr:uid="{00000000-0005-0000-0000-000044290000}"/>
    <cellStyle name="쉼표 [0] 2 4 12 6 2" xfId="10572" xr:uid="{00000000-0005-0000-0000-000045290000}"/>
    <cellStyle name="쉼표 [0] 2 4 12 7" xfId="10573" xr:uid="{00000000-0005-0000-0000-000046290000}"/>
    <cellStyle name="쉼표 [0] 2 4 13" xfId="10574" xr:uid="{00000000-0005-0000-0000-000047290000}"/>
    <cellStyle name="쉼표 [0] 2 4 13 2" xfId="10575" xr:uid="{00000000-0005-0000-0000-000048290000}"/>
    <cellStyle name="쉼표 [0] 2 4 13 2 2" xfId="10576" xr:uid="{00000000-0005-0000-0000-000049290000}"/>
    <cellStyle name="쉼표 [0] 2 4 13 3" xfId="10577" xr:uid="{00000000-0005-0000-0000-00004A290000}"/>
    <cellStyle name="쉼표 [0] 2 4 13 3 2" xfId="10578" xr:uid="{00000000-0005-0000-0000-00004B290000}"/>
    <cellStyle name="쉼표 [0] 2 4 13 4" xfId="10579" xr:uid="{00000000-0005-0000-0000-00004C290000}"/>
    <cellStyle name="쉼표 [0] 2 4 13 4 2" xfId="10580" xr:uid="{00000000-0005-0000-0000-00004D290000}"/>
    <cellStyle name="쉼표 [0] 2 4 13 5" xfId="10581" xr:uid="{00000000-0005-0000-0000-00004E290000}"/>
    <cellStyle name="쉼표 [0] 2 4 13 5 2" xfId="10582" xr:uid="{00000000-0005-0000-0000-00004F290000}"/>
    <cellStyle name="쉼표 [0] 2 4 13 6" xfId="10583" xr:uid="{00000000-0005-0000-0000-000050290000}"/>
    <cellStyle name="쉼표 [0] 2 4 13 6 2" xfId="10584" xr:uid="{00000000-0005-0000-0000-000051290000}"/>
    <cellStyle name="쉼표 [0] 2 4 13 7" xfId="10585" xr:uid="{00000000-0005-0000-0000-000052290000}"/>
    <cellStyle name="쉼표 [0] 2 4 14" xfId="10586" xr:uid="{00000000-0005-0000-0000-000053290000}"/>
    <cellStyle name="쉼표 [0] 2 4 14 2" xfId="10587" xr:uid="{00000000-0005-0000-0000-000054290000}"/>
    <cellStyle name="쉼표 [0] 2 4 14 2 2" xfId="10588" xr:uid="{00000000-0005-0000-0000-000055290000}"/>
    <cellStyle name="쉼표 [0] 2 4 14 3" xfId="10589" xr:uid="{00000000-0005-0000-0000-000056290000}"/>
    <cellStyle name="쉼표 [0] 2 4 14 3 2" xfId="10590" xr:uid="{00000000-0005-0000-0000-000057290000}"/>
    <cellStyle name="쉼표 [0] 2 4 14 4" xfId="10591" xr:uid="{00000000-0005-0000-0000-000058290000}"/>
    <cellStyle name="쉼표 [0] 2 4 14 4 2" xfId="10592" xr:uid="{00000000-0005-0000-0000-000059290000}"/>
    <cellStyle name="쉼표 [0] 2 4 14 5" xfId="10593" xr:uid="{00000000-0005-0000-0000-00005A290000}"/>
    <cellStyle name="쉼표 [0] 2 4 14 5 2" xfId="10594" xr:uid="{00000000-0005-0000-0000-00005B290000}"/>
    <cellStyle name="쉼표 [0] 2 4 14 6" xfId="10595" xr:uid="{00000000-0005-0000-0000-00005C290000}"/>
    <cellStyle name="쉼표 [0] 2 4 14 6 2" xfId="10596" xr:uid="{00000000-0005-0000-0000-00005D290000}"/>
    <cellStyle name="쉼표 [0] 2 4 14 7" xfId="10597" xr:uid="{00000000-0005-0000-0000-00005E290000}"/>
    <cellStyle name="쉼표 [0] 2 4 15" xfId="10598" xr:uid="{00000000-0005-0000-0000-00005F290000}"/>
    <cellStyle name="쉼표 [0] 2 4 15 2" xfId="10599" xr:uid="{00000000-0005-0000-0000-000060290000}"/>
    <cellStyle name="쉼표 [0] 2 4 15 2 2" xfId="10600" xr:uid="{00000000-0005-0000-0000-000061290000}"/>
    <cellStyle name="쉼표 [0] 2 4 15 3" xfId="10601" xr:uid="{00000000-0005-0000-0000-000062290000}"/>
    <cellStyle name="쉼표 [0] 2 4 15 3 2" xfId="10602" xr:uid="{00000000-0005-0000-0000-000063290000}"/>
    <cellStyle name="쉼표 [0] 2 4 15 4" xfId="10603" xr:uid="{00000000-0005-0000-0000-000064290000}"/>
    <cellStyle name="쉼표 [0] 2 4 15 4 2" xfId="10604" xr:uid="{00000000-0005-0000-0000-000065290000}"/>
    <cellStyle name="쉼표 [0] 2 4 15 5" xfId="10605" xr:uid="{00000000-0005-0000-0000-000066290000}"/>
    <cellStyle name="쉼표 [0] 2 4 15 5 2" xfId="10606" xr:uid="{00000000-0005-0000-0000-000067290000}"/>
    <cellStyle name="쉼표 [0] 2 4 15 6" xfId="10607" xr:uid="{00000000-0005-0000-0000-000068290000}"/>
    <cellStyle name="쉼표 [0] 2 4 15 6 2" xfId="10608" xr:uid="{00000000-0005-0000-0000-000069290000}"/>
    <cellStyle name="쉼표 [0] 2 4 15 7" xfId="10609" xr:uid="{00000000-0005-0000-0000-00006A290000}"/>
    <cellStyle name="쉼표 [0] 2 4 16" xfId="10610" xr:uid="{00000000-0005-0000-0000-00006B290000}"/>
    <cellStyle name="쉼표 [0] 2 4 16 2" xfId="10611" xr:uid="{00000000-0005-0000-0000-00006C290000}"/>
    <cellStyle name="쉼표 [0] 2 4 16 2 2" xfId="10612" xr:uid="{00000000-0005-0000-0000-00006D290000}"/>
    <cellStyle name="쉼표 [0] 2 4 16 3" xfId="10613" xr:uid="{00000000-0005-0000-0000-00006E290000}"/>
    <cellStyle name="쉼표 [0] 2 4 16 3 2" xfId="10614" xr:uid="{00000000-0005-0000-0000-00006F290000}"/>
    <cellStyle name="쉼표 [0] 2 4 16 4" xfId="10615" xr:uid="{00000000-0005-0000-0000-000070290000}"/>
    <cellStyle name="쉼표 [0] 2 4 16 4 2" xfId="10616" xr:uid="{00000000-0005-0000-0000-000071290000}"/>
    <cellStyle name="쉼표 [0] 2 4 16 5" xfId="10617" xr:uid="{00000000-0005-0000-0000-000072290000}"/>
    <cellStyle name="쉼표 [0] 2 4 16 5 2" xfId="10618" xr:uid="{00000000-0005-0000-0000-000073290000}"/>
    <cellStyle name="쉼표 [0] 2 4 16 6" xfId="10619" xr:uid="{00000000-0005-0000-0000-000074290000}"/>
    <cellStyle name="쉼표 [0] 2 4 16 6 2" xfId="10620" xr:uid="{00000000-0005-0000-0000-000075290000}"/>
    <cellStyle name="쉼표 [0] 2 4 16 7" xfId="10621" xr:uid="{00000000-0005-0000-0000-000076290000}"/>
    <cellStyle name="쉼표 [0] 2 4 17" xfId="10622" xr:uid="{00000000-0005-0000-0000-000077290000}"/>
    <cellStyle name="쉼표 [0] 2 4 17 2" xfId="10623" xr:uid="{00000000-0005-0000-0000-000078290000}"/>
    <cellStyle name="쉼표 [0] 2 4 17 2 2" xfId="10624" xr:uid="{00000000-0005-0000-0000-000079290000}"/>
    <cellStyle name="쉼표 [0] 2 4 17 3" xfId="10625" xr:uid="{00000000-0005-0000-0000-00007A290000}"/>
    <cellStyle name="쉼표 [0] 2 4 17 3 2" xfId="10626" xr:uid="{00000000-0005-0000-0000-00007B290000}"/>
    <cellStyle name="쉼표 [0] 2 4 17 4" xfId="10627" xr:uid="{00000000-0005-0000-0000-00007C290000}"/>
    <cellStyle name="쉼표 [0] 2 4 17 4 2" xfId="10628" xr:uid="{00000000-0005-0000-0000-00007D290000}"/>
    <cellStyle name="쉼표 [0] 2 4 17 5" xfId="10629" xr:uid="{00000000-0005-0000-0000-00007E290000}"/>
    <cellStyle name="쉼표 [0] 2 4 17 5 2" xfId="10630" xr:uid="{00000000-0005-0000-0000-00007F290000}"/>
    <cellStyle name="쉼표 [0] 2 4 17 6" xfId="10631" xr:uid="{00000000-0005-0000-0000-000080290000}"/>
    <cellStyle name="쉼표 [0] 2 4 17 6 2" xfId="10632" xr:uid="{00000000-0005-0000-0000-000081290000}"/>
    <cellStyle name="쉼표 [0] 2 4 17 7" xfId="10633" xr:uid="{00000000-0005-0000-0000-000082290000}"/>
    <cellStyle name="쉼표 [0] 2 4 18" xfId="10634" xr:uid="{00000000-0005-0000-0000-000083290000}"/>
    <cellStyle name="쉼표 [0] 2 4 18 2" xfId="10635" xr:uid="{00000000-0005-0000-0000-000084290000}"/>
    <cellStyle name="쉼표 [0] 2 4 18 2 2" xfId="10636" xr:uid="{00000000-0005-0000-0000-000085290000}"/>
    <cellStyle name="쉼표 [0] 2 4 18 3" xfId="10637" xr:uid="{00000000-0005-0000-0000-000086290000}"/>
    <cellStyle name="쉼표 [0] 2 4 18 3 2" xfId="10638" xr:uid="{00000000-0005-0000-0000-000087290000}"/>
    <cellStyle name="쉼표 [0] 2 4 18 4" xfId="10639" xr:uid="{00000000-0005-0000-0000-000088290000}"/>
    <cellStyle name="쉼표 [0] 2 4 18 4 2" xfId="10640" xr:uid="{00000000-0005-0000-0000-000089290000}"/>
    <cellStyle name="쉼표 [0] 2 4 18 5" xfId="10641" xr:uid="{00000000-0005-0000-0000-00008A290000}"/>
    <cellStyle name="쉼표 [0] 2 4 18 5 2" xfId="10642" xr:uid="{00000000-0005-0000-0000-00008B290000}"/>
    <cellStyle name="쉼표 [0] 2 4 18 6" xfId="10643" xr:uid="{00000000-0005-0000-0000-00008C290000}"/>
    <cellStyle name="쉼표 [0] 2 4 18 6 2" xfId="10644" xr:uid="{00000000-0005-0000-0000-00008D290000}"/>
    <cellStyle name="쉼표 [0] 2 4 18 7" xfId="10645" xr:uid="{00000000-0005-0000-0000-00008E290000}"/>
    <cellStyle name="쉼표 [0] 2 4 19" xfId="10646" xr:uid="{00000000-0005-0000-0000-00008F290000}"/>
    <cellStyle name="쉼표 [0] 2 4 19 2" xfId="10647" xr:uid="{00000000-0005-0000-0000-000090290000}"/>
    <cellStyle name="쉼표 [0] 2 4 19 2 2" xfId="10648" xr:uid="{00000000-0005-0000-0000-000091290000}"/>
    <cellStyle name="쉼표 [0] 2 4 19 3" xfId="10649" xr:uid="{00000000-0005-0000-0000-000092290000}"/>
    <cellStyle name="쉼표 [0] 2 4 19 3 2" xfId="10650" xr:uid="{00000000-0005-0000-0000-000093290000}"/>
    <cellStyle name="쉼표 [0] 2 4 19 4" xfId="10651" xr:uid="{00000000-0005-0000-0000-000094290000}"/>
    <cellStyle name="쉼표 [0] 2 4 19 4 2" xfId="10652" xr:uid="{00000000-0005-0000-0000-000095290000}"/>
    <cellStyle name="쉼표 [0] 2 4 19 5" xfId="10653" xr:uid="{00000000-0005-0000-0000-000096290000}"/>
    <cellStyle name="쉼표 [0] 2 4 19 5 2" xfId="10654" xr:uid="{00000000-0005-0000-0000-000097290000}"/>
    <cellStyle name="쉼표 [0] 2 4 19 6" xfId="10655" xr:uid="{00000000-0005-0000-0000-000098290000}"/>
    <cellStyle name="쉼표 [0] 2 4 19 6 2" xfId="10656" xr:uid="{00000000-0005-0000-0000-000099290000}"/>
    <cellStyle name="쉼표 [0] 2 4 19 7" xfId="10657" xr:uid="{00000000-0005-0000-0000-00009A290000}"/>
    <cellStyle name="쉼표 [0] 2 4 2" xfId="10658" xr:uid="{00000000-0005-0000-0000-00009B290000}"/>
    <cellStyle name="쉼표 [0] 2 4 2 2" xfId="10659" xr:uid="{00000000-0005-0000-0000-00009C290000}"/>
    <cellStyle name="쉼표 [0] 2 4 2 2 2" xfId="10660" xr:uid="{00000000-0005-0000-0000-00009D290000}"/>
    <cellStyle name="쉼표 [0] 2 4 2 3" xfId="10661" xr:uid="{00000000-0005-0000-0000-00009E290000}"/>
    <cellStyle name="쉼표 [0] 2 4 2 3 2" xfId="10662" xr:uid="{00000000-0005-0000-0000-00009F290000}"/>
    <cellStyle name="쉼표 [0] 2 4 2 4" xfId="10663" xr:uid="{00000000-0005-0000-0000-0000A0290000}"/>
    <cellStyle name="쉼표 [0] 2 4 2 4 2" xfId="10664" xr:uid="{00000000-0005-0000-0000-0000A1290000}"/>
    <cellStyle name="쉼표 [0] 2 4 2 5" xfId="10665" xr:uid="{00000000-0005-0000-0000-0000A2290000}"/>
    <cellStyle name="쉼표 [0] 2 4 2 5 2" xfId="10666" xr:uid="{00000000-0005-0000-0000-0000A3290000}"/>
    <cellStyle name="쉼표 [0] 2 4 2 6" xfId="10667" xr:uid="{00000000-0005-0000-0000-0000A4290000}"/>
    <cellStyle name="쉼표 [0] 2 4 2 6 2" xfId="10668" xr:uid="{00000000-0005-0000-0000-0000A5290000}"/>
    <cellStyle name="쉼표 [0] 2 4 2 7" xfId="10669" xr:uid="{00000000-0005-0000-0000-0000A6290000}"/>
    <cellStyle name="쉼표 [0] 2 4 2 7 2" xfId="10670" xr:uid="{00000000-0005-0000-0000-0000A7290000}"/>
    <cellStyle name="쉼표 [0] 2 4 2 8" xfId="10671" xr:uid="{00000000-0005-0000-0000-0000A8290000}"/>
    <cellStyle name="쉼표 [0] 2 4 2 8 2" xfId="10672" xr:uid="{00000000-0005-0000-0000-0000A9290000}"/>
    <cellStyle name="쉼표 [0] 2 4 20" xfId="10673" xr:uid="{00000000-0005-0000-0000-0000AA290000}"/>
    <cellStyle name="쉼표 [0] 2 4 20 2" xfId="10674" xr:uid="{00000000-0005-0000-0000-0000AB290000}"/>
    <cellStyle name="쉼표 [0] 2 4 21" xfId="10675" xr:uid="{00000000-0005-0000-0000-0000AC290000}"/>
    <cellStyle name="쉼표 [0] 2 4 21 2" xfId="10676" xr:uid="{00000000-0005-0000-0000-0000AD290000}"/>
    <cellStyle name="쉼표 [0] 2 4 22" xfId="10677" xr:uid="{00000000-0005-0000-0000-0000AE290000}"/>
    <cellStyle name="쉼표 [0] 2 4 22 2" xfId="10678" xr:uid="{00000000-0005-0000-0000-0000AF290000}"/>
    <cellStyle name="쉼표 [0] 2 4 23" xfId="10679" xr:uid="{00000000-0005-0000-0000-0000B0290000}"/>
    <cellStyle name="쉼표 [0] 2 4 23 2" xfId="10680" xr:uid="{00000000-0005-0000-0000-0000B1290000}"/>
    <cellStyle name="쉼표 [0] 2 4 24" xfId="10681" xr:uid="{00000000-0005-0000-0000-0000B2290000}"/>
    <cellStyle name="쉼표 [0] 2 4 25" xfId="10682" xr:uid="{00000000-0005-0000-0000-0000B3290000}"/>
    <cellStyle name="쉼표 [0] 2 4 26" xfId="10683" xr:uid="{00000000-0005-0000-0000-0000B4290000}"/>
    <cellStyle name="쉼표 [0] 2 4 26 2" xfId="10684" xr:uid="{00000000-0005-0000-0000-0000B5290000}"/>
    <cellStyle name="쉼표 [0] 2 4 27" xfId="10685" xr:uid="{00000000-0005-0000-0000-0000B6290000}"/>
    <cellStyle name="쉼표 [0] 2 4 27 2" xfId="10686" xr:uid="{00000000-0005-0000-0000-0000B7290000}"/>
    <cellStyle name="쉼표 [0] 2 4 28" xfId="10687" xr:uid="{00000000-0005-0000-0000-0000B8290000}"/>
    <cellStyle name="쉼표 [0] 2 4 28 2" xfId="10688" xr:uid="{00000000-0005-0000-0000-0000B9290000}"/>
    <cellStyle name="쉼표 [0] 2 4 29" xfId="10689" xr:uid="{00000000-0005-0000-0000-0000BA290000}"/>
    <cellStyle name="쉼표 [0] 2 4 3" xfId="10690" xr:uid="{00000000-0005-0000-0000-0000BB290000}"/>
    <cellStyle name="쉼표 [0] 2 4 3 2" xfId="10691" xr:uid="{00000000-0005-0000-0000-0000BC290000}"/>
    <cellStyle name="쉼표 [0] 2 4 3 2 2" xfId="10692" xr:uid="{00000000-0005-0000-0000-0000BD290000}"/>
    <cellStyle name="쉼표 [0] 2 4 3 3" xfId="10693" xr:uid="{00000000-0005-0000-0000-0000BE290000}"/>
    <cellStyle name="쉼표 [0] 2 4 3 3 2" xfId="10694" xr:uid="{00000000-0005-0000-0000-0000BF290000}"/>
    <cellStyle name="쉼표 [0] 2 4 3 4" xfId="10695" xr:uid="{00000000-0005-0000-0000-0000C0290000}"/>
    <cellStyle name="쉼표 [0] 2 4 3 4 2" xfId="10696" xr:uid="{00000000-0005-0000-0000-0000C1290000}"/>
    <cellStyle name="쉼표 [0] 2 4 3 5" xfId="10697" xr:uid="{00000000-0005-0000-0000-0000C2290000}"/>
    <cellStyle name="쉼표 [0] 2 4 3 5 2" xfId="10698" xr:uid="{00000000-0005-0000-0000-0000C3290000}"/>
    <cellStyle name="쉼표 [0] 2 4 3 6" xfId="10699" xr:uid="{00000000-0005-0000-0000-0000C4290000}"/>
    <cellStyle name="쉼표 [0] 2 4 3 6 2" xfId="10700" xr:uid="{00000000-0005-0000-0000-0000C5290000}"/>
    <cellStyle name="쉼표 [0] 2 4 3 7" xfId="10701" xr:uid="{00000000-0005-0000-0000-0000C6290000}"/>
    <cellStyle name="쉼표 [0] 2 4 4" xfId="10702" xr:uid="{00000000-0005-0000-0000-0000C7290000}"/>
    <cellStyle name="쉼표 [0] 2 4 4 2" xfId="10703" xr:uid="{00000000-0005-0000-0000-0000C8290000}"/>
    <cellStyle name="쉼표 [0] 2 4 4 2 2" xfId="10704" xr:uid="{00000000-0005-0000-0000-0000C9290000}"/>
    <cellStyle name="쉼표 [0] 2 4 4 3" xfId="10705" xr:uid="{00000000-0005-0000-0000-0000CA290000}"/>
    <cellStyle name="쉼표 [0] 2 4 4 3 2" xfId="10706" xr:uid="{00000000-0005-0000-0000-0000CB290000}"/>
    <cellStyle name="쉼표 [0] 2 4 4 4" xfId="10707" xr:uid="{00000000-0005-0000-0000-0000CC290000}"/>
    <cellStyle name="쉼표 [0] 2 4 4 4 2" xfId="10708" xr:uid="{00000000-0005-0000-0000-0000CD290000}"/>
    <cellStyle name="쉼표 [0] 2 4 4 5" xfId="10709" xr:uid="{00000000-0005-0000-0000-0000CE290000}"/>
    <cellStyle name="쉼표 [0] 2 4 4 5 2" xfId="10710" xr:uid="{00000000-0005-0000-0000-0000CF290000}"/>
    <cellStyle name="쉼표 [0] 2 4 4 6" xfId="10711" xr:uid="{00000000-0005-0000-0000-0000D0290000}"/>
    <cellStyle name="쉼표 [0] 2 4 4 6 2" xfId="10712" xr:uid="{00000000-0005-0000-0000-0000D1290000}"/>
    <cellStyle name="쉼표 [0] 2 4 4 7" xfId="10713" xr:uid="{00000000-0005-0000-0000-0000D2290000}"/>
    <cellStyle name="쉼표 [0] 2 4 5" xfId="10714" xr:uid="{00000000-0005-0000-0000-0000D3290000}"/>
    <cellStyle name="쉼표 [0] 2 4 5 2" xfId="10715" xr:uid="{00000000-0005-0000-0000-0000D4290000}"/>
    <cellStyle name="쉼표 [0] 2 4 5 2 2" xfId="10716" xr:uid="{00000000-0005-0000-0000-0000D5290000}"/>
    <cellStyle name="쉼표 [0] 2 4 5 3" xfId="10717" xr:uid="{00000000-0005-0000-0000-0000D6290000}"/>
    <cellStyle name="쉼표 [0] 2 4 5 3 2" xfId="10718" xr:uid="{00000000-0005-0000-0000-0000D7290000}"/>
    <cellStyle name="쉼표 [0] 2 4 5 4" xfId="10719" xr:uid="{00000000-0005-0000-0000-0000D8290000}"/>
    <cellStyle name="쉼표 [0] 2 4 5 4 2" xfId="10720" xr:uid="{00000000-0005-0000-0000-0000D9290000}"/>
    <cellStyle name="쉼표 [0] 2 4 5 5" xfId="10721" xr:uid="{00000000-0005-0000-0000-0000DA290000}"/>
    <cellStyle name="쉼표 [0] 2 4 5 5 2" xfId="10722" xr:uid="{00000000-0005-0000-0000-0000DB290000}"/>
    <cellStyle name="쉼표 [0] 2 4 5 6" xfId="10723" xr:uid="{00000000-0005-0000-0000-0000DC290000}"/>
    <cellStyle name="쉼표 [0] 2 4 5 6 2" xfId="10724" xr:uid="{00000000-0005-0000-0000-0000DD290000}"/>
    <cellStyle name="쉼표 [0] 2 4 5 7" xfId="10725" xr:uid="{00000000-0005-0000-0000-0000DE290000}"/>
    <cellStyle name="쉼표 [0] 2 4 6" xfId="10726" xr:uid="{00000000-0005-0000-0000-0000DF290000}"/>
    <cellStyle name="쉼표 [0] 2 4 6 2" xfId="10727" xr:uid="{00000000-0005-0000-0000-0000E0290000}"/>
    <cellStyle name="쉼표 [0] 2 4 6 2 2" xfId="10728" xr:uid="{00000000-0005-0000-0000-0000E1290000}"/>
    <cellStyle name="쉼표 [0] 2 4 6 3" xfId="10729" xr:uid="{00000000-0005-0000-0000-0000E2290000}"/>
    <cellStyle name="쉼표 [0] 2 4 6 3 2" xfId="10730" xr:uid="{00000000-0005-0000-0000-0000E3290000}"/>
    <cellStyle name="쉼표 [0] 2 4 6 4" xfId="10731" xr:uid="{00000000-0005-0000-0000-0000E4290000}"/>
    <cellStyle name="쉼표 [0] 2 4 6 4 2" xfId="10732" xr:uid="{00000000-0005-0000-0000-0000E5290000}"/>
    <cellStyle name="쉼표 [0] 2 4 6 5" xfId="10733" xr:uid="{00000000-0005-0000-0000-0000E6290000}"/>
    <cellStyle name="쉼표 [0] 2 4 6 5 2" xfId="10734" xr:uid="{00000000-0005-0000-0000-0000E7290000}"/>
    <cellStyle name="쉼표 [0] 2 4 6 6" xfId="10735" xr:uid="{00000000-0005-0000-0000-0000E8290000}"/>
    <cellStyle name="쉼표 [0] 2 4 6 6 2" xfId="10736" xr:uid="{00000000-0005-0000-0000-0000E9290000}"/>
    <cellStyle name="쉼표 [0] 2 4 6 7" xfId="10737" xr:uid="{00000000-0005-0000-0000-0000EA290000}"/>
    <cellStyle name="쉼표 [0] 2 4 7" xfId="10738" xr:uid="{00000000-0005-0000-0000-0000EB290000}"/>
    <cellStyle name="쉼표 [0] 2 4 7 2" xfId="10739" xr:uid="{00000000-0005-0000-0000-0000EC290000}"/>
    <cellStyle name="쉼표 [0] 2 4 7 2 2" xfId="10740" xr:uid="{00000000-0005-0000-0000-0000ED290000}"/>
    <cellStyle name="쉼표 [0] 2 4 7 3" xfId="10741" xr:uid="{00000000-0005-0000-0000-0000EE290000}"/>
    <cellStyle name="쉼표 [0] 2 4 7 3 2" xfId="10742" xr:uid="{00000000-0005-0000-0000-0000EF290000}"/>
    <cellStyle name="쉼표 [0] 2 4 7 4" xfId="10743" xr:uid="{00000000-0005-0000-0000-0000F0290000}"/>
    <cellStyle name="쉼표 [0] 2 4 7 4 2" xfId="10744" xr:uid="{00000000-0005-0000-0000-0000F1290000}"/>
    <cellStyle name="쉼표 [0] 2 4 7 5" xfId="10745" xr:uid="{00000000-0005-0000-0000-0000F2290000}"/>
    <cellStyle name="쉼표 [0] 2 4 7 5 2" xfId="10746" xr:uid="{00000000-0005-0000-0000-0000F3290000}"/>
    <cellStyle name="쉼표 [0] 2 4 7 6" xfId="10747" xr:uid="{00000000-0005-0000-0000-0000F4290000}"/>
    <cellStyle name="쉼표 [0] 2 4 7 6 2" xfId="10748" xr:uid="{00000000-0005-0000-0000-0000F5290000}"/>
    <cellStyle name="쉼표 [0] 2 4 7 7" xfId="10749" xr:uid="{00000000-0005-0000-0000-0000F6290000}"/>
    <cellStyle name="쉼표 [0] 2 4 8" xfId="10750" xr:uid="{00000000-0005-0000-0000-0000F7290000}"/>
    <cellStyle name="쉼표 [0] 2 4 8 2" xfId="10751" xr:uid="{00000000-0005-0000-0000-0000F8290000}"/>
    <cellStyle name="쉼표 [0] 2 4 8 2 2" xfId="10752" xr:uid="{00000000-0005-0000-0000-0000F9290000}"/>
    <cellStyle name="쉼표 [0] 2 4 8 3" xfId="10753" xr:uid="{00000000-0005-0000-0000-0000FA290000}"/>
    <cellStyle name="쉼표 [0] 2 4 8 3 2" xfId="10754" xr:uid="{00000000-0005-0000-0000-0000FB290000}"/>
    <cellStyle name="쉼표 [0] 2 4 8 4" xfId="10755" xr:uid="{00000000-0005-0000-0000-0000FC290000}"/>
    <cellStyle name="쉼표 [0] 2 4 8 4 2" xfId="10756" xr:uid="{00000000-0005-0000-0000-0000FD290000}"/>
    <cellStyle name="쉼표 [0] 2 4 8 5" xfId="10757" xr:uid="{00000000-0005-0000-0000-0000FE290000}"/>
    <cellStyle name="쉼표 [0] 2 4 8 5 2" xfId="10758" xr:uid="{00000000-0005-0000-0000-0000FF290000}"/>
    <cellStyle name="쉼표 [0] 2 4 8 6" xfId="10759" xr:uid="{00000000-0005-0000-0000-0000002A0000}"/>
    <cellStyle name="쉼표 [0] 2 4 8 6 2" xfId="10760" xr:uid="{00000000-0005-0000-0000-0000012A0000}"/>
    <cellStyle name="쉼표 [0] 2 4 8 7" xfId="10761" xr:uid="{00000000-0005-0000-0000-0000022A0000}"/>
    <cellStyle name="쉼표 [0] 2 4 9" xfId="10762" xr:uid="{00000000-0005-0000-0000-0000032A0000}"/>
    <cellStyle name="쉼표 [0] 2 4 9 2" xfId="10763" xr:uid="{00000000-0005-0000-0000-0000042A0000}"/>
    <cellStyle name="쉼표 [0] 2 4 9 2 2" xfId="10764" xr:uid="{00000000-0005-0000-0000-0000052A0000}"/>
    <cellStyle name="쉼표 [0] 2 4 9 3" xfId="10765" xr:uid="{00000000-0005-0000-0000-0000062A0000}"/>
    <cellStyle name="쉼표 [0] 2 4 9 3 2" xfId="10766" xr:uid="{00000000-0005-0000-0000-0000072A0000}"/>
    <cellStyle name="쉼표 [0] 2 4 9 4" xfId="10767" xr:uid="{00000000-0005-0000-0000-0000082A0000}"/>
    <cellStyle name="쉼표 [0] 2 4 9 4 2" xfId="10768" xr:uid="{00000000-0005-0000-0000-0000092A0000}"/>
    <cellStyle name="쉼표 [0] 2 4 9 5" xfId="10769" xr:uid="{00000000-0005-0000-0000-00000A2A0000}"/>
    <cellStyle name="쉼표 [0] 2 4 9 5 2" xfId="10770" xr:uid="{00000000-0005-0000-0000-00000B2A0000}"/>
    <cellStyle name="쉼표 [0] 2 4 9 6" xfId="10771" xr:uid="{00000000-0005-0000-0000-00000C2A0000}"/>
    <cellStyle name="쉼표 [0] 2 4 9 6 2" xfId="10772" xr:uid="{00000000-0005-0000-0000-00000D2A0000}"/>
    <cellStyle name="쉼표 [0] 2 4 9 7" xfId="10773" xr:uid="{00000000-0005-0000-0000-00000E2A0000}"/>
    <cellStyle name="쉼표 [0] 2 40" xfId="10774" xr:uid="{00000000-0005-0000-0000-00000F2A0000}"/>
    <cellStyle name="쉼표 [0] 2 40 2" xfId="10775" xr:uid="{00000000-0005-0000-0000-0000102A0000}"/>
    <cellStyle name="쉼표 [0] 2 41" xfId="10776" xr:uid="{00000000-0005-0000-0000-0000112A0000}"/>
    <cellStyle name="쉼표 [0] 2 41 2" xfId="10777" xr:uid="{00000000-0005-0000-0000-0000122A0000}"/>
    <cellStyle name="쉼표 [0] 2 42" xfId="10778" xr:uid="{00000000-0005-0000-0000-0000132A0000}"/>
    <cellStyle name="쉼표 [0] 2 43" xfId="10779" xr:uid="{00000000-0005-0000-0000-0000142A0000}"/>
    <cellStyle name="쉼표 [0] 2 44" xfId="10780" xr:uid="{00000000-0005-0000-0000-0000152A0000}"/>
    <cellStyle name="쉼표 [0] 2 45" xfId="10781" xr:uid="{00000000-0005-0000-0000-0000162A0000}"/>
    <cellStyle name="쉼표 [0] 2 46" xfId="10782" xr:uid="{00000000-0005-0000-0000-0000172A0000}"/>
    <cellStyle name="쉼표 [0] 2 47" xfId="10783" xr:uid="{00000000-0005-0000-0000-0000182A0000}"/>
    <cellStyle name="쉼표 [0] 2 47 2" xfId="10784" xr:uid="{00000000-0005-0000-0000-0000192A0000}"/>
    <cellStyle name="쉼표 [0] 2 48" xfId="10785" xr:uid="{00000000-0005-0000-0000-00001A2A0000}"/>
    <cellStyle name="쉼표 [0] 2 48 2" xfId="10786" xr:uid="{00000000-0005-0000-0000-00001B2A0000}"/>
    <cellStyle name="쉼표 [0] 2 49" xfId="10787" xr:uid="{00000000-0005-0000-0000-00001C2A0000}"/>
    <cellStyle name="쉼표 [0] 2 49 2" xfId="10788" xr:uid="{00000000-0005-0000-0000-00001D2A0000}"/>
    <cellStyle name="쉼표 [0] 2 5" xfId="10789" xr:uid="{00000000-0005-0000-0000-00001E2A0000}"/>
    <cellStyle name="쉼표 [0] 2 5 10" xfId="10790" xr:uid="{00000000-0005-0000-0000-00001F2A0000}"/>
    <cellStyle name="쉼표 [0] 2 5 10 2" xfId="10791" xr:uid="{00000000-0005-0000-0000-0000202A0000}"/>
    <cellStyle name="쉼표 [0] 2 5 10 2 2" xfId="10792" xr:uid="{00000000-0005-0000-0000-0000212A0000}"/>
    <cellStyle name="쉼표 [0] 2 5 10 3" xfId="10793" xr:uid="{00000000-0005-0000-0000-0000222A0000}"/>
    <cellStyle name="쉼표 [0] 2 5 10 3 2" xfId="10794" xr:uid="{00000000-0005-0000-0000-0000232A0000}"/>
    <cellStyle name="쉼표 [0] 2 5 10 4" xfId="10795" xr:uid="{00000000-0005-0000-0000-0000242A0000}"/>
    <cellStyle name="쉼표 [0] 2 5 10 4 2" xfId="10796" xr:uid="{00000000-0005-0000-0000-0000252A0000}"/>
    <cellStyle name="쉼표 [0] 2 5 10 5" xfId="10797" xr:uid="{00000000-0005-0000-0000-0000262A0000}"/>
    <cellStyle name="쉼표 [0] 2 5 10 5 2" xfId="10798" xr:uid="{00000000-0005-0000-0000-0000272A0000}"/>
    <cellStyle name="쉼표 [0] 2 5 10 6" xfId="10799" xr:uid="{00000000-0005-0000-0000-0000282A0000}"/>
    <cellStyle name="쉼표 [0] 2 5 10 6 2" xfId="10800" xr:uid="{00000000-0005-0000-0000-0000292A0000}"/>
    <cellStyle name="쉼표 [0] 2 5 10 7" xfId="10801" xr:uid="{00000000-0005-0000-0000-00002A2A0000}"/>
    <cellStyle name="쉼표 [0] 2 5 11" xfId="10802" xr:uid="{00000000-0005-0000-0000-00002B2A0000}"/>
    <cellStyle name="쉼표 [0] 2 5 11 2" xfId="10803" xr:uid="{00000000-0005-0000-0000-00002C2A0000}"/>
    <cellStyle name="쉼표 [0] 2 5 11 2 2" xfId="10804" xr:uid="{00000000-0005-0000-0000-00002D2A0000}"/>
    <cellStyle name="쉼표 [0] 2 5 11 3" xfId="10805" xr:uid="{00000000-0005-0000-0000-00002E2A0000}"/>
    <cellStyle name="쉼표 [0] 2 5 11 3 2" xfId="10806" xr:uid="{00000000-0005-0000-0000-00002F2A0000}"/>
    <cellStyle name="쉼표 [0] 2 5 11 4" xfId="10807" xr:uid="{00000000-0005-0000-0000-0000302A0000}"/>
    <cellStyle name="쉼표 [0] 2 5 11 4 2" xfId="10808" xr:uid="{00000000-0005-0000-0000-0000312A0000}"/>
    <cellStyle name="쉼표 [0] 2 5 11 5" xfId="10809" xr:uid="{00000000-0005-0000-0000-0000322A0000}"/>
    <cellStyle name="쉼표 [0] 2 5 11 5 2" xfId="10810" xr:uid="{00000000-0005-0000-0000-0000332A0000}"/>
    <cellStyle name="쉼표 [0] 2 5 11 6" xfId="10811" xr:uid="{00000000-0005-0000-0000-0000342A0000}"/>
    <cellStyle name="쉼표 [0] 2 5 11 6 2" xfId="10812" xr:uid="{00000000-0005-0000-0000-0000352A0000}"/>
    <cellStyle name="쉼표 [0] 2 5 11 7" xfId="10813" xr:uid="{00000000-0005-0000-0000-0000362A0000}"/>
    <cellStyle name="쉼표 [0] 2 5 12" xfId="10814" xr:uid="{00000000-0005-0000-0000-0000372A0000}"/>
    <cellStyle name="쉼표 [0] 2 5 12 2" xfId="10815" xr:uid="{00000000-0005-0000-0000-0000382A0000}"/>
    <cellStyle name="쉼표 [0] 2 5 12 2 2" xfId="10816" xr:uid="{00000000-0005-0000-0000-0000392A0000}"/>
    <cellStyle name="쉼표 [0] 2 5 12 3" xfId="10817" xr:uid="{00000000-0005-0000-0000-00003A2A0000}"/>
    <cellStyle name="쉼표 [0] 2 5 12 3 2" xfId="10818" xr:uid="{00000000-0005-0000-0000-00003B2A0000}"/>
    <cellStyle name="쉼표 [0] 2 5 12 4" xfId="10819" xr:uid="{00000000-0005-0000-0000-00003C2A0000}"/>
    <cellStyle name="쉼표 [0] 2 5 12 4 2" xfId="10820" xr:uid="{00000000-0005-0000-0000-00003D2A0000}"/>
    <cellStyle name="쉼표 [0] 2 5 12 5" xfId="10821" xr:uid="{00000000-0005-0000-0000-00003E2A0000}"/>
    <cellStyle name="쉼표 [0] 2 5 12 5 2" xfId="10822" xr:uid="{00000000-0005-0000-0000-00003F2A0000}"/>
    <cellStyle name="쉼표 [0] 2 5 12 6" xfId="10823" xr:uid="{00000000-0005-0000-0000-0000402A0000}"/>
    <cellStyle name="쉼표 [0] 2 5 12 6 2" xfId="10824" xr:uid="{00000000-0005-0000-0000-0000412A0000}"/>
    <cellStyle name="쉼표 [0] 2 5 12 7" xfId="10825" xr:uid="{00000000-0005-0000-0000-0000422A0000}"/>
    <cellStyle name="쉼표 [0] 2 5 13" xfId="10826" xr:uid="{00000000-0005-0000-0000-0000432A0000}"/>
    <cellStyle name="쉼표 [0] 2 5 13 2" xfId="10827" xr:uid="{00000000-0005-0000-0000-0000442A0000}"/>
    <cellStyle name="쉼표 [0] 2 5 13 2 2" xfId="10828" xr:uid="{00000000-0005-0000-0000-0000452A0000}"/>
    <cellStyle name="쉼표 [0] 2 5 13 3" xfId="10829" xr:uid="{00000000-0005-0000-0000-0000462A0000}"/>
    <cellStyle name="쉼표 [0] 2 5 13 3 2" xfId="10830" xr:uid="{00000000-0005-0000-0000-0000472A0000}"/>
    <cellStyle name="쉼표 [0] 2 5 13 4" xfId="10831" xr:uid="{00000000-0005-0000-0000-0000482A0000}"/>
    <cellStyle name="쉼표 [0] 2 5 13 4 2" xfId="10832" xr:uid="{00000000-0005-0000-0000-0000492A0000}"/>
    <cellStyle name="쉼표 [0] 2 5 13 5" xfId="10833" xr:uid="{00000000-0005-0000-0000-00004A2A0000}"/>
    <cellStyle name="쉼표 [0] 2 5 13 5 2" xfId="10834" xr:uid="{00000000-0005-0000-0000-00004B2A0000}"/>
    <cellStyle name="쉼표 [0] 2 5 13 6" xfId="10835" xr:uid="{00000000-0005-0000-0000-00004C2A0000}"/>
    <cellStyle name="쉼표 [0] 2 5 13 6 2" xfId="10836" xr:uid="{00000000-0005-0000-0000-00004D2A0000}"/>
    <cellStyle name="쉼표 [0] 2 5 13 7" xfId="10837" xr:uid="{00000000-0005-0000-0000-00004E2A0000}"/>
    <cellStyle name="쉼표 [0] 2 5 14" xfId="10838" xr:uid="{00000000-0005-0000-0000-00004F2A0000}"/>
    <cellStyle name="쉼표 [0] 2 5 14 2" xfId="10839" xr:uid="{00000000-0005-0000-0000-0000502A0000}"/>
    <cellStyle name="쉼표 [0] 2 5 14 2 2" xfId="10840" xr:uid="{00000000-0005-0000-0000-0000512A0000}"/>
    <cellStyle name="쉼표 [0] 2 5 14 3" xfId="10841" xr:uid="{00000000-0005-0000-0000-0000522A0000}"/>
    <cellStyle name="쉼표 [0] 2 5 14 3 2" xfId="10842" xr:uid="{00000000-0005-0000-0000-0000532A0000}"/>
    <cellStyle name="쉼표 [0] 2 5 14 4" xfId="10843" xr:uid="{00000000-0005-0000-0000-0000542A0000}"/>
    <cellStyle name="쉼표 [0] 2 5 14 4 2" xfId="10844" xr:uid="{00000000-0005-0000-0000-0000552A0000}"/>
    <cellStyle name="쉼표 [0] 2 5 14 5" xfId="10845" xr:uid="{00000000-0005-0000-0000-0000562A0000}"/>
    <cellStyle name="쉼표 [0] 2 5 14 5 2" xfId="10846" xr:uid="{00000000-0005-0000-0000-0000572A0000}"/>
    <cellStyle name="쉼표 [0] 2 5 14 6" xfId="10847" xr:uid="{00000000-0005-0000-0000-0000582A0000}"/>
    <cellStyle name="쉼표 [0] 2 5 14 6 2" xfId="10848" xr:uid="{00000000-0005-0000-0000-0000592A0000}"/>
    <cellStyle name="쉼표 [0] 2 5 14 7" xfId="10849" xr:uid="{00000000-0005-0000-0000-00005A2A0000}"/>
    <cellStyle name="쉼표 [0] 2 5 15" xfId="10850" xr:uid="{00000000-0005-0000-0000-00005B2A0000}"/>
    <cellStyle name="쉼표 [0] 2 5 15 2" xfId="10851" xr:uid="{00000000-0005-0000-0000-00005C2A0000}"/>
    <cellStyle name="쉼표 [0] 2 5 15 2 2" xfId="10852" xr:uid="{00000000-0005-0000-0000-00005D2A0000}"/>
    <cellStyle name="쉼표 [0] 2 5 15 3" xfId="10853" xr:uid="{00000000-0005-0000-0000-00005E2A0000}"/>
    <cellStyle name="쉼표 [0] 2 5 15 3 2" xfId="10854" xr:uid="{00000000-0005-0000-0000-00005F2A0000}"/>
    <cellStyle name="쉼표 [0] 2 5 15 4" xfId="10855" xr:uid="{00000000-0005-0000-0000-0000602A0000}"/>
    <cellStyle name="쉼표 [0] 2 5 15 4 2" xfId="10856" xr:uid="{00000000-0005-0000-0000-0000612A0000}"/>
    <cellStyle name="쉼표 [0] 2 5 15 5" xfId="10857" xr:uid="{00000000-0005-0000-0000-0000622A0000}"/>
    <cellStyle name="쉼표 [0] 2 5 15 5 2" xfId="10858" xr:uid="{00000000-0005-0000-0000-0000632A0000}"/>
    <cellStyle name="쉼표 [0] 2 5 15 6" xfId="10859" xr:uid="{00000000-0005-0000-0000-0000642A0000}"/>
    <cellStyle name="쉼표 [0] 2 5 15 6 2" xfId="10860" xr:uid="{00000000-0005-0000-0000-0000652A0000}"/>
    <cellStyle name="쉼표 [0] 2 5 15 7" xfId="10861" xr:uid="{00000000-0005-0000-0000-0000662A0000}"/>
    <cellStyle name="쉼표 [0] 2 5 16" xfId="10862" xr:uid="{00000000-0005-0000-0000-0000672A0000}"/>
    <cellStyle name="쉼표 [0] 2 5 16 2" xfId="10863" xr:uid="{00000000-0005-0000-0000-0000682A0000}"/>
    <cellStyle name="쉼표 [0] 2 5 16 2 2" xfId="10864" xr:uid="{00000000-0005-0000-0000-0000692A0000}"/>
    <cellStyle name="쉼표 [0] 2 5 16 3" xfId="10865" xr:uid="{00000000-0005-0000-0000-00006A2A0000}"/>
    <cellStyle name="쉼표 [0] 2 5 16 3 2" xfId="10866" xr:uid="{00000000-0005-0000-0000-00006B2A0000}"/>
    <cellStyle name="쉼표 [0] 2 5 16 4" xfId="10867" xr:uid="{00000000-0005-0000-0000-00006C2A0000}"/>
    <cellStyle name="쉼표 [0] 2 5 16 4 2" xfId="10868" xr:uid="{00000000-0005-0000-0000-00006D2A0000}"/>
    <cellStyle name="쉼표 [0] 2 5 16 5" xfId="10869" xr:uid="{00000000-0005-0000-0000-00006E2A0000}"/>
    <cellStyle name="쉼표 [0] 2 5 16 5 2" xfId="10870" xr:uid="{00000000-0005-0000-0000-00006F2A0000}"/>
    <cellStyle name="쉼표 [0] 2 5 16 6" xfId="10871" xr:uid="{00000000-0005-0000-0000-0000702A0000}"/>
    <cellStyle name="쉼표 [0] 2 5 16 6 2" xfId="10872" xr:uid="{00000000-0005-0000-0000-0000712A0000}"/>
    <cellStyle name="쉼표 [0] 2 5 16 7" xfId="10873" xr:uid="{00000000-0005-0000-0000-0000722A0000}"/>
    <cellStyle name="쉼표 [0] 2 5 17" xfId="10874" xr:uid="{00000000-0005-0000-0000-0000732A0000}"/>
    <cellStyle name="쉼표 [0] 2 5 17 2" xfId="10875" xr:uid="{00000000-0005-0000-0000-0000742A0000}"/>
    <cellStyle name="쉼표 [0] 2 5 17 2 2" xfId="10876" xr:uid="{00000000-0005-0000-0000-0000752A0000}"/>
    <cellStyle name="쉼표 [0] 2 5 17 3" xfId="10877" xr:uid="{00000000-0005-0000-0000-0000762A0000}"/>
    <cellStyle name="쉼표 [0] 2 5 17 3 2" xfId="10878" xr:uid="{00000000-0005-0000-0000-0000772A0000}"/>
    <cellStyle name="쉼표 [0] 2 5 17 4" xfId="10879" xr:uid="{00000000-0005-0000-0000-0000782A0000}"/>
    <cellStyle name="쉼표 [0] 2 5 17 4 2" xfId="10880" xr:uid="{00000000-0005-0000-0000-0000792A0000}"/>
    <cellStyle name="쉼표 [0] 2 5 17 5" xfId="10881" xr:uid="{00000000-0005-0000-0000-00007A2A0000}"/>
    <cellStyle name="쉼표 [0] 2 5 17 5 2" xfId="10882" xr:uid="{00000000-0005-0000-0000-00007B2A0000}"/>
    <cellStyle name="쉼표 [0] 2 5 17 6" xfId="10883" xr:uid="{00000000-0005-0000-0000-00007C2A0000}"/>
    <cellStyle name="쉼표 [0] 2 5 17 6 2" xfId="10884" xr:uid="{00000000-0005-0000-0000-00007D2A0000}"/>
    <cellStyle name="쉼표 [0] 2 5 17 7" xfId="10885" xr:uid="{00000000-0005-0000-0000-00007E2A0000}"/>
    <cellStyle name="쉼표 [0] 2 5 18" xfId="10886" xr:uid="{00000000-0005-0000-0000-00007F2A0000}"/>
    <cellStyle name="쉼표 [0] 2 5 18 2" xfId="10887" xr:uid="{00000000-0005-0000-0000-0000802A0000}"/>
    <cellStyle name="쉼표 [0] 2 5 18 2 2" xfId="10888" xr:uid="{00000000-0005-0000-0000-0000812A0000}"/>
    <cellStyle name="쉼표 [0] 2 5 18 3" xfId="10889" xr:uid="{00000000-0005-0000-0000-0000822A0000}"/>
    <cellStyle name="쉼표 [0] 2 5 18 3 2" xfId="10890" xr:uid="{00000000-0005-0000-0000-0000832A0000}"/>
    <cellStyle name="쉼표 [0] 2 5 18 4" xfId="10891" xr:uid="{00000000-0005-0000-0000-0000842A0000}"/>
    <cellStyle name="쉼표 [0] 2 5 18 4 2" xfId="10892" xr:uid="{00000000-0005-0000-0000-0000852A0000}"/>
    <cellStyle name="쉼표 [0] 2 5 18 5" xfId="10893" xr:uid="{00000000-0005-0000-0000-0000862A0000}"/>
    <cellStyle name="쉼표 [0] 2 5 18 5 2" xfId="10894" xr:uid="{00000000-0005-0000-0000-0000872A0000}"/>
    <cellStyle name="쉼표 [0] 2 5 18 6" xfId="10895" xr:uid="{00000000-0005-0000-0000-0000882A0000}"/>
    <cellStyle name="쉼표 [0] 2 5 18 6 2" xfId="10896" xr:uid="{00000000-0005-0000-0000-0000892A0000}"/>
    <cellStyle name="쉼표 [0] 2 5 18 7" xfId="10897" xr:uid="{00000000-0005-0000-0000-00008A2A0000}"/>
    <cellStyle name="쉼표 [0] 2 5 19" xfId="10898" xr:uid="{00000000-0005-0000-0000-00008B2A0000}"/>
    <cellStyle name="쉼표 [0] 2 5 19 2" xfId="10899" xr:uid="{00000000-0005-0000-0000-00008C2A0000}"/>
    <cellStyle name="쉼표 [0] 2 5 19 2 2" xfId="10900" xr:uid="{00000000-0005-0000-0000-00008D2A0000}"/>
    <cellStyle name="쉼표 [0] 2 5 19 3" xfId="10901" xr:uid="{00000000-0005-0000-0000-00008E2A0000}"/>
    <cellStyle name="쉼표 [0] 2 5 19 3 2" xfId="10902" xr:uid="{00000000-0005-0000-0000-00008F2A0000}"/>
    <cellStyle name="쉼표 [0] 2 5 19 4" xfId="10903" xr:uid="{00000000-0005-0000-0000-0000902A0000}"/>
    <cellStyle name="쉼표 [0] 2 5 19 4 2" xfId="10904" xr:uid="{00000000-0005-0000-0000-0000912A0000}"/>
    <cellStyle name="쉼표 [0] 2 5 19 5" xfId="10905" xr:uid="{00000000-0005-0000-0000-0000922A0000}"/>
    <cellStyle name="쉼표 [0] 2 5 19 5 2" xfId="10906" xr:uid="{00000000-0005-0000-0000-0000932A0000}"/>
    <cellStyle name="쉼표 [0] 2 5 19 6" xfId="10907" xr:uid="{00000000-0005-0000-0000-0000942A0000}"/>
    <cellStyle name="쉼표 [0] 2 5 19 6 2" xfId="10908" xr:uid="{00000000-0005-0000-0000-0000952A0000}"/>
    <cellStyle name="쉼표 [0] 2 5 19 7" xfId="10909" xr:uid="{00000000-0005-0000-0000-0000962A0000}"/>
    <cellStyle name="쉼표 [0] 2 5 2" xfId="10910" xr:uid="{00000000-0005-0000-0000-0000972A0000}"/>
    <cellStyle name="쉼표 [0] 2 5 2 2" xfId="10911" xr:uid="{00000000-0005-0000-0000-0000982A0000}"/>
    <cellStyle name="쉼표 [0] 2 5 2 2 2" xfId="10912" xr:uid="{00000000-0005-0000-0000-0000992A0000}"/>
    <cellStyle name="쉼표 [0] 2 5 2 3" xfId="10913" xr:uid="{00000000-0005-0000-0000-00009A2A0000}"/>
    <cellStyle name="쉼표 [0] 2 5 2 3 2" xfId="10914" xr:uid="{00000000-0005-0000-0000-00009B2A0000}"/>
    <cellStyle name="쉼표 [0] 2 5 2 4" xfId="10915" xr:uid="{00000000-0005-0000-0000-00009C2A0000}"/>
    <cellStyle name="쉼표 [0] 2 5 2 4 2" xfId="10916" xr:uid="{00000000-0005-0000-0000-00009D2A0000}"/>
    <cellStyle name="쉼표 [0] 2 5 2 5" xfId="10917" xr:uid="{00000000-0005-0000-0000-00009E2A0000}"/>
    <cellStyle name="쉼표 [0] 2 5 2 5 2" xfId="10918" xr:uid="{00000000-0005-0000-0000-00009F2A0000}"/>
    <cellStyle name="쉼표 [0] 2 5 2 6" xfId="10919" xr:uid="{00000000-0005-0000-0000-0000A02A0000}"/>
    <cellStyle name="쉼표 [0] 2 5 2 6 2" xfId="10920" xr:uid="{00000000-0005-0000-0000-0000A12A0000}"/>
    <cellStyle name="쉼표 [0] 2 5 2 7" xfId="10921" xr:uid="{00000000-0005-0000-0000-0000A22A0000}"/>
    <cellStyle name="쉼표 [0] 2 5 2 7 2" xfId="10922" xr:uid="{00000000-0005-0000-0000-0000A32A0000}"/>
    <cellStyle name="쉼표 [0] 2 5 2 8" xfId="10923" xr:uid="{00000000-0005-0000-0000-0000A42A0000}"/>
    <cellStyle name="쉼표 [0] 2 5 2 8 2" xfId="10924" xr:uid="{00000000-0005-0000-0000-0000A52A0000}"/>
    <cellStyle name="쉼표 [0] 2 5 20" xfId="10925" xr:uid="{00000000-0005-0000-0000-0000A62A0000}"/>
    <cellStyle name="쉼표 [0] 2 5 20 2" xfId="10926" xr:uid="{00000000-0005-0000-0000-0000A72A0000}"/>
    <cellStyle name="쉼표 [0] 2 5 21" xfId="10927" xr:uid="{00000000-0005-0000-0000-0000A82A0000}"/>
    <cellStyle name="쉼표 [0] 2 5 21 2" xfId="10928" xr:uid="{00000000-0005-0000-0000-0000A92A0000}"/>
    <cellStyle name="쉼표 [0] 2 5 22" xfId="10929" xr:uid="{00000000-0005-0000-0000-0000AA2A0000}"/>
    <cellStyle name="쉼표 [0] 2 5 22 2" xfId="10930" xr:uid="{00000000-0005-0000-0000-0000AB2A0000}"/>
    <cellStyle name="쉼표 [0] 2 5 23" xfId="10931" xr:uid="{00000000-0005-0000-0000-0000AC2A0000}"/>
    <cellStyle name="쉼표 [0] 2 5 23 2" xfId="10932" xr:uid="{00000000-0005-0000-0000-0000AD2A0000}"/>
    <cellStyle name="쉼표 [0] 2 5 24" xfId="10933" xr:uid="{00000000-0005-0000-0000-0000AE2A0000}"/>
    <cellStyle name="쉼표 [0] 2 5 25" xfId="10934" xr:uid="{00000000-0005-0000-0000-0000AF2A0000}"/>
    <cellStyle name="쉼표 [0] 2 5 26" xfId="10935" xr:uid="{00000000-0005-0000-0000-0000B02A0000}"/>
    <cellStyle name="쉼표 [0] 2 5 26 2" xfId="10936" xr:uid="{00000000-0005-0000-0000-0000B12A0000}"/>
    <cellStyle name="쉼표 [0] 2 5 27" xfId="10937" xr:uid="{00000000-0005-0000-0000-0000B22A0000}"/>
    <cellStyle name="쉼표 [0] 2 5 27 2" xfId="10938" xr:uid="{00000000-0005-0000-0000-0000B32A0000}"/>
    <cellStyle name="쉼표 [0] 2 5 28" xfId="10939" xr:uid="{00000000-0005-0000-0000-0000B42A0000}"/>
    <cellStyle name="쉼표 [0] 2 5 28 2" xfId="10940" xr:uid="{00000000-0005-0000-0000-0000B52A0000}"/>
    <cellStyle name="쉼표 [0] 2 5 29" xfId="10941" xr:uid="{00000000-0005-0000-0000-0000B62A0000}"/>
    <cellStyle name="쉼표 [0] 2 5 3" xfId="10942" xr:uid="{00000000-0005-0000-0000-0000B72A0000}"/>
    <cellStyle name="쉼표 [0] 2 5 3 2" xfId="10943" xr:uid="{00000000-0005-0000-0000-0000B82A0000}"/>
    <cellStyle name="쉼표 [0] 2 5 3 2 2" xfId="10944" xr:uid="{00000000-0005-0000-0000-0000B92A0000}"/>
    <cellStyle name="쉼표 [0] 2 5 3 3" xfId="10945" xr:uid="{00000000-0005-0000-0000-0000BA2A0000}"/>
    <cellStyle name="쉼표 [0] 2 5 3 3 2" xfId="10946" xr:uid="{00000000-0005-0000-0000-0000BB2A0000}"/>
    <cellStyle name="쉼표 [0] 2 5 3 4" xfId="10947" xr:uid="{00000000-0005-0000-0000-0000BC2A0000}"/>
    <cellStyle name="쉼표 [0] 2 5 3 4 2" xfId="10948" xr:uid="{00000000-0005-0000-0000-0000BD2A0000}"/>
    <cellStyle name="쉼표 [0] 2 5 3 5" xfId="10949" xr:uid="{00000000-0005-0000-0000-0000BE2A0000}"/>
    <cellStyle name="쉼표 [0] 2 5 3 5 2" xfId="10950" xr:uid="{00000000-0005-0000-0000-0000BF2A0000}"/>
    <cellStyle name="쉼표 [0] 2 5 3 6" xfId="10951" xr:uid="{00000000-0005-0000-0000-0000C02A0000}"/>
    <cellStyle name="쉼표 [0] 2 5 3 6 2" xfId="10952" xr:uid="{00000000-0005-0000-0000-0000C12A0000}"/>
    <cellStyle name="쉼표 [0] 2 5 3 7" xfId="10953" xr:uid="{00000000-0005-0000-0000-0000C22A0000}"/>
    <cellStyle name="쉼표 [0] 2 5 4" xfId="10954" xr:uid="{00000000-0005-0000-0000-0000C32A0000}"/>
    <cellStyle name="쉼표 [0] 2 5 4 2" xfId="10955" xr:uid="{00000000-0005-0000-0000-0000C42A0000}"/>
    <cellStyle name="쉼표 [0] 2 5 4 2 2" xfId="10956" xr:uid="{00000000-0005-0000-0000-0000C52A0000}"/>
    <cellStyle name="쉼표 [0] 2 5 4 3" xfId="10957" xr:uid="{00000000-0005-0000-0000-0000C62A0000}"/>
    <cellStyle name="쉼표 [0] 2 5 4 3 2" xfId="10958" xr:uid="{00000000-0005-0000-0000-0000C72A0000}"/>
    <cellStyle name="쉼표 [0] 2 5 4 4" xfId="10959" xr:uid="{00000000-0005-0000-0000-0000C82A0000}"/>
    <cellStyle name="쉼표 [0] 2 5 4 4 2" xfId="10960" xr:uid="{00000000-0005-0000-0000-0000C92A0000}"/>
    <cellStyle name="쉼표 [0] 2 5 4 5" xfId="10961" xr:uid="{00000000-0005-0000-0000-0000CA2A0000}"/>
    <cellStyle name="쉼표 [0] 2 5 4 5 2" xfId="10962" xr:uid="{00000000-0005-0000-0000-0000CB2A0000}"/>
    <cellStyle name="쉼표 [0] 2 5 4 6" xfId="10963" xr:uid="{00000000-0005-0000-0000-0000CC2A0000}"/>
    <cellStyle name="쉼표 [0] 2 5 4 6 2" xfId="10964" xr:uid="{00000000-0005-0000-0000-0000CD2A0000}"/>
    <cellStyle name="쉼표 [0] 2 5 4 7" xfId="10965" xr:uid="{00000000-0005-0000-0000-0000CE2A0000}"/>
    <cellStyle name="쉼표 [0] 2 5 5" xfId="10966" xr:uid="{00000000-0005-0000-0000-0000CF2A0000}"/>
    <cellStyle name="쉼표 [0] 2 5 5 2" xfId="10967" xr:uid="{00000000-0005-0000-0000-0000D02A0000}"/>
    <cellStyle name="쉼표 [0] 2 5 5 2 2" xfId="10968" xr:uid="{00000000-0005-0000-0000-0000D12A0000}"/>
    <cellStyle name="쉼표 [0] 2 5 5 3" xfId="10969" xr:uid="{00000000-0005-0000-0000-0000D22A0000}"/>
    <cellStyle name="쉼표 [0] 2 5 5 3 2" xfId="10970" xr:uid="{00000000-0005-0000-0000-0000D32A0000}"/>
    <cellStyle name="쉼표 [0] 2 5 5 4" xfId="10971" xr:uid="{00000000-0005-0000-0000-0000D42A0000}"/>
    <cellStyle name="쉼표 [0] 2 5 5 4 2" xfId="10972" xr:uid="{00000000-0005-0000-0000-0000D52A0000}"/>
    <cellStyle name="쉼표 [0] 2 5 5 5" xfId="10973" xr:uid="{00000000-0005-0000-0000-0000D62A0000}"/>
    <cellStyle name="쉼표 [0] 2 5 5 5 2" xfId="10974" xr:uid="{00000000-0005-0000-0000-0000D72A0000}"/>
    <cellStyle name="쉼표 [0] 2 5 5 6" xfId="10975" xr:uid="{00000000-0005-0000-0000-0000D82A0000}"/>
    <cellStyle name="쉼표 [0] 2 5 5 6 2" xfId="10976" xr:uid="{00000000-0005-0000-0000-0000D92A0000}"/>
    <cellStyle name="쉼표 [0] 2 5 5 7" xfId="10977" xr:uid="{00000000-0005-0000-0000-0000DA2A0000}"/>
    <cellStyle name="쉼표 [0] 2 5 6" xfId="10978" xr:uid="{00000000-0005-0000-0000-0000DB2A0000}"/>
    <cellStyle name="쉼표 [0] 2 5 6 2" xfId="10979" xr:uid="{00000000-0005-0000-0000-0000DC2A0000}"/>
    <cellStyle name="쉼표 [0] 2 5 6 2 2" xfId="10980" xr:uid="{00000000-0005-0000-0000-0000DD2A0000}"/>
    <cellStyle name="쉼표 [0] 2 5 6 3" xfId="10981" xr:uid="{00000000-0005-0000-0000-0000DE2A0000}"/>
    <cellStyle name="쉼표 [0] 2 5 6 3 2" xfId="10982" xr:uid="{00000000-0005-0000-0000-0000DF2A0000}"/>
    <cellStyle name="쉼표 [0] 2 5 6 4" xfId="10983" xr:uid="{00000000-0005-0000-0000-0000E02A0000}"/>
    <cellStyle name="쉼표 [0] 2 5 6 4 2" xfId="10984" xr:uid="{00000000-0005-0000-0000-0000E12A0000}"/>
    <cellStyle name="쉼표 [0] 2 5 6 5" xfId="10985" xr:uid="{00000000-0005-0000-0000-0000E22A0000}"/>
    <cellStyle name="쉼표 [0] 2 5 6 5 2" xfId="10986" xr:uid="{00000000-0005-0000-0000-0000E32A0000}"/>
    <cellStyle name="쉼표 [0] 2 5 6 6" xfId="10987" xr:uid="{00000000-0005-0000-0000-0000E42A0000}"/>
    <cellStyle name="쉼표 [0] 2 5 6 6 2" xfId="10988" xr:uid="{00000000-0005-0000-0000-0000E52A0000}"/>
    <cellStyle name="쉼표 [0] 2 5 6 7" xfId="10989" xr:uid="{00000000-0005-0000-0000-0000E62A0000}"/>
    <cellStyle name="쉼표 [0] 2 5 7" xfId="10990" xr:uid="{00000000-0005-0000-0000-0000E72A0000}"/>
    <cellStyle name="쉼표 [0] 2 5 7 2" xfId="10991" xr:uid="{00000000-0005-0000-0000-0000E82A0000}"/>
    <cellStyle name="쉼표 [0] 2 5 7 2 2" xfId="10992" xr:uid="{00000000-0005-0000-0000-0000E92A0000}"/>
    <cellStyle name="쉼표 [0] 2 5 7 3" xfId="10993" xr:uid="{00000000-0005-0000-0000-0000EA2A0000}"/>
    <cellStyle name="쉼표 [0] 2 5 7 3 2" xfId="10994" xr:uid="{00000000-0005-0000-0000-0000EB2A0000}"/>
    <cellStyle name="쉼표 [0] 2 5 7 4" xfId="10995" xr:uid="{00000000-0005-0000-0000-0000EC2A0000}"/>
    <cellStyle name="쉼표 [0] 2 5 7 4 2" xfId="10996" xr:uid="{00000000-0005-0000-0000-0000ED2A0000}"/>
    <cellStyle name="쉼표 [0] 2 5 7 5" xfId="10997" xr:uid="{00000000-0005-0000-0000-0000EE2A0000}"/>
    <cellStyle name="쉼표 [0] 2 5 7 5 2" xfId="10998" xr:uid="{00000000-0005-0000-0000-0000EF2A0000}"/>
    <cellStyle name="쉼표 [0] 2 5 7 6" xfId="10999" xr:uid="{00000000-0005-0000-0000-0000F02A0000}"/>
    <cellStyle name="쉼표 [0] 2 5 7 6 2" xfId="11000" xr:uid="{00000000-0005-0000-0000-0000F12A0000}"/>
    <cellStyle name="쉼표 [0] 2 5 7 7" xfId="11001" xr:uid="{00000000-0005-0000-0000-0000F22A0000}"/>
    <cellStyle name="쉼표 [0] 2 5 8" xfId="11002" xr:uid="{00000000-0005-0000-0000-0000F32A0000}"/>
    <cellStyle name="쉼표 [0] 2 5 8 2" xfId="11003" xr:uid="{00000000-0005-0000-0000-0000F42A0000}"/>
    <cellStyle name="쉼표 [0] 2 5 8 2 2" xfId="11004" xr:uid="{00000000-0005-0000-0000-0000F52A0000}"/>
    <cellStyle name="쉼표 [0] 2 5 8 3" xfId="11005" xr:uid="{00000000-0005-0000-0000-0000F62A0000}"/>
    <cellStyle name="쉼표 [0] 2 5 8 3 2" xfId="11006" xr:uid="{00000000-0005-0000-0000-0000F72A0000}"/>
    <cellStyle name="쉼표 [0] 2 5 8 4" xfId="11007" xr:uid="{00000000-0005-0000-0000-0000F82A0000}"/>
    <cellStyle name="쉼표 [0] 2 5 8 4 2" xfId="11008" xr:uid="{00000000-0005-0000-0000-0000F92A0000}"/>
    <cellStyle name="쉼표 [0] 2 5 8 5" xfId="11009" xr:uid="{00000000-0005-0000-0000-0000FA2A0000}"/>
    <cellStyle name="쉼표 [0] 2 5 8 5 2" xfId="11010" xr:uid="{00000000-0005-0000-0000-0000FB2A0000}"/>
    <cellStyle name="쉼표 [0] 2 5 8 6" xfId="11011" xr:uid="{00000000-0005-0000-0000-0000FC2A0000}"/>
    <cellStyle name="쉼표 [0] 2 5 8 6 2" xfId="11012" xr:uid="{00000000-0005-0000-0000-0000FD2A0000}"/>
    <cellStyle name="쉼표 [0] 2 5 8 7" xfId="11013" xr:uid="{00000000-0005-0000-0000-0000FE2A0000}"/>
    <cellStyle name="쉼표 [0] 2 5 9" xfId="11014" xr:uid="{00000000-0005-0000-0000-0000FF2A0000}"/>
    <cellStyle name="쉼표 [0] 2 5 9 2" xfId="11015" xr:uid="{00000000-0005-0000-0000-0000002B0000}"/>
    <cellStyle name="쉼표 [0] 2 5 9 2 2" xfId="11016" xr:uid="{00000000-0005-0000-0000-0000012B0000}"/>
    <cellStyle name="쉼표 [0] 2 5 9 3" xfId="11017" xr:uid="{00000000-0005-0000-0000-0000022B0000}"/>
    <cellStyle name="쉼표 [0] 2 5 9 3 2" xfId="11018" xr:uid="{00000000-0005-0000-0000-0000032B0000}"/>
    <cellStyle name="쉼표 [0] 2 5 9 4" xfId="11019" xr:uid="{00000000-0005-0000-0000-0000042B0000}"/>
    <cellStyle name="쉼표 [0] 2 5 9 4 2" xfId="11020" xr:uid="{00000000-0005-0000-0000-0000052B0000}"/>
    <cellStyle name="쉼표 [0] 2 5 9 5" xfId="11021" xr:uid="{00000000-0005-0000-0000-0000062B0000}"/>
    <cellStyle name="쉼표 [0] 2 5 9 5 2" xfId="11022" xr:uid="{00000000-0005-0000-0000-0000072B0000}"/>
    <cellStyle name="쉼표 [0] 2 5 9 6" xfId="11023" xr:uid="{00000000-0005-0000-0000-0000082B0000}"/>
    <cellStyle name="쉼표 [0] 2 5 9 6 2" xfId="11024" xr:uid="{00000000-0005-0000-0000-0000092B0000}"/>
    <cellStyle name="쉼표 [0] 2 5 9 7" xfId="11025" xr:uid="{00000000-0005-0000-0000-00000A2B0000}"/>
    <cellStyle name="쉼표 [0] 2 50" xfId="11026" xr:uid="{00000000-0005-0000-0000-00000B2B0000}"/>
    <cellStyle name="쉼표 [0] 2 50 2" xfId="11027" xr:uid="{00000000-0005-0000-0000-00000C2B0000}"/>
    <cellStyle name="쉼표 [0] 2 51" xfId="11028" xr:uid="{00000000-0005-0000-0000-00000D2B0000}"/>
    <cellStyle name="쉼표 [0] 2 51 2" xfId="11029" xr:uid="{00000000-0005-0000-0000-00000E2B0000}"/>
    <cellStyle name="쉼표 [0] 2 52" xfId="11030" xr:uid="{00000000-0005-0000-0000-00000F2B0000}"/>
    <cellStyle name="쉼표 [0] 2 52 2" xfId="11031" xr:uid="{00000000-0005-0000-0000-0000102B0000}"/>
    <cellStyle name="쉼표 [0] 2 53" xfId="11032" xr:uid="{00000000-0005-0000-0000-0000112B0000}"/>
    <cellStyle name="쉼표 [0] 2 53 2" xfId="11033" xr:uid="{00000000-0005-0000-0000-0000122B0000}"/>
    <cellStyle name="쉼표 [0] 2 54" xfId="11034" xr:uid="{00000000-0005-0000-0000-0000132B0000}"/>
    <cellStyle name="쉼표 [0] 2 54 2" xfId="11035" xr:uid="{00000000-0005-0000-0000-0000142B0000}"/>
    <cellStyle name="쉼표 [0] 2 55" xfId="11036" xr:uid="{00000000-0005-0000-0000-0000152B0000}"/>
    <cellStyle name="쉼표 [0] 2 55 2" xfId="11037" xr:uid="{00000000-0005-0000-0000-0000162B0000}"/>
    <cellStyle name="쉼표 [0] 2 56" xfId="11038" xr:uid="{00000000-0005-0000-0000-0000172B0000}"/>
    <cellStyle name="쉼표 [0] 2 56 2" xfId="11039" xr:uid="{00000000-0005-0000-0000-0000182B0000}"/>
    <cellStyle name="쉼표 [0] 2 57" xfId="11040" xr:uid="{00000000-0005-0000-0000-0000192B0000}"/>
    <cellStyle name="쉼표 [0] 2 57 2" xfId="11041" xr:uid="{00000000-0005-0000-0000-00001A2B0000}"/>
    <cellStyle name="쉼표 [0] 2 58" xfId="11042" xr:uid="{00000000-0005-0000-0000-00001B2B0000}"/>
    <cellStyle name="쉼표 [0] 2 58 2" xfId="11043" xr:uid="{00000000-0005-0000-0000-00001C2B0000}"/>
    <cellStyle name="쉼표 [0] 2 59" xfId="11044" xr:uid="{00000000-0005-0000-0000-00001D2B0000}"/>
    <cellStyle name="쉼표 [0] 2 59 2" xfId="11045" xr:uid="{00000000-0005-0000-0000-00001E2B0000}"/>
    <cellStyle name="쉼표 [0] 2 6" xfId="11046" xr:uid="{00000000-0005-0000-0000-00001F2B0000}"/>
    <cellStyle name="쉼표 [0] 2 6 10" xfId="11047" xr:uid="{00000000-0005-0000-0000-0000202B0000}"/>
    <cellStyle name="쉼표 [0] 2 6 10 2" xfId="11048" xr:uid="{00000000-0005-0000-0000-0000212B0000}"/>
    <cellStyle name="쉼표 [0] 2 6 10 2 2" xfId="11049" xr:uid="{00000000-0005-0000-0000-0000222B0000}"/>
    <cellStyle name="쉼표 [0] 2 6 10 3" xfId="11050" xr:uid="{00000000-0005-0000-0000-0000232B0000}"/>
    <cellStyle name="쉼표 [0] 2 6 10 3 2" xfId="11051" xr:uid="{00000000-0005-0000-0000-0000242B0000}"/>
    <cellStyle name="쉼표 [0] 2 6 10 4" xfId="11052" xr:uid="{00000000-0005-0000-0000-0000252B0000}"/>
    <cellStyle name="쉼표 [0] 2 6 10 4 2" xfId="11053" xr:uid="{00000000-0005-0000-0000-0000262B0000}"/>
    <cellStyle name="쉼표 [0] 2 6 10 5" xfId="11054" xr:uid="{00000000-0005-0000-0000-0000272B0000}"/>
    <cellStyle name="쉼표 [0] 2 6 10 5 2" xfId="11055" xr:uid="{00000000-0005-0000-0000-0000282B0000}"/>
    <cellStyle name="쉼표 [0] 2 6 10 6" xfId="11056" xr:uid="{00000000-0005-0000-0000-0000292B0000}"/>
    <cellStyle name="쉼표 [0] 2 6 10 6 2" xfId="11057" xr:uid="{00000000-0005-0000-0000-00002A2B0000}"/>
    <cellStyle name="쉼표 [0] 2 6 10 7" xfId="11058" xr:uid="{00000000-0005-0000-0000-00002B2B0000}"/>
    <cellStyle name="쉼표 [0] 2 6 11" xfId="11059" xr:uid="{00000000-0005-0000-0000-00002C2B0000}"/>
    <cellStyle name="쉼표 [0] 2 6 11 2" xfId="11060" xr:uid="{00000000-0005-0000-0000-00002D2B0000}"/>
    <cellStyle name="쉼표 [0] 2 6 11 2 2" xfId="11061" xr:uid="{00000000-0005-0000-0000-00002E2B0000}"/>
    <cellStyle name="쉼표 [0] 2 6 11 3" xfId="11062" xr:uid="{00000000-0005-0000-0000-00002F2B0000}"/>
    <cellStyle name="쉼표 [0] 2 6 11 3 2" xfId="11063" xr:uid="{00000000-0005-0000-0000-0000302B0000}"/>
    <cellStyle name="쉼표 [0] 2 6 11 4" xfId="11064" xr:uid="{00000000-0005-0000-0000-0000312B0000}"/>
    <cellStyle name="쉼표 [0] 2 6 11 4 2" xfId="11065" xr:uid="{00000000-0005-0000-0000-0000322B0000}"/>
    <cellStyle name="쉼표 [0] 2 6 11 5" xfId="11066" xr:uid="{00000000-0005-0000-0000-0000332B0000}"/>
    <cellStyle name="쉼표 [0] 2 6 11 5 2" xfId="11067" xr:uid="{00000000-0005-0000-0000-0000342B0000}"/>
    <cellStyle name="쉼표 [0] 2 6 11 6" xfId="11068" xr:uid="{00000000-0005-0000-0000-0000352B0000}"/>
    <cellStyle name="쉼표 [0] 2 6 11 6 2" xfId="11069" xr:uid="{00000000-0005-0000-0000-0000362B0000}"/>
    <cellStyle name="쉼표 [0] 2 6 11 7" xfId="11070" xr:uid="{00000000-0005-0000-0000-0000372B0000}"/>
    <cellStyle name="쉼표 [0] 2 6 12" xfId="11071" xr:uid="{00000000-0005-0000-0000-0000382B0000}"/>
    <cellStyle name="쉼표 [0] 2 6 12 2" xfId="11072" xr:uid="{00000000-0005-0000-0000-0000392B0000}"/>
    <cellStyle name="쉼표 [0] 2 6 12 2 2" xfId="11073" xr:uid="{00000000-0005-0000-0000-00003A2B0000}"/>
    <cellStyle name="쉼표 [0] 2 6 12 3" xfId="11074" xr:uid="{00000000-0005-0000-0000-00003B2B0000}"/>
    <cellStyle name="쉼표 [0] 2 6 12 3 2" xfId="11075" xr:uid="{00000000-0005-0000-0000-00003C2B0000}"/>
    <cellStyle name="쉼표 [0] 2 6 12 4" xfId="11076" xr:uid="{00000000-0005-0000-0000-00003D2B0000}"/>
    <cellStyle name="쉼표 [0] 2 6 12 4 2" xfId="11077" xr:uid="{00000000-0005-0000-0000-00003E2B0000}"/>
    <cellStyle name="쉼표 [0] 2 6 12 5" xfId="11078" xr:uid="{00000000-0005-0000-0000-00003F2B0000}"/>
    <cellStyle name="쉼표 [0] 2 6 12 5 2" xfId="11079" xr:uid="{00000000-0005-0000-0000-0000402B0000}"/>
    <cellStyle name="쉼표 [0] 2 6 12 6" xfId="11080" xr:uid="{00000000-0005-0000-0000-0000412B0000}"/>
    <cellStyle name="쉼표 [0] 2 6 12 6 2" xfId="11081" xr:uid="{00000000-0005-0000-0000-0000422B0000}"/>
    <cellStyle name="쉼표 [0] 2 6 12 7" xfId="11082" xr:uid="{00000000-0005-0000-0000-0000432B0000}"/>
    <cellStyle name="쉼표 [0] 2 6 13" xfId="11083" xr:uid="{00000000-0005-0000-0000-0000442B0000}"/>
    <cellStyle name="쉼표 [0] 2 6 13 2" xfId="11084" xr:uid="{00000000-0005-0000-0000-0000452B0000}"/>
    <cellStyle name="쉼표 [0] 2 6 13 2 2" xfId="11085" xr:uid="{00000000-0005-0000-0000-0000462B0000}"/>
    <cellStyle name="쉼표 [0] 2 6 13 3" xfId="11086" xr:uid="{00000000-0005-0000-0000-0000472B0000}"/>
    <cellStyle name="쉼표 [0] 2 6 13 3 2" xfId="11087" xr:uid="{00000000-0005-0000-0000-0000482B0000}"/>
    <cellStyle name="쉼표 [0] 2 6 13 4" xfId="11088" xr:uid="{00000000-0005-0000-0000-0000492B0000}"/>
    <cellStyle name="쉼표 [0] 2 6 13 4 2" xfId="11089" xr:uid="{00000000-0005-0000-0000-00004A2B0000}"/>
    <cellStyle name="쉼표 [0] 2 6 13 5" xfId="11090" xr:uid="{00000000-0005-0000-0000-00004B2B0000}"/>
    <cellStyle name="쉼표 [0] 2 6 13 5 2" xfId="11091" xr:uid="{00000000-0005-0000-0000-00004C2B0000}"/>
    <cellStyle name="쉼표 [0] 2 6 13 6" xfId="11092" xr:uid="{00000000-0005-0000-0000-00004D2B0000}"/>
    <cellStyle name="쉼표 [0] 2 6 13 6 2" xfId="11093" xr:uid="{00000000-0005-0000-0000-00004E2B0000}"/>
    <cellStyle name="쉼표 [0] 2 6 13 7" xfId="11094" xr:uid="{00000000-0005-0000-0000-00004F2B0000}"/>
    <cellStyle name="쉼표 [0] 2 6 14" xfId="11095" xr:uid="{00000000-0005-0000-0000-0000502B0000}"/>
    <cellStyle name="쉼표 [0] 2 6 14 2" xfId="11096" xr:uid="{00000000-0005-0000-0000-0000512B0000}"/>
    <cellStyle name="쉼표 [0] 2 6 14 2 2" xfId="11097" xr:uid="{00000000-0005-0000-0000-0000522B0000}"/>
    <cellStyle name="쉼표 [0] 2 6 14 3" xfId="11098" xr:uid="{00000000-0005-0000-0000-0000532B0000}"/>
    <cellStyle name="쉼표 [0] 2 6 14 3 2" xfId="11099" xr:uid="{00000000-0005-0000-0000-0000542B0000}"/>
    <cellStyle name="쉼표 [0] 2 6 14 4" xfId="11100" xr:uid="{00000000-0005-0000-0000-0000552B0000}"/>
    <cellStyle name="쉼표 [0] 2 6 14 4 2" xfId="11101" xr:uid="{00000000-0005-0000-0000-0000562B0000}"/>
    <cellStyle name="쉼표 [0] 2 6 14 5" xfId="11102" xr:uid="{00000000-0005-0000-0000-0000572B0000}"/>
    <cellStyle name="쉼표 [0] 2 6 14 5 2" xfId="11103" xr:uid="{00000000-0005-0000-0000-0000582B0000}"/>
    <cellStyle name="쉼표 [0] 2 6 14 6" xfId="11104" xr:uid="{00000000-0005-0000-0000-0000592B0000}"/>
    <cellStyle name="쉼표 [0] 2 6 14 6 2" xfId="11105" xr:uid="{00000000-0005-0000-0000-00005A2B0000}"/>
    <cellStyle name="쉼표 [0] 2 6 14 7" xfId="11106" xr:uid="{00000000-0005-0000-0000-00005B2B0000}"/>
    <cellStyle name="쉼표 [0] 2 6 15" xfId="11107" xr:uid="{00000000-0005-0000-0000-00005C2B0000}"/>
    <cellStyle name="쉼표 [0] 2 6 15 2" xfId="11108" xr:uid="{00000000-0005-0000-0000-00005D2B0000}"/>
    <cellStyle name="쉼표 [0] 2 6 15 2 2" xfId="11109" xr:uid="{00000000-0005-0000-0000-00005E2B0000}"/>
    <cellStyle name="쉼표 [0] 2 6 15 3" xfId="11110" xr:uid="{00000000-0005-0000-0000-00005F2B0000}"/>
    <cellStyle name="쉼표 [0] 2 6 15 3 2" xfId="11111" xr:uid="{00000000-0005-0000-0000-0000602B0000}"/>
    <cellStyle name="쉼표 [0] 2 6 15 4" xfId="11112" xr:uid="{00000000-0005-0000-0000-0000612B0000}"/>
    <cellStyle name="쉼표 [0] 2 6 15 4 2" xfId="11113" xr:uid="{00000000-0005-0000-0000-0000622B0000}"/>
    <cellStyle name="쉼표 [0] 2 6 15 5" xfId="11114" xr:uid="{00000000-0005-0000-0000-0000632B0000}"/>
    <cellStyle name="쉼표 [0] 2 6 15 5 2" xfId="11115" xr:uid="{00000000-0005-0000-0000-0000642B0000}"/>
    <cellStyle name="쉼표 [0] 2 6 15 6" xfId="11116" xr:uid="{00000000-0005-0000-0000-0000652B0000}"/>
    <cellStyle name="쉼표 [0] 2 6 15 6 2" xfId="11117" xr:uid="{00000000-0005-0000-0000-0000662B0000}"/>
    <cellStyle name="쉼표 [0] 2 6 15 7" xfId="11118" xr:uid="{00000000-0005-0000-0000-0000672B0000}"/>
    <cellStyle name="쉼표 [0] 2 6 16" xfId="11119" xr:uid="{00000000-0005-0000-0000-0000682B0000}"/>
    <cellStyle name="쉼표 [0] 2 6 16 2" xfId="11120" xr:uid="{00000000-0005-0000-0000-0000692B0000}"/>
    <cellStyle name="쉼표 [0] 2 6 16 2 2" xfId="11121" xr:uid="{00000000-0005-0000-0000-00006A2B0000}"/>
    <cellStyle name="쉼표 [0] 2 6 16 3" xfId="11122" xr:uid="{00000000-0005-0000-0000-00006B2B0000}"/>
    <cellStyle name="쉼표 [0] 2 6 16 3 2" xfId="11123" xr:uid="{00000000-0005-0000-0000-00006C2B0000}"/>
    <cellStyle name="쉼표 [0] 2 6 16 4" xfId="11124" xr:uid="{00000000-0005-0000-0000-00006D2B0000}"/>
    <cellStyle name="쉼표 [0] 2 6 16 4 2" xfId="11125" xr:uid="{00000000-0005-0000-0000-00006E2B0000}"/>
    <cellStyle name="쉼표 [0] 2 6 16 5" xfId="11126" xr:uid="{00000000-0005-0000-0000-00006F2B0000}"/>
    <cellStyle name="쉼표 [0] 2 6 16 5 2" xfId="11127" xr:uid="{00000000-0005-0000-0000-0000702B0000}"/>
    <cellStyle name="쉼표 [0] 2 6 16 6" xfId="11128" xr:uid="{00000000-0005-0000-0000-0000712B0000}"/>
    <cellStyle name="쉼표 [0] 2 6 16 6 2" xfId="11129" xr:uid="{00000000-0005-0000-0000-0000722B0000}"/>
    <cellStyle name="쉼표 [0] 2 6 16 7" xfId="11130" xr:uid="{00000000-0005-0000-0000-0000732B0000}"/>
    <cellStyle name="쉼표 [0] 2 6 17" xfId="11131" xr:uid="{00000000-0005-0000-0000-0000742B0000}"/>
    <cellStyle name="쉼표 [0] 2 6 17 2" xfId="11132" xr:uid="{00000000-0005-0000-0000-0000752B0000}"/>
    <cellStyle name="쉼표 [0] 2 6 17 2 2" xfId="11133" xr:uid="{00000000-0005-0000-0000-0000762B0000}"/>
    <cellStyle name="쉼표 [0] 2 6 17 3" xfId="11134" xr:uid="{00000000-0005-0000-0000-0000772B0000}"/>
    <cellStyle name="쉼표 [0] 2 6 17 3 2" xfId="11135" xr:uid="{00000000-0005-0000-0000-0000782B0000}"/>
    <cellStyle name="쉼표 [0] 2 6 17 4" xfId="11136" xr:uid="{00000000-0005-0000-0000-0000792B0000}"/>
    <cellStyle name="쉼표 [0] 2 6 17 4 2" xfId="11137" xr:uid="{00000000-0005-0000-0000-00007A2B0000}"/>
    <cellStyle name="쉼표 [0] 2 6 17 5" xfId="11138" xr:uid="{00000000-0005-0000-0000-00007B2B0000}"/>
    <cellStyle name="쉼표 [0] 2 6 17 5 2" xfId="11139" xr:uid="{00000000-0005-0000-0000-00007C2B0000}"/>
    <cellStyle name="쉼표 [0] 2 6 17 6" xfId="11140" xr:uid="{00000000-0005-0000-0000-00007D2B0000}"/>
    <cellStyle name="쉼표 [0] 2 6 17 6 2" xfId="11141" xr:uid="{00000000-0005-0000-0000-00007E2B0000}"/>
    <cellStyle name="쉼표 [0] 2 6 17 7" xfId="11142" xr:uid="{00000000-0005-0000-0000-00007F2B0000}"/>
    <cellStyle name="쉼표 [0] 2 6 18" xfId="11143" xr:uid="{00000000-0005-0000-0000-0000802B0000}"/>
    <cellStyle name="쉼표 [0] 2 6 18 2" xfId="11144" xr:uid="{00000000-0005-0000-0000-0000812B0000}"/>
    <cellStyle name="쉼표 [0] 2 6 18 2 2" xfId="11145" xr:uid="{00000000-0005-0000-0000-0000822B0000}"/>
    <cellStyle name="쉼표 [0] 2 6 18 3" xfId="11146" xr:uid="{00000000-0005-0000-0000-0000832B0000}"/>
    <cellStyle name="쉼표 [0] 2 6 18 3 2" xfId="11147" xr:uid="{00000000-0005-0000-0000-0000842B0000}"/>
    <cellStyle name="쉼표 [0] 2 6 18 4" xfId="11148" xr:uid="{00000000-0005-0000-0000-0000852B0000}"/>
    <cellStyle name="쉼표 [0] 2 6 18 4 2" xfId="11149" xr:uid="{00000000-0005-0000-0000-0000862B0000}"/>
    <cellStyle name="쉼표 [0] 2 6 18 5" xfId="11150" xr:uid="{00000000-0005-0000-0000-0000872B0000}"/>
    <cellStyle name="쉼표 [0] 2 6 18 5 2" xfId="11151" xr:uid="{00000000-0005-0000-0000-0000882B0000}"/>
    <cellStyle name="쉼표 [0] 2 6 18 6" xfId="11152" xr:uid="{00000000-0005-0000-0000-0000892B0000}"/>
    <cellStyle name="쉼표 [0] 2 6 18 6 2" xfId="11153" xr:uid="{00000000-0005-0000-0000-00008A2B0000}"/>
    <cellStyle name="쉼표 [0] 2 6 18 7" xfId="11154" xr:uid="{00000000-0005-0000-0000-00008B2B0000}"/>
    <cellStyle name="쉼표 [0] 2 6 19" xfId="11155" xr:uid="{00000000-0005-0000-0000-00008C2B0000}"/>
    <cellStyle name="쉼표 [0] 2 6 19 2" xfId="11156" xr:uid="{00000000-0005-0000-0000-00008D2B0000}"/>
    <cellStyle name="쉼표 [0] 2 6 19 2 2" xfId="11157" xr:uid="{00000000-0005-0000-0000-00008E2B0000}"/>
    <cellStyle name="쉼표 [0] 2 6 19 3" xfId="11158" xr:uid="{00000000-0005-0000-0000-00008F2B0000}"/>
    <cellStyle name="쉼표 [0] 2 6 19 3 2" xfId="11159" xr:uid="{00000000-0005-0000-0000-0000902B0000}"/>
    <cellStyle name="쉼표 [0] 2 6 19 4" xfId="11160" xr:uid="{00000000-0005-0000-0000-0000912B0000}"/>
    <cellStyle name="쉼표 [0] 2 6 19 4 2" xfId="11161" xr:uid="{00000000-0005-0000-0000-0000922B0000}"/>
    <cellStyle name="쉼표 [0] 2 6 19 5" xfId="11162" xr:uid="{00000000-0005-0000-0000-0000932B0000}"/>
    <cellStyle name="쉼표 [0] 2 6 19 5 2" xfId="11163" xr:uid="{00000000-0005-0000-0000-0000942B0000}"/>
    <cellStyle name="쉼표 [0] 2 6 19 6" xfId="11164" xr:uid="{00000000-0005-0000-0000-0000952B0000}"/>
    <cellStyle name="쉼표 [0] 2 6 19 6 2" xfId="11165" xr:uid="{00000000-0005-0000-0000-0000962B0000}"/>
    <cellStyle name="쉼표 [0] 2 6 19 7" xfId="11166" xr:uid="{00000000-0005-0000-0000-0000972B0000}"/>
    <cellStyle name="쉼표 [0] 2 6 2" xfId="11167" xr:uid="{00000000-0005-0000-0000-0000982B0000}"/>
    <cellStyle name="쉼표 [0] 2 6 2 2" xfId="11168" xr:uid="{00000000-0005-0000-0000-0000992B0000}"/>
    <cellStyle name="쉼표 [0] 2 6 2 2 2" xfId="11169" xr:uid="{00000000-0005-0000-0000-00009A2B0000}"/>
    <cellStyle name="쉼표 [0] 2 6 2 3" xfId="11170" xr:uid="{00000000-0005-0000-0000-00009B2B0000}"/>
    <cellStyle name="쉼표 [0] 2 6 2 3 2" xfId="11171" xr:uid="{00000000-0005-0000-0000-00009C2B0000}"/>
    <cellStyle name="쉼표 [0] 2 6 2 4" xfId="11172" xr:uid="{00000000-0005-0000-0000-00009D2B0000}"/>
    <cellStyle name="쉼표 [0] 2 6 2 4 2" xfId="11173" xr:uid="{00000000-0005-0000-0000-00009E2B0000}"/>
    <cellStyle name="쉼표 [0] 2 6 2 5" xfId="11174" xr:uid="{00000000-0005-0000-0000-00009F2B0000}"/>
    <cellStyle name="쉼표 [0] 2 6 2 5 2" xfId="11175" xr:uid="{00000000-0005-0000-0000-0000A02B0000}"/>
    <cellStyle name="쉼표 [0] 2 6 2 6" xfId="11176" xr:uid="{00000000-0005-0000-0000-0000A12B0000}"/>
    <cellStyle name="쉼표 [0] 2 6 2 6 2" xfId="11177" xr:uid="{00000000-0005-0000-0000-0000A22B0000}"/>
    <cellStyle name="쉼표 [0] 2 6 2 7" xfId="11178" xr:uid="{00000000-0005-0000-0000-0000A32B0000}"/>
    <cellStyle name="쉼표 [0] 2 6 2 7 2" xfId="11179" xr:uid="{00000000-0005-0000-0000-0000A42B0000}"/>
    <cellStyle name="쉼표 [0] 2 6 2 8" xfId="11180" xr:uid="{00000000-0005-0000-0000-0000A52B0000}"/>
    <cellStyle name="쉼표 [0] 2 6 2 8 2" xfId="11181" xr:uid="{00000000-0005-0000-0000-0000A62B0000}"/>
    <cellStyle name="쉼표 [0] 2 6 20" xfId="11182" xr:uid="{00000000-0005-0000-0000-0000A72B0000}"/>
    <cellStyle name="쉼표 [0] 2 6 20 2" xfId="11183" xr:uid="{00000000-0005-0000-0000-0000A82B0000}"/>
    <cellStyle name="쉼표 [0] 2 6 21" xfId="11184" xr:uid="{00000000-0005-0000-0000-0000A92B0000}"/>
    <cellStyle name="쉼표 [0] 2 6 21 2" xfId="11185" xr:uid="{00000000-0005-0000-0000-0000AA2B0000}"/>
    <cellStyle name="쉼표 [0] 2 6 22" xfId="11186" xr:uid="{00000000-0005-0000-0000-0000AB2B0000}"/>
    <cellStyle name="쉼표 [0] 2 6 22 2" xfId="11187" xr:uid="{00000000-0005-0000-0000-0000AC2B0000}"/>
    <cellStyle name="쉼표 [0] 2 6 23" xfId="11188" xr:uid="{00000000-0005-0000-0000-0000AD2B0000}"/>
    <cellStyle name="쉼표 [0] 2 6 23 2" xfId="11189" xr:uid="{00000000-0005-0000-0000-0000AE2B0000}"/>
    <cellStyle name="쉼표 [0] 2 6 24" xfId="11190" xr:uid="{00000000-0005-0000-0000-0000AF2B0000}"/>
    <cellStyle name="쉼표 [0] 2 6 25" xfId="11191" xr:uid="{00000000-0005-0000-0000-0000B02B0000}"/>
    <cellStyle name="쉼표 [0] 2 6 26" xfId="11192" xr:uid="{00000000-0005-0000-0000-0000B12B0000}"/>
    <cellStyle name="쉼표 [0] 2 6 26 2" xfId="11193" xr:uid="{00000000-0005-0000-0000-0000B22B0000}"/>
    <cellStyle name="쉼표 [0] 2 6 27" xfId="11194" xr:uid="{00000000-0005-0000-0000-0000B32B0000}"/>
    <cellStyle name="쉼표 [0] 2 6 27 2" xfId="11195" xr:uid="{00000000-0005-0000-0000-0000B42B0000}"/>
    <cellStyle name="쉼표 [0] 2 6 28" xfId="11196" xr:uid="{00000000-0005-0000-0000-0000B52B0000}"/>
    <cellStyle name="쉼표 [0] 2 6 28 2" xfId="11197" xr:uid="{00000000-0005-0000-0000-0000B62B0000}"/>
    <cellStyle name="쉼표 [0] 2 6 29" xfId="11198" xr:uid="{00000000-0005-0000-0000-0000B72B0000}"/>
    <cellStyle name="쉼표 [0] 2 6 29 2" xfId="11199" xr:uid="{00000000-0005-0000-0000-0000B82B0000}"/>
    <cellStyle name="쉼표 [0] 2 6 3" xfId="11200" xr:uid="{00000000-0005-0000-0000-0000B92B0000}"/>
    <cellStyle name="쉼표 [0] 2 6 3 2" xfId="11201" xr:uid="{00000000-0005-0000-0000-0000BA2B0000}"/>
    <cellStyle name="쉼표 [0] 2 6 3 2 2" xfId="11202" xr:uid="{00000000-0005-0000-0000-0000BB2B0000}"/>
    <cellStyle name="쉼표 [0] 2 6 3 3" xfId="11203" xr:uid="{00000000-0005-0000-0000-0000BC2B0000}"/>
    <cellStyle name="쉼표 [0] 2 6 3 3 2" xfId="11204" xr:uid="{00000000-0005-0000-0000-0000BD2B0000}"/>
    <cellStyle name="쉼표 [0] 2 6 3 4" xfId="11205" xr:uid="{00000000-0005-0000-0000-0000BE2B0000}"/>
    <cellStyle name="쉼표 [0] 2 6 3 4 2" xfId="11206" xr:uid="{00000000-0005-0000-0000-0000BF2B0000}"/>
    <cellStyle name="쉼표 [0] 2 6 3 5" xfId="11207" xr:uid="{00000000-0005-0000-0000-0000C02B0000}"/>
    <cellStyle name="쉼표 [0] 2 6 3 5 2" xfId="11208" xr:uid="{00000000-0005-0000-0000-0000C12B0000}"/>
    <cellStyle name="쉼표 [0] 2 6 3 6" xfId="11209" xr:uid="{00000000-0005-0000-0000-0000C22B0000}"/>
    <cellStyle name="쉼표 [0] 2 6 3 6 2" xfId="11210" xr:uid="{00000000-0005-0000-0000-0000C32B0000}"/>
    <cellStyle name="쉼표 [0] 2 6 3 7" xfId="11211" xr:uid="{00000000-0005-0000-0000-0000C42B0000}"/>
    <cellStyle name="쉼표 [0] 2 6 30" xfId="11212" xr:uid="{00000000-0005-0000-0000-0000C52B0000}"/>
    <cellStyle name="쉼표 [0] 2 6 4" xfId="11213" xr:uid="{00000000-0005-0000-0000-0000C62B0000}"/>
    <cellStyle name="쉼표 [0] 2 6 4 2" xfId="11214" xr:uid="{00000000-0005-0000-0000-0000C72B0000}"/>
    <cellStyle name="쉼표 [0] 2 6 4 2 2" xfId="11215" xr:uid="{00000000-0005-0000-0000-0000C82B0000}"/>
    <cellStyle name="쉼표 [0] 2 6 4 3" xfId="11216" xr:uid="{00000000-0005-0000-0000-0000C92B0000}"/>
    <cellStyle name="쉼표 [0] 2 6 4 3 2" xfId="11217" xr:uid="{00000000-0005-0000-0000-0000CA2B0000}"/>
    <cellStyle name="쉼표 [0] 2 6 4 4" xfId="11218" xr:uid="{00000000-0005-0000-0000-0000CB2B0000}"/>
    <cellStyle name="쉼표 [0] 2 6 4 4 2" xfId="11219" xr:uid="{00000000-0005-0000-0000-0000CC2B0000}"/>
    <cellStyle name="쉼표 [0] 2 6 4 5" xfId="11220" xr:uid="{00000000-0005-0000-0000-0000CD2B0000}"/>
    <cellStyle name="쉼표 [0] 2 6 4 5 2" xfId="11221" xr:uid="{00000000-0005-0000-0000-0000CE2B0000}"/>
    <cellStyle name="쉼표 [0] 2 6 4 6" xfId="11222" xr:uid="{00000000-0005-0000-0000-0000CF2B0000}"/>
    <cellStyle name="쉼표 [0] 2 6 4 6 2" xfId="11223" xr:uid="{00000000-0005-0000-0000-0000D02B0000}"/>
    <cellStyle name="쉼표 [0] 2 6 4 7" xfId="11224" xr:uid="{00000000-0005-0000-0000-0000D12B0000}"/>
    <cellStyle name="쉼표 [0] 2 6 5" xfId="11225" xr:uid="{00000000-0005-0000-0000-0000D22B0000}"/>
    <cellStyle name="쉼표 [0] 2 6 5 2" xfId="11226" xr:uid="{00000000-0005-0000-0000-0000D32B0000}"/>
    <cellStyle name="쉼표 [0] 2 6 5 2 2" xfId="11227" xr:uid="{00000000-0005-0000-0000-0000D42B0000}"/>
    <cellStyle name="쉼표 [0] 2 6 5 3" xfId="11228" xr:uid="{00000000-0005-0000-0000-0000D52B0000}"/>
    <cellStyle name="쉼표 [0] 2 6 5 3 2" xfId="11229" xr:uid="{00000000-0005-0000-0000-0000D62B0000}"/>
    <cellStyle name="쉼표 [0] 2 6 5 4" xfId="11230" xr:uid="{00000000-0005-0000-0000-0000D72B0000}"/>
    <cellStyle name="쉼표 [0] 2 6 5 4 2" xfId="11231" xr:uid="{00000000-0005-0000-0000-0000D82B0000}"/>
    <cellStyle name="쉼표 [0] 2 6 5 5" xfId="11232" xr:uid="{00000000-0005-0000-0000-0000D92B0000}"/>
    <cellStyle name="쉼표 [0] 2 6 5 5 2" xfId="11233" xr:uid="{00000000-0005-0000-0000-0000DA2B0000}"/>
    <cellStyle name="쉼표 [0] 2 6 5 6" xfId="11234" xr:uid="{00000000-0005-0000-0000-0000DB2B0000}"/>
    <cellStyle name="쉼표 [0] 2 6 5 6 2" xfId="11235" xr:uid="{00000000-0005-0000-0000-0000DC2B0000}"/>
    <cellStyle name="쉼표 [0] 2 6 5 7" xfId="11236" xr:uid="{00000000-0005-0000-0000-0000DD2B0000}"/>
    <cellStyle name="쉼표 [0] 2 6 6" xfId="11237" xr:uid="{00000000-0005-0000-0000-0000DE2B0000}"/>
    <cellStyle name="쉼표 [0] 2 6 6 2" xfId="11238" xr:uid="{00000000-0005-0000-0000-0000DF2B0000}"/>
    <cellStyle name="쉼표 [0] 2 6 6 2 2" xfId="11239" xr:uid="{00000000-0005-0000-0000-0000E02B0000}"/>
    <cellStyle name="쉼표 [0] 2 6 6 3" xfId="11240" xr:uid="{00000000-0005-0000-0000-0000E12B0000}"/>
    <cellStyle name="쉼표 [0] 2 6 6 3 2" xfId="11241" xr:uid="{00000000-0005-0000-0000-0000E22B0000}"/>
    <cellStyle name="쉼표 [0] 2 6 6 4" xfId="11242" xr:uid="{00000000-0005-0000-0000-0000E32B0000}"/>
    <cellStyle name="쉼표 [0] 2 6 6 4 2" xfId="11243" xr:uid="{00000000-0005-0000-0000-0000E42B0000}"/>
    <cellStyle name="쉼표 [0] 2 6 6 5" xfId="11244" xr:uid="{00000000-0005-0000-0000-0000E52B0000}"/>
    <cellStyle name="쉼표 [0] 2 6 6 5 2" xfId="11245" xr:uid="{00000000-0005-0000-0000-0000E62B0000}"/>
    <cellStyle name="쉼표 [0] 2 6 6 6" xfId="11246" xr:uid="{00000000-0005-0000-0000-0000E72B0000}"/>
    <cellStyle name="쉼표 [0] 2 6 6 6 2" xfId="11247" xr:uid="{00000000-0005-0000-0000-0000E82B0000}"/>
    <cellStyle name="쉼표 [0] 2 6 6 7" xfId="11248" xr:uid="{00000000-0005-0000-0000-0000E92B0000}"/>
    <cellStyle name="쉼표 [0] 2 6 7" xfId="11249" xr:uid="{00000000-0005-0000-0000-0000EA2B0000}"/>
    <cellStyle name="쉼표 [0] 2 6 7 2" xfId="11250" xr:uid="{00000000-0005-0000-0000-0000EB2B0000}"/>
    <cellStyle name="쉼표 [0] 2 6 7 2 2" xfId="11251" xr:uid="{00000000-0005-0000-0000-0000EC2B0000}"/>
    <cellStyle name="쉼표 [0] 2 6 7 3" xfId="11252" xr:uid="{00000000-0005-0000-0000-0000ED2B0000}"/>
    <cellStyle name="쉼표 [0] 2 6 7 3 2" xfId="11253" xr:uid="{00000000-0005-0000-0000-0000EE2B0000}"/>
    <cellStyle name="쉼표 [0] 2 6 7 4" xfId="11254" xr:uid="{00000000-0005-0000-0000-0000EF2B0000}"/>
    <cellStyle name="쉼표 [0] 2 6 7 4 2" xfId="11255" xr:uid="{00000000-0005-0000-0000-0000F02B0000}"/>
    <cellStyle name="쉼표 [0] 2 6 7 5" xfId="11256" xr:uid="{00000000-0005-0000-0000-0000F12B0000}"/>
    <cellStyle name="쉼표 [0] 2 6 7 5 2" xfId="11257" xr:uid="{00000000-0005-0000-0000-0000F22B0000}"/>
    <cellStyle name="쉼표 [0] 2 6 7 6" xfId="11258" xr:uid="{00000000-0005-0000-0000-0000F32B0000}"/>
    <cellStyle name="쉼표 [0] 2 6 7 6 2" xfId="11259" xr:uid="{00000000-0005-0000-0000-0000F42B0000}"/>
    <cellStyle name="쉼표 [0] 2 6 7 7" xfId="11260" xr:uid="{00000000-0005-0000-0000-0000F52B0000}"/>
    <cellStyle name="쉼표 [0] 2 6 8" xfId="11261" xr:uid="{00000000-0005-0000-0000-0000F62B0000}"/>
    <cellStyle name="쉼표 [0] 2 6 8 2" xfId="11262" xr:uid="{00000000-0005-0000-0000-0000F72B0000}"/>
    <cellStyle name="쉼표 [0] 2 6 8 2 2" xfId="11263" xr:uid="{00000000-0005-0000-0000-0000F82B0000}"/>
    <cellStyle name="쉼표 [0] 2 6 8 3" xfId="11264" xr:uid="{00000000-0005-0000-0000-0000F92B0000}"/>
    <cellStyle name="쉼표 [0] 2 6 8 3 2" xfId="11265" xr:uid="{00000000-0005-0000-0000-0000FA2B0000}"/>
    <cellStyle name="쉼표 [0] 2 6 8 4" xfId="11266" xr:uid="{00000000-0005-0000-0000-0000FB2B0000}"/>
    <cellStyle name="쉼표 [0] 2 6 8 4 2" xfId="11267" xr:uid="{00000000-0005-0000-0000-0000FC2B0000}"/>
    <cellStyle name="쉼표 [0] 2 6 8 5" xfId="11268" xr:uid="{00000000-0005-0000-0000-0000FD2B0000}"/>
    <cellStyle name="쉼표 [0] 2 6 8 5 2" xfId="11269" xr:uid="{00000000-0005-0000-0000-0000FE2B0000}"/>
    <cellStyle name="쉼표 [0] 2 6 8 6" xfId="11270" xr:uid="{00000000-0005-0000-0000-0000FF2B0000}"/>
    <cellStyle name="쉼표 [0] 2 6 8 6 2" xfId="11271" xr:uid="{00000000-0005-0000-0000-0000002C0000}"/>
    <cellStyle name="쉼표 [0] 2 6 8 7" xfId="11272" xr:uid="{00000000-0005-0000-0000-0000012C0000}"/>
    <cellStyle name="쉼표 [0] 2 6 9" xfId="11273" xr:uid="{00000000-0005-0000-0000-0000022C0000}"/>
    <cellStyle name="쉼표 [0] 2 6 9 2" xfId="11274" xr:uid="{00000000-0005-0000-0000-0000032C0000}"/>
    <cellStyle name="쉼표 [0] 2 6 9 2 2" xfId="11275" xr:uid="{00000000-0005-0000-0000-0000042C0000}"/>
    <cellStyle name="쉼표 [0] 2 6 9 3" xfId="11276" xr:uid="{00000000-0005-0000-0000-0000052C0000}"/>
    <cellStyle name="쉼표 [0] 2 6 9 3 2" xfId="11277" xr:uid="{00000000-0005-0000-0000-0000062C0000}"/>
    <cellStyle name="쉼표 [0] 2 6 9 4" xfId="11278" xr:uid="{00000000-0005-0000-0000-0000072C0000}"/>
    <cellStyle name="쉼표 [0] 2 6 9 4 2" xfId="11279" xr:uid="{00000000-0005-0000-0000-0000082C0000}"/>
    <cellStyle name="쉼표 [0] 2 6 9 5" xfId="11280" xr:uid="{00000000-0005-0000-0000-0000092C0000}"/>
    <cellStyle name="쉼표 [0] 2 6 9 5 2" xfId="11281" xr:uid="{00000000-0005-0000-0000-00000A2C0000}"/>
    <cellStyle name="쉼표 [0] 2 6 9 6" xfId="11282" xr:uid="{00000000-0005-0000-0000-00000B2C0000}"/>
    <cellStyle name="쉼표 [0] 2 6 9 6 2" xfId="11283" xr:uid="{00000000-0005-0000-0000-00000C2C0000}"/>
    <cellStyle name="쉼표 [0] 2 6 9 7" xfId="11284" xr:uid="{00000000-0005-0000-0000-00000D2C0000}"/>
    <cellStyle name="쉼표 [0] 2 60" xfId="11285" xr:uid="{00000000-0005-0000-0000-00000E2C0000}"/>
    <cellStyle name="쉼표 [0] 2 60 2" xfId="11286" xr:uid="{00000000-0005-0000-0000-00000F2C0000}"/>
    <cellStyle name="쉼표 [0] 2 61" xfId="11287" xr:uid="{00000000-0005-0000-0000-0000102C0000}"/>
    <cellStyle name="쉼표 [0] 2 61 2" xfId="11288" xr:uid="{00000000-0005-0000-0000-0000112C0000}"/>
    <cellStyle name="쉼표 [0] 2 62" xfId="11289" xr:uid="{00000000-0005-0000-0000-0000122C0000}"/>
    <cellStyle name="쉼표 [0] 2 62 2" xfId="11290" xr:uid="{00000000-0005-0000-0000-0000132C0000}"/>
    <cellStyle name="쉼표 [0] 2 63" xfId="11291" xr:uid="{00000000-0005-0000-0000-0000142C0000}"/>
    <cellStyle name="쉼표 [0] 2 63 2" xfId="11292" xr:uid="{00000000-0005-0000-0000-0000152C0000}"/>
    <cellStyle name="쉼표 [0] 2 64" xfId="11293" xr:uid="{00000000-0005-0000-0000-0000162C0000}"/>
    <cellStyle name="쉼표 [0] 2 64 2" xfId="11294" xr:uid="{00000000-0005-0000-0000-0000172C0000}"/>
    <cellStyle name="쉼표 [0] 2 65" xfId="11295" xr:uid="{00000000-0005-0000-0000-0000182C0000}"/>
    <cellStyle name="쉼표 [0] 2 65 2" xfId="11296" xr:uid="{00000000-0005-0000-0000-0000192C0000}"/>
    <cellStyle name="쉼표 [0] 2 66" xfId="11297" xr:uid="{00000000-0005-0000-0000-00001A2C0000}"/>
    <cellStyle name="쉼표 [0] 2 66 2" xfId="11298" xr:uid="{00000000-0005-0000-0000-00001B2C0000}"/>
    <cellStyle name="쉼표 [0] 2 67" xfId="11299" xr:uid="{00000000-0005-0000-0000-00001C2C0000}"/>
    <cellStyle name="쉼표 [0] 2 67 2" xfId="11300" xr:uid="{00000000-0005-0000-0000-00001D2C0000}"/>
    <cellStyle name="쉼표 [0] 2 68" xfId="11301" xr:uid="{00000000-0005-0000-0000-00001E2C0000}"/>
    <cellStyle name="쉼표 [0] 2 68 2" xfId="11302" xr:uid="{00000000-0005-0000-0000-00001F2C0000}"/>
    <cellStyle name="쉼표 [0] 2 69" xfId="11303" xr:uid="{00000000-0005-0000-0000-0000202C0000}"/>
    <cellStyle name="쉼표 [0] 2 69 2" xfId="11304" xr:uid="{00000000-0005-0000-0000-0000212C0000}"/>
    <cellStyle name="쉼표 [0] 2 7" xfId="11305" xr:uid="{00000000-0005-0000-0000-0000222C0000}"/>
    <cellStyle name="쉼표 [0] 2 7 10" xfId="11306" xr:uid="{00000000-0005-0000-0000-0000232C0000}"/>
    <cellStyle name="쉼표 [0] 2 7 10 2" xfId="11307" xr:uid="{00000000-0005-0000-0000-0000242C0000}"/>
    <cellStyle name="쉼표 [0] 2 7 10 2 2" xfId="11308" xr:uid="{00000000-0005-0000-0000-0000252C0000}"/>
    <cellStyle name="쉼표 [0] 2 7 10 3" xfId="11309" xr:uid="{00000000-0005-0000-0000-0000262C0000}"/>
    <cellStyle name="쉼표 [0] 2 7 10 3 2" xfId="11310" xr:uid="{00000000-0005-0000-0000-0000272C0000}"/>
    <cellStyle name="쉼표 [0] 2 7 10 4" xfId="11311" xr:uid="{00000000-0005-0000-0000-0000282C0000}"/>
    <cellStyle name="쉼표 [0] 2 7 10 4 2" xfId="11312" xr:uid="{00000000-0005-0000-0000-0000292C0000}"/>
    <cellStyle name="쉼표 [0] 2 7 10 5" xfId="11313" xr:uid="{00000000-0005-0000-0000-00002A2C0000}"/>
    <cellStyle name="쉼표 [0] 2 7 10 5 2" xfId="11314" xr:uid="{00000000-0005-0000-0000-00002B2C0000}"/>
    <cellStyle name="쉼표 [0] 2 7 10 6" xfId="11315" xr:uid="{00000000-0005-0000-0000-00002C2C0000}"/>
    <cellStyle name="쉼표 [0] 2 7 10 6 2" xfId="11316" xr:uid="{00000000-0005-0000-0000-00002D2C0000}"/>
    <cellStyle name="쉼표 [0] 2 7 10 7" xfId="11317" xr:uid="{00000000-0005-0000-0000-00002E2C0000}"/>
    <cellStyle name="쉼표 [0] 2 7 11" xfId="11318" xr:uid="{00000000-0005-0000-0000-00002F2C0000}"/>
    <cellStyle name="쉼표 [0] 2 7 11 2" xfId="11319" xr:uid="{00000000-0005-0000-0000-0000302C0000}"/>
    <cellStyle name="쉼표 [0] 2 7 11 2 2" xfId="11320" xr:uid="{00000000-0005-0000-0000-0000312C0000}"/>
    <cellStyle name="쉼표 [0] 2 7 11 3" xfId="11321" xr:uid="{00000000-0005-0000-0000-0000322C0000}"/>
    <cellStyle name="쉼표 [0] 2 7 11 3 2" xfId="11322" xr:uid="{00000000-0005-0000-0000-0000332C0000}"/>
    <cellStyle name="쉼표 [0] 2 7 11 4" xfId="11323" xr:uid="{00000000-0005-0000-0000-0000342C0000}"/>
    <cellStyle name="쉼표 [0] 2 7 11 4 2" xfId="11324" xr:uid="{00000000-0005-0000-0000-0000352C0000}"/>
    <cellStyle name="쉼표 [0] 2 7 11 5" xfId="11325" xr:uid="{00000000-0005-0000-0000-0000362C0000}"/>
    <cellStyle name="쉼표 [0] 2 7 11 5 2" xfId="11326" xr:uid="{00000000-0005-0000-0000-0000372C0000}"/>
    <cellStyle name="쉼표 [0] 2 7 11 6" xfId="11327" xr:uid="{00000000-0005-0000-0000-0000382C0000}"/>
    <cellStyle name="쉼표 [0] 2 7 11 6 2" xfId="11328" xr:uid="{00000000-0005-0000-0000-0000392C0000}"/>
    <cellStyle name="쉼표 [0] 2 7 11 7" xfId="11329" xr:uid="{00000000-0005-0000-0000-00003A2C0000}"/>
    <cellStyle name="쉼표 [0] 2 7 12" xfId="11330" xr:uid="{00000000-0005-0000-0000-00003B2C0000}"/>
    <cellStyle name="쉼표 [0] 2 7 12 2" xfId="11331" xr:uid="{00000000-0005-0000-0000-00003C2C0000}"/>
    <cellStyle name="쉼표 [0] 2 7 12 2 2" xfId="11332" xr:uid="{00000000-0005-0000-0000-00003D2C0000}"/>
    <cellStyle name="쉼표 [0] 2 7 12 3" xfId="11333" xr:uid="{00000000-0005-0000-0000-00003E2C0000}"/>
    <cellStyle name="쉼표 [0] 2 7 12 3 2" xfId="11334" xr:uid="{00000000-0005-0000-0000-00003F2C0000}"/>
    <cellStyle name="쉼표 [0] 2 7 12 4" xfId="11335" xr:uid="{00000000-0005-0000-0000-0000402C0000}"/>
    <cellStyle name="쉼표 [0] 2 7 12 4 2" xfId="11336" xr:uid="{00000000-0005-0000-0000-0000412C0000}"/>
    <cellStyle name="쉼표 [0] 2 7 12 5" xfId="11337" xr:uid="{00000000-0005-0000-0000-0000422C0000}"/>
    <cellStyle name="쉼표 [0] 2 7 12 5 2" xfId="11338" xr:uid="{00000000-0005-0000-0000-0000432C0000}"/>
    <cellStyle name="쉼표 [0] 2 7 12 6" xfId="11339" xr:uid="{00000000-0005-0000-0000-0000442C0000}"/>
    <cellStyle name="쉼표 [0] 2 7 12 6 2" xfId="11340" xr:uid="{00000000-0005-0000-0000-0000452C0000}"/>
    <cellStyle name="쉼표 [0] 2 7 12 7" xfId="11341" xr:uid="{00000000-0005-0000-0000-0000462C0000}"/>
    <cellStyle name="쉼표 [0] 2 7 13" xfId="11342" xr:uid="{00000000-0005-0000-0000-0000472C0000}"/>
    <cellStyle name="쉼표 [0] 2 7 13 2" xfId="11343" xr:uid="{00000000-0005-0000-0000-0000482C0000}"/>
    <cellStyle name="쉼표 [0] 2 7 13 2 2" xfId="11344" xr:uid="{00000000-0005-0000-0000-0000492C0000}"/>
    <cellStyle name="쉼표 [0] 2 7 13 3" xfId="11345" xr:uid="{00000000-0005-0000-0000-00004A2C0000}"/>
    <cellStyle name="쉼표 [0] 2 7 13 3 2" xfId="11346" xr:uid="{00000000-0005-0000-0000-00004B2C0000}"/>
    <cellStyle name="쉼표 [0] 2 7 13 4" xfId="11347" xr:uid="{00000000-0005-0000-0000-00004C2C0000}"/>
    <cellStyle name="쉼표 [0] 2 7 13 4 2" xfId="11348" xr:uid="{00000000-0005-0000-0000-00004D2C0000}"/>
    <cellStyle name="쉼표 [0] 2 7 13 5" xfId="11349" xr:uid="{00000000-0005-0000-0000-00004E2C0000}"/>
    <cellStyle name="쉼표 [0] 2 7 13 5 2" xfId="11350" xr:uid="{00000000-0005-0000-0000-00004F2C0000}"/>
    <cellStyle name="쉼표 [0] 2 7 13 6" xfId="11351" xr:uid="{00000000-0005-0000-0000-0000502C0000}"/>
    <cellStyle name="쉼표 [0] 2 7 13 6 2" xfId="11352" xr:uid="{00000000-0005-0000-0000-0000512C0000}"/>
    <cellStyle name="쉼표 [0] 2 7 13 7" xfId="11353" xr:uid="{00000000-0005-0000-0000-0000522C0000}"/>
    <cellStyle name="쉼표 [0] 2 7 14" xfId="11354" xr:uid="{00000000-0005-0000-0000-0000532C0000}"/>
    <cellStyle name="쉼표 [0] 2 7 14 2" xfId="11355" xr:uid="{00000000-0005-0000-0000-0000542C0000}"/>
    <cellStyle name="쉼표 [0] 2 7 14 2 2" xfId="11356" xr:uid="{00000000-0005-0000-0000-0000552C0000}"/>
    <cellStyle name="쉼표 [0] 2 7 14 3" xfId="11357" xr:uid="{00000000-0005-0000-0000-0000562C0000}"/>
    <cellStyle name="쉼표 [0] 2 7 14 3 2" xfId="11358" xr:uid="{00000000-0005-0000-0000-0000572C0000}"/>
    <cellStyle name="쉼표 [0] 2 7 14 4" xfId="11359" xr:uid="{00000000-0005-0000-0000-0000582C0000}"/>
    <cellStyle name="쉼표 [0] 2 7 14 4 2" xfId="11360" xr:uid="{00000000-0005-0000-0000-0000592C0000}"/>
    <cellStyle name="쉼표 [0] 2 7 14 5" xfId="11361" xr:uid="{00000000-0005-0000-0000-00005A2C0000}"/>
    <cellStyle name="쉼표 [0] 2 7 14 5 2" xfId="11362" xr:uid="{00000000-0005-0000-0000-00005B2C0000}"/>
    <cellStyle name="쉼표 [0] 2 7 14 6" xfId="11363" xr:uid="{00000000-0005-0000-0000-00005C2C0000}"/>
    <cellStyle name="쉼표 [0] 2 7 14 6 2" xfId="11364" xr:uid="{00000000-0005-0000-0000-00005D2C0000}"/>
    <cellStyle name="쉼표 [0] 2 7 14 7" xfId="11365" xr:uid="{00000000-0005-0000-0000-00005E2C0000}"/>
    <cellStyle name="쉼표 [0] 2 7 15" xfId="11366" xr:uid="{00000000-0005-0000-0000-00005F2C0000}"/>
    <cellStyle name="쉼표 [0] 2 7 15 2" xfId="11367" xr:uid="{00000000-0005-0000-0000-0000602C0000}"/>
    <cellStyle name="쉼표 [0] 2 7 15 2 2" xfId="11368" xr:uid="{00000000-0005-0000-0000-0000612C0000}"/>
    <cellStyle name="쉼표 [0] 2 7 15 3" xfId="11369" xr:uid="{00000000-0005-0000-0000-0000622C0000}"/>
    <cellStyle name="쉼표 [0] 2 7 15 3 2" xfId="11370" xr:uid="{00000000-0005-0000-0000-0000632C0000}"/>
    <cellStyle name="쉼표 [0] 2 7 15 4" xfId="11371" xr:uid="{00000000-0005-0000-0000-0000642C0000}"/>
    <cellStyle name="쉼표 [0] 2 7 15 4 2" xfId="11372" xr:uid="{00000000-0005-0000-0000-0000652C0000}"/>
    <cellStyle name="쉼표 [0] 2 7 15 5" xfId="11373" xr:uid="{00000000-0005-0000-0000-0000662C0000}"/>
    <cellStyle name="쉼표 [0] 2 7 15 5 2" xfId="11374" xr:uid="{00000000-0005-0000-0000-0000672C0000}"/>
    <cellStyle name="쉼표 [0] 2 7 15 6" xfId="11375" xr:uid="{00000000-0005-0000-0000-0000682C0000}"/>
    <cellStyle name="쉼표 [0] 2 7 15 6 2" xfId="11376" xr:uid="{00000000-0005-0000-0000-0000692C0000}"/>
    <cellStyle name="쉼표 [0] 2 7 15 7" xfId="11377" xr:uid="{00000000-0005-0000-0000-00006A2C0000}"/>
    <cellStyle name="쉼표 [0] 2 7 16" xfId="11378" xr:uid="{00000000-0005-0000-0000-00006B2C0000}"/>
    <cellStyle name="쉼표 [0] 2 7 16 2" xfId="11379" xr:uid="{00000000-0005-0000-0000-00006C2C0000}"/>
    <cellStyle name="쉼표 [0] 2 7 16 2 2" xfId="11380" xr:uid="{00000000-0005-0000-0000-00006D2C0000}"/>
    <cellStyle name="쉼표 [0] 2 7 16 3" xfId="11381" xr:uid="{00000000-0005-0000-0000-00006E2C0000}"/>
    <cellStyle name="쉼표 [0] 2 7 16 3 2" xfId="11382" xr:uid="{00000000-0005-0000-0000-00006F2C0000}"/>
    <cellStyle name="쉼표 [0] 2 7 16 4" xfId="11383" xr:uid="{00000000-0005-0000-0000-0000702C0000}"/>
    <cellStyle name="쉼표 [0] 2 7 16 4 2" xfId="11384" xr:uid="{00000000-0005-0000-0000-0000712C0000}"/>
    <cellStyle name="쉼표 [0] 2 7 16 5" xfId="11385" xr:uid="{00000000-0005-0000-0000-0000722C0000}"/>
    <cellStyle name="쉼표 [0] 2 7 16 5 2" xfId="11386" xr:uid="{00000000-0005-0000-0000-0000732C0000}"/>
    <cellStyle name="쉼표 [0] 2 7 16 6" xfId="11387" xr:uid="{00000000-0005-0000-0000-0000742C0000}"/>
    <cellStyle name="쉼표 [0] 2 7 16 6 2" xfId="11388" xr:uid="{00000000-0005-0000-0000-0000752C0000}"/>
    <cellStyle name="쉼표 [0] 2 7 16 7" xfId="11389" xr:uid="{00000000-0005-0000-0000-0000762C0000}"/>
    <cellStyle name="쉼표 [0] 2 7 17" xfId="11390" xr:uid="{00000000-0005-0000-0000-0000772C0000}"/>
    <cellStyle name="쉼표 [0] 2 7 17 2" xfId="11391" xr:uid="{00000000-0005-0000-0000-0000782C0000}"/>
    <cellStyle name="쉼표 [0] 2 7 17 2 2" xfId="11392" xr:uid="{00000000-0005-0000-0000-0000792C0000}"/>
    <cellStyle name="쉼표 [0] 2 7 17 3" xfId="11393" xr:uid="{00000000-0005-0000-0000-00007A2C0000}"/>
    <cellStyle name="쉼표 [0] 2 7 17 3 2" xfId="11394" xr:uid="{00000000-0005-0000-0000-00007B2C0000}"/>
    <cellStyle name="쉼표 [0] 2 7 17 4" xfId="11395" xr:uid="{00000000-0005-0000-0000-00007C2C0000}"/>
    <cellStyle name="쉼표 [0] 2 7 17 4 2" xfId="11396" xr:uid="{00000000-0005-0000-0000-00007D2C0000}"/>
    <cellStyle name="쉼표 [0] 2 7 17 5" xfId="11397" xr:uid="{00000000-0005-0000-0000-00007E2C0000}"/>
    <cellStyle name="쉼표 [0] 2 7 17 5 2" xfId="11398" xr:uid="{00000000-0005-0000-0000-00007F2C0000}"/>
    <cellStyle name="쉼표 [0] 2 7 17 6" xfId="11399" xr:uid="{00000000-0005-0000-0000-0000802C0000}"/>
    <cellStyle name="쉼표 [0] 2 7 17 6 2" xfId="11400" xr:uid="{00000000-0005-0000-0000-0000812C0000}"/>
    <cellStyle name="쉼표 [0] 2 7 17 7" xfId="11401" xr:uid="{00000000-0005-0000-0000-0000822C0000}"/>
    <cellStyle name="쉼표 [0] 2 7 18" xfId="11402" xr:uid="{00000000-0005-0000-0000-0000832C0000}"/>
    <cellStyle name="쉼표 [0] 2 7 18 2" xfId="11403" xr:uid="{00000000-0005-0000-0000-0000842C0000}"/>
    <cellStyle name="쉼표 [0] 2 7 18 2 2" xfId="11404" xr:uid="{00000000-0005-0000-0000-0000852C0000}"/>
    <cellStyle name="쉼표 [0] 2 7 18 3" xfId="11405" xr:uid="{00000000-0005-0000-0000-0000862C0000}"/>
    <cellStyle name="쉼표 [0] 2 7 18 3 2" xfId="11406" xr:uid="{00000000-0005-0000-0000-0000872C0000}"/>
    <cellStyle name="쉼표 [0] 2 7 18 4" xfId="11407" xr:uid="{00000000-0005-0000-0000-0000882C0000}"/>
    <cellStyle name="쉼표 [0] 2 7 18 4 2" xfId="11408" xr:uid="{00000000-0005-0000-0000-0000892C0000}"/>
    <cellStyle name="쉼표 [0] 2 7 18 5" xfId="11409" xr:uid="{00000000-0005-0000-0000-00008A2C0000}"/>
    <cellStyle name="쉼표 [0] 2 7 18 5 2" xfId="11410" xr:uid="{00000000-0005-0000-0000-00008B2C0000}"/>
    <cellStyle name="쉼표 [0] 2 7 18 6" xfId="11411" xr:uid="{00000000-0005-0000-0000-00008C2C0000}"/>
    <cellStyle name="쉼표 [0] 2 7 18 6 2" xfId="11412" xr:uid="{00000000-0005-0000-0000-00008D2C0000}"/>
    <cellStyle name="쉼표 [0] 2 7 18 7" xfId="11413" xr:uid="{00000000-0005-0000-0000-00008E2C0000}"/>
    <cellStyle name="쉼표 [0] 2 7 19" xfId="11414" xr:uid="{00000000-0005-0000-0000-00008F2C0000}"/>
    <cellStyle name="쉼표 [0] 2 7 19 2" xfId="11415" xr:uid="{00000000-0005-0000-0000-0000902C0000}"/>
    <cellStyle name="쉼표 [0] 2 7 19 2 2" xfId="11416" xr:uid="{00000000-0005-0000-0000-0000912C0000}"/>
    <cellStyle name="쉼표 [0] 2 7 19 3" xfId="11417" xr:uid="{00000000-0005-0000-0000-0000922C0000}"/>
    <cellStyle name="쉼표 [0] 2 7 19 3 2" xfId="11418" xr:uid="{00000000-0005-0000-0000-0000932C0000}"/>
    <cellStyle name="쉼표 [0] 2 7 19 4" xfId="11419" xr:uid="{00000000-0005-0000-0000-0000942C0000}"/>
    <cellStyle name="쉼표 [0] 2 7 19 4 2" xfId="11420" xr:uid="{00000000-0005-0000-0000-0000952C0000}"/>
    <cellStyle name="쉼표 [0] 2 7 19 5" xfId="11421" xr:uid="{00000000-0005-0000-0000-0000962C0000}"/>
    <cellStyle name="쉼표 [0] 2 7 19 5 2" xfId="11422" xr:uid="{00000000-0005-0000-0000-0000972C0000}"/>
    <cellStyle name="쉼표 [0] 2 7 19 6" xfId="11423" xr:uid="{00000000-0005-0000-0000-0000982C0000}"/>
    <cellStyle name="쉼표 [0] 2 7 19 6 2" xfId="11424" xr:uid="{00000000-0005-0000-0000-0000992C0000}"/>
    <cellStyle name="쉼표 [0] 2 7 19 7" xfId="11425" xr:uid="{00000000-0005-0000-0000-00009A2C0000}"/>
    <cellStyle name="쉼표 [0] 2 7 2" xfId="11426" xr:uid="{00000000-0005-0000-0000-00009B2C0000}"/>
    <cellStyle name="쉼표 [0] 2 7 2 2" xfId="11427" xr:uid="{00000000-0005-0000-0000-00009C2C0000}"/>
    <cellStyle name="쉼표 [0] 2 7 2 2 2" xfId="11428" xr:uid="{00000000-0005-0000-0000-00009D2C0000}"/>
    <cellStyle name="쉼표 [0] 2 7 2 3" xfId="11429" xr:uid="{00000000-0005-0000-0000-00009E2C0000}"/>
    <cellStyle name="쉼표 [0] 2 7 2 3 2" xfId="11430" xr:uid="{00000000-0005-0000-0000-00009F2C0000}"/>
    <cellStyle name="쉼표 [0] 2 7 2 4" xfId="11431" xr:uid="{00000000-0005-0000-0000-0000A02C0000}"/>
    <cellStyle name="쉼표 [0] 2 7 2 4 2" xfId="11432" xr:uid="{00000000-0005-0000-0000-0000A12C0000}"/>
    <cellStyle name="쉼표 [0] 2 7 2 5" xfId="11433" xr:uid="{00000000-0005-0000-0000-0000A22C0000}"/>
    <cellStyle name="쉼표 [0] 2 7 2 5 2" xfId="11434" xr:uid="{00000000-0005-0000-0000-0000A32C0000}"/>
    <cellStyle name="쉼표 [0] 2 7 2 6" xfId="11435" xr:uid="{00000000-0005-0000-0000-0000A42C0000}"/>
    <cellStyle name="쉼표 [0] 2 7 2 6 2" xfId="11436" xr:uid="{00000000-0005-0000-0000-0000A52C0000}"/>
    <cellStyle name="쉼표 [0] 2 7 2 7" xfId="11437" xr:uid="{00000000-0005-0000-0000-0000A62C0000}"/>
    <cellStyle name="쉼표 [0] 2 7 2 7 2" xfId="11438" xr:uid="{00000000-0005-0000-0000-0000A72C0000}"/>
    <cellStyle name="쉼표 [0] 2 7 2 8" xfId="11439" xr:uid="{00000000-0005-0000-0000-0000A82C0000}"/>
    <cellStyle name="쉼표 [0] 2 7 2 8 2" xfId="11440" xr:uid="{00000000-0005-0000-0000-0000A92C0000}"/>
    <cellStyle name="쉼표 [0] 2 7 20" xfId="11441" xr:uid="{00000000-0005-0000-0000-0000AA2C0000}"/>
    <cellStyle name="쉼표 [0] 2 7 20 2" xfId="11442" xr:uid="{00000000-0005-0000-0000-0000AB2C0000}"/>
    <cellStyle name="쉼표 [0] 2 7 21" xfId="11443" xr:uid="{00000000-0005-0000-0000-0000AC2C0000}"/>
    <cellStyle name="쉼표 [0] 2 7 21 2" xfId="11444" xr:uid="{00000000-0005-0000-0000-0000AD2C0000}"/>
    <cellStyle name="쉼표 [0] 2 7 22" xfId="11445" xr:uid="{00000000-0005-0000-0000-0000AE2C0000}"/>
    <cellStyle name="쉼표 [0] 2 7 22 2" xfId="11446" xr:uid="{00000000-0005-0000-0000-0000AF2C0000}"/>
    <cellStyle name="쉼표 [0] 2 7 23" xfId="11447" xr:uid="{00000000-0005-0000-0000-0000B02C0000}"/>
    <cellStyle name="쉼표 [0] 2 7 23 2" xfId="11448" xr:uid="{00000000-0005-0000-0000-0000B12C0000}"/>
    <cellStyle name="쉼표 [0] 2 7 24" xfId="11449" xr:uid="{00000000-0005-0000-0000-0000B22C0000}"/>
    <cellStyle name="쉼표 [0] 2 7 25" xfId="11450" xr:uid="{00000000-0005-0000-0000-0000B32C0000}"/>
    <cellStyle name="쉼표 [0] 2 7 26" xfId="11451" xr:uid="{00000000-0005-0000-0000-0000B42C0000}"/>
    <cellStyle name="쉼표 [0] 2 7 26 2" xfId="11452" xr:uid="{00000000-0005-0000-0000-0000B52C0000}"/>
    <cellStyle name="쉼표 [0] 2 7 27" xfId="11453" xr:uid="{00000000-0005-0000-0000-0000B62C0000}"/>
    <cellStyle name="쉼표 [0] 2 7 27 2" xfId="11454" xr:uid="{00000000-0005-0000-0000-0000B72C0000}"/>
    <cellStyle name="쉼표 [0] 2 7 28" xfId="11455" xr:uid="{00000000-0005-0000-0000-0000B82C0000}"/>
    <cellStyle name="쉼표 [0] 2 7 28 2" xfId="11456" xr:uid="{00000000-0005-0000-0000-0000B92C0000}"/>
    <cellStyle name="쉼표 [0] 2 7 29" xfId="11457" xr:uid="{00000000-0005-0000-0000-0000BA2C0000}"/>
    <cellStyle name="쉼표 [0] 2 7 3" xfId="11458" xr:uid="{00000000-0005-0000-0000-0000BB2C0000}"/>
    <cellStyle name="쉼표 [0] 2 7 3 2" xfId="11459" xr:uid="{00000000-0005-0000-0000-0000BC2C0000}"/>
    <cellStyle name="쉼표 [0] 2 7 3 2 2" xfId="11460" xr:uid="{00000000-0005-0000-0000-0000BD2C0000}"/>
    <cellStyle name="쉼표 [0] 2 7 3 3" xfId="11461" xr:uid="{00000000-0005-0000-0000-0000BE2C0000}"/>
    <cellStyle name="쉼표 [0] 2 7 3 3 2" xfId="11462" xr:uid="{00000000-0005-0000-0000-0000BF2C0000}"/>
    <cellStyle name="쉼표 [0] 2 7 3 4" xfId="11463" xr:uid="{00000000-0005-0000-0000-0000C02C0000}"/>
    <cellStyle name="쉼표 [0] 2 7 3 4 2" xfId="11464" xr:uid="{00000000-0005-0000-0000-0000C12C0000}"/>
    <cellStyle name="쉼표 [0] 2 7 3 5" xfId="11465" xr:uid="{00000000-0005-0000-0000-0000C22C0000}"/>
    <cellStyle name="쉼표 [0] 2 7 3 5 2" xfId="11466" xr:uid="{00000000-0005-0000-0000-0000C32C0000}"/>
    <cellStyle name="쉼표 [0] 2 7 3 6" xfId="11467" xr:uid="{00000000-0005-0000-0000-0000C42C0000}"/>
    <cellStyle name="쉼표 [0] 2 7 3 6 2" xfId="11468" xr:uid="{00000000-0005-0000-0000-0000C52C0000}"/>
    <cellStyle name="쉼표 [0] 2 7 3 7" xfId="11469" xr:uid="{00000000-0005-0000-0000-0000C62C0000}"/>
    <cellStyle name="쉼표 [0] 2 7 4" xfId="11470" xr:uid="{00000000-0005-0000-0000-0000C72C0000}"/>
    <cellStyle name="쉼표 [0] 2 7 4 2" xfId="11471" xr:uid="{00000000-0005-0000-0000-0000C82C0000}"/>
    <cellStyle name="쉼표 [0] 2 7 4 2 2" xfId="11472" xr:uid="{00000000-0005-0000-0000-0000C92C0000}"/>
    <cellStyle name="쉼표 [0] 2 7 4 3" xfId="11473" xr:uid="{00000000-0005-0000-0000-0000CA2C0000}"/>
    <cellStyle name="쉼표 [0] 2 7 4 3 2" xfId="11474" xr:uid="{00000000-0005-0000-0000-0000CB2C0000}"/>
    <cellStyle name="쉼표 [0] 2 7 4 4" xfId="11475" xr:uid="{00000000-0005-0000-0000-0000CC2C0000}"/>
    <cellStyle name="쉼표 [0] 2 7 4 4 2" xfId="11476" xr:uid="{00000000-0005-0000-0000-0000CD2C0000}"/>
    <cellStyle name="쉼표 [0] 2 7 4 5" xfId="11477" xr:uid="{00000000-0005-0000-0000-0000CE2C0000}"/>
    <cellStyle name="쉼표 [0] 2 7 4 5 2" xfId="11478" xr:uid="{00000000-0005-0000-0000-0000CF2C0000}"/>
    <cellStyle name="쉼표 [0] 2 7 4 6" xfId="11479" xr:uid="{00000000-0005-0000-0000-0000D02C0000}"/>
    <cellStyle name="쉼표 [0] 2 7 4 6 2" xfId="11480" xr:uid="{00000000-0005-0000-0000-0000D12C0000}"/>
    <cellStyle name="쉼표 [0] 2 7 4 7" xfId="11481" xr:uid="{00000000-0005-0000-0000-0000D22C0000}"/>
    <cellStyle name="쉼표 [0] 2 7 5" xfId="11482" xr:uid="{00000000-0005-0000-0000-0000D32C0000}"/>
    <cellStyle name="쉼표 [0] 2 7 5 2" xfId="11483" xr:uid="{00000000-0005-0000-0000-0000D42C0000}"/>
    <cellStyle name="쉼표 [0] 2 7 5 2 2" xfId="11484" xr:uid="{00000000-0005-0000-0000-0000D52C0000}"/>
    <cellStyle name="쉼표 [0] 2 7 5 3" xfId="11485" xr:uid="{00000000-0005-0000-0000-0000D62C0000}"/>
    <cellStyle name="쉼표 [0] 2 7 5 3 2" xfId="11486" xr:uid="{00000000-0005-0000-0000-0000D72C0000}"/>
    <cellStyle name="쉼표 [0] 2 7 5 4" xfId="11487" xr:uid="{00000000-0005-0000-0000-0000D82C0000}"/>
    <cellStyle name="쉼표 [0] 2 7 5 4 2" xfId="11488" xr:uid="{00000000-0005-0000-0000-0000D92C0000}"/>
    <cellStyle name="쉼표 [0] 2 7 5 5" xfId="11489" xr:uid="{00000000-0005-0000-0000-0000DA2C0000}"/>
    <cellStyle name="쉼표 [0] 2 7 5 5 2" xfId="11490" xr:uid="{00000000-0005-0000-0000-0000DB2C0000}"/>
    <cellStyle name="쉼표 [0] 2 7 5 6" xfId="11491" xr:uid="{00000000-0005-0000-0000-0000DC2C0000}"/>
    <cellStyle name="쉼표 [0] 2 7 5 6 2" xfId="11492" xr:uid="{00000000-0005-0000-0000-0000DD2C0000}"/>
    <cellStyle name="쉼표 [0] 2 7 5 7" xfId="11493" xr:uid="{00000000-0005-0000-0000-0000DE2C0000}"/>
    <cellStyle name="쉼표 [0] 2 7 6" xfId="11494" xr:uid="{00000000-0005-0000-0000-0000DF2C0000}"/>
    <cellStyle name="쉼표 [0] 2 7 6 2" xfId="11495" xr:uid="{00000000-0005-0000-0000-0000E02C0000}"/>
    <cellStyle name="쉼표 [0] 2 7 6 2 2" xfId="11496" xr:uid="{00000000-0005-0000-0000-0000E12C0000}"/>
    <cellStyle name="쉼표 [0] 2 7 6 3" xfId="11497" xr:uid="{00000000-0005-0000-0000-0000E22C0000}"/>
    <cellStyle name="쉼표 [0] 2 7 6 3 2" xfId="11498" xr:uid="{00000000-0005-0000-0000-0000E32C0000}"/>
    <cellStyle name="쉼표 [0] 2 7 6 4" xfId="11499" xr:uid="{00000000-0005-0000-0000-0000E42C0000}"/>
    <cellStyle name="쉼표 [0] 2 7 6 4 2" xfId="11500" xr:uid="{00000000-0005-0000-0000-0000E52C0000}"/>
    <cellStyle name="쉼표 [0] 2 7 6 5" xfId="11501" xr:uid="{00000000-0005-0000-0000-0000E62C0000}"/>
    <cellStyle name="쉼표 [0] 2 7 6 5 2" xfId="11502" xr:uid="{00000000-0005-0000-0000-0000E72C0000}"/>
    <cellStyle name="쉼표 [0] 2 7 6 6" xfId="11503" xr:uid="{00000000-0005-0000-0000-0000E82C0000}"/>
    <cellStyle name="쉼표 [0] 2 7 6 6 2" xfId="11504" xr:uid="{00000000-0005-0000-0000-0000E92C0000}"/>
    <cellStyle name="쉼표 [0] 2 7 6 7" xfId="11505" xr:uid="{00000000-0005-0000-0000-0000EA2C0000}"/>
    <cellStyle name="쉼표 [0] 2 7 7" xfId="11506" xr:uid="{00000000-0005-0000-0000-0000EB2C0000}"/>
    <cellStyle name="쉼표 [0] 2 7 7 2" xfId="11507" xr:uid="{00000000-0005-0000-0000-0000EC2C0000}"/>
    <cellStyle name="쉼표 [0] 2 7 7 2 2" xfId="11508" xr:uid="{00000000-0005-0000-0000-0000ED2C0000}"/>
    <cellStyle name="쉼표 [0] 2 7 7 3" xfId="11509" xr:uid="{00000000-0005-0000-0000-0000EE2C0000}"/>
    <cellStyle name="쉼표 [0] 2 7 7 3 2" xfId="11510" xr:uid="{00000000-0005-0000-0000-0000EF2C0000}"/>
    <cellStyle name="쉼표 [0] 2 7 7 4" xfId="11511" xr:uid="{00000000-0005-0000-0000-0000F02C0000}"/>
    <cellStyle name="쉼표 [0] 2 7 7 4 2" xfId="11512" xr:uid="{00000000-0005-0000-0000-0000F12C0000}"/>
    <cellStyle name="쉼표 [0] 2 7 7 5" xfId="11513" xr:uid="{00000000-0005-0000-0000-0000F22C0000}"/>
    <cellStyle name="쉼표 [0] 2 7 7 5 2" xfId="11514" xr:uid="{00000000-0005-0000-0000-0000F32C0000}"/>
    <cellStyle name="쉼표 [0] 2 7 7 6" xfId="11515" xr:uid="{00000000-0005-0000-0000-0000F42C0000}"/>
    <cellStyle name="쉼표 [0] 2 7 7 6 2" xfId="11516" xr:uid="{00000000-0005-0000-0000-0000F52C0000}"/>
    <cellStyle name="쉼표 [0] 2 7 7 7" xfId="11517" xr:uid="{00000000-0005-0000-0000-0000F62C0000}"/>
    <cellStyle name="쉼표 [0] 2 7 8" xfId="11518" xr:uid="{00000000-0005-0000-0000-0000F72C0000}"/>
    <cellStyle name="쉼표 [0] 2 7 8 2" xfId="11519" xr:uid="{00000000-0005-0000-0000-0000F82C0000}"/>
    <cellStyle name="쉼표 [0] 2 7 8 2 2" xfId="11520" xr:uid="{00000000-0005-0000-0000-0000F92C0000}"/>
    <cellStyle name="쉼표 [0] 2 7 8 3" xfId="11521" xr:uid="{00000000-0005-0000-0000-0000FA2C0000}"/>
    <cellStyle name="쉼표 [0] 2 7 8 3 2" xfId="11522" xr:uid="{00000000-0005-0000-0000-0000FB2C0000}"/>
    <cellStyle name="쉼표 [0] 2 7 8 4" xfId="11523" xr:uid="{00000000-0005-0000-0000-0000FC2C0000}"/>
    <cellStyle name="쉼표 [0] 2 7 8 4 2" xfId="11524" xr:uid="{00000000-0005-0000-0000-0000FD2C0000}"/>
    <cellStyle name="쉼표 [0] 2 7 8 5" xfId="11525" xr:uid="{00000000-0005-0000-0000-0000FE2C0000}"/>
    <cellStyle name="쉼표 [0] 2 7 8 5 2" xfId="11526" xr:uid="{00000000-0005-0000-0000-0000FF2C0000}"/>
    <cellStyle name="쉼표 [0] 2 7 8 6" xfId="11527" xr:uid="{00000000-0005-0000-0000-0000002D0000}"/>
    <cellStyle name="쉼표 [0] 2 7 8 6 2" xfId="11528" xr:uid="{00000000-0005-0000-0000-0000012D0000}"/>
    <cellStyle name="쉼표 [0] 2 7 8 7" xfId="11529" xr:uid="{00000000-0005-0000-0000-0000022D0000}"/>
    <cellStyle name="쉼표 [0] 2 7 9" xfId="11530" xr:uid="{00000000-0005-0000-0000-0000032D0000}"/>
    <cellStyle name="쉼표 [0] 2 7 9 2" xfId="11531" xr:uid="{00000000-0005-0000-0000-0000042D0000}"/>
    <cellStyle name="쉼표 [0] 2 7 9 2 2" xfId="11532" xr:uid="{00000000-0005-0000-0000-0000052D0000}"/>
    <cellStyle name="쉼표 [0] 2 7 9 3" xfId="11533" xr:uid="{00000000-0005-0000-0000-0000062D0000}"/>
    <cellStyle name="쉼표 [0] 2 7 9 3 2" xfId="11534" xr:uid="{00000000-0005-0000-0000-0000072D0000}"/>
    <cellStyle name="쉼표 [0] 2 7 9 4" xfId="11535" xr:uid="{00000000-0005-0000-0000-0000082D0000}"/>
    <cellStyle name="쉼표 [0] 2 7 9 4 2" xfId="11536" xr:uid="{00000000-0005-0000-0000-0000092D0000}"/>
    <cellStyle name="쉼표 [0] 2 7 9 5" xfId="11537" xr:uid="{00000000-0005-0000-0000-00000A2D0000}"/>
    <cellStyle name="쉼표 [0] 2 7 9 5 2" xfId="11538" xr:uid="{00000000-0005-0000-0000-00000B2D0000}"/>
    <cellStyle name="쉼표 [0] 2 7 9 6" xfId="11539" xr:uid="{00000000-0005-0000-0000-00000C2D0000}"/>
    <cellStyle name="쉼표 [0] 2 7 9 6 2" xfId="11540" xr:uid="{00000000-0005-0000-0000-00000D2D0000}"/>
    <cellStyle name="쉼표 [0] 2 7 9 7" xfId="11541" xr:uid="{00000000-0005-0000-0000-00000E2D0000}"/>
    <cellStyle name="쉼표 [0] 2 70" xfId="11542" xr:uid="{00000000-0005-0000-0000-00000F2D0000}"/>
    <cellStyle name="쉼표 [0] 2 70 2" xfId="11543" xr:uid="{00000000-0005-0000-0000-0000102D0000}"/>
    <cellStyle name="쉼표 [0] 2 71" xfId="11544" xr:uid="{00000000-0005-0000-0000-0000112D0000}"/>
    <cellStyle name="쉼표 [0] 2 71 2" xfId="11545" xr:uid="{00000000-0005-0000-0000-0000122D0000}"/>
    <cellStyle name="쉼표 [0] 2 72" xfId="11546" xr:uid="{00000000-0005-0000-0000-0000132D0000}"/>
    <cellStyle name="쉼표 [0] 2 72 2" xfId="11547" xr:uid="{00000000-0005-0000-0000-0000142D0000}"/>
    <cellStyle name="쉼표 [0] 2 73" xfId="11548" xr:uid="{00000000-0005-0000-0000-0000152D0000}"/>
    <cellStyle name="쉼표 [0] 2 73 2" xfId="11549" xr:uid="{00000000-0005-0000-0000-0000162D0000}"/>
    <cellStyle name="쉼표 [0] 2 74" xfId="11550" xr:uid="{00000000-0005-0000-0000-0000172D0000}"/>
    <cellStyle name="쉼표 [0] 2 74 2" xfId="11551" xr:uid="{00000000-0005-0000-0000-0000182D0000}"/>
    <cellStyle name="쉼표 [0] 2 75" xfId="11552" xr:uid="{00000000-0005-0000-0000-0000192D0000}"/>
    <cellStyle name="쉼표 [0] 2 75 2" xfId="11553" xr:uid="{00000000-0005-0000-0000-00001A2D0000}"/>
    <cellStyle name="쉼표 [0] 2 76" xfId="11554" xr:uid="{00000000-0005-0000-0000-00001B2D0000}"/>
    <cellStyle name="쉼표 [0] 2 76 2" xfId="11555" xr:uid="{00000000-0005-0000-0000-00001C2D0000}"/>
    <cellStyle name="쉼표 [0] 2 77" xfId="11556" xr:uid="{00000000-0005-0000-0000-00001D2D0000}"/>
    <cellStyle name="쉼표 [0] 2 77 2" xfId="11557" xr:uid="{00000000-0005-0000-0000-00001E2D0000}"/>
    <cellStyle name="쉼표 [0] 2 78" xfId="11558" xr:uid="{00000000-0005-0000-0000-00001F2D0000}"/>
    <cellStyle name="쉼표 [0] 2 78 2" xfId="11559" xr:uid="{00000000-0005-0000-0000-0000202D0000}"/>
    <cellStyle name="쉼표 [0] 2 78 3" xfId="11560" xr:uid="{00000000-0005-0000-0000-0000212D0000}"/>
    <cellStyle name="쉼표 [0] 2 79" xfId="11561" xr:uid="{00000000-0005-0000-0000-0000222D0000}"/>
    <cellStyle name="쉼표 [0] 2 8" xfId="11562" xr:uid="{00000000-0005-0000-0000-0000232D0000}"/>
    <cellStyle name="쉼표 [0] 2 8 10" xfId="11563" xr:uid="{00000000-0005-0000-0000-0000242D0000}"/>
    <cellStyle name="쉼표 [0] 2 8 10 2" xfId="11564" xr:uid="{00000000-0005-0000-0000-0000252D0000}"/>
    <cellStyle name="쉼표 [0] 2 8 11" xfId="11565" xr:uid="{00000000-0005-0000-0000-0000262D0000}"/>
    <cellStyle name="쉼표 [0] 2 8 11 2" xfId="11566" xr:uid="{00000000-0005-0000-0000-0000272D0000}"/>
    <cellStyle name="쉼표 [0] 2 8 12" xfId="11567" xr:uid="{00000000-0005-0000-0000-0000282D0000}"/>
    <cellStyle name="쉼표 [0] 2 8 12 2" xfId="11568" xr:uid="{00000000-0005-0000-0000-0000292D0000}"/>
    <cellStyle name="쉼표 [0] 2 8 13" xfId="11569" xr:uid="{00000000-0005-0000-0000-00002A2D0000}"/>
    <cellStyle name="쉼표 [0] 2 8 13 2" xfId="11570" xr:uid="{00000000-0005-0000-0000-00002B2D0000}"/>
    <cellStyle name="쉼표 [0] 2 8 14" xfId="11571" xr:uid="{00000000-0005-0000-0000-00002C2D0000}"/>
    <cellStyle name="쉼표 [0] 2 8 14 2" xfId="11572" xr:uid="{00000000-0005-0000-0000-00002D2D0000}"/>
    <cellStyle name="쉼표 [0] 2 8 15" xfId="11573" xr:uid="{00000000-0005-0000-0000-00002E2D0000}"/>
    <cellStyle name="쉼표 [0] 2 8 2" xfId="11574" xr:uid="{00000000-0005-0000-0000-00002F2D0000}"/>
    <cellStyle name="쉼표 [0] 2 8 2 2" xfId="11575" xr:uid="{00000000-0005-0000-0000-0000302D0000}"/>
    <cellStyle name="쉼표 [0] 2 8 3" xfId="11576" xr:uid="{00000000-0005-0000-0000-0000312D0000}"/>
    <cellStyle name="쉼표 [0] 2 8 3 2" xfId="11577" xr:uid="{00000000-0005-0000-0000-0000322D0000}"/>
    <cellStyle name="쉼표 [0] 2 8 4" xfId="11578" xr:uid="{00000000-0005-0000-0000-0000332D0000}"/>
    <cellStyle name="쉼표 [0] 2 8 4 2" xfId="11579" xr:uid="{00000000-0005-0000-0000-0000342D0000}"/>
    <cellStyle name="쉼표 [0] 2 8 5" xfId="11580" xr:uid="{00000000-0005-0000-0000-0000352D0000}"/>
    <cellStyle name="쉼표 [0] 2 8 5 2" xfId="11581" xr:uid="{00000000-0005-0000-0000-0000362D0000}"/>
    <cellStyle name="쉼표 [0] 2 8 6" xfId="11582" xr:uid="{00000000-0005-0000-0000-0000372D0000}"/>
    <cellStyle name="쉼표 [0] 2 8 6 2" xfId="11583" xr:uid="{00000000-0005-0000-0000-0000382D0000}"/>
    <cellStyle name="쉼표 [0] 2 8 6 2 2" xfId="11584" xr:uid="{00000000-0005-0000-0000-0000392D0000}"/>
    <cellStyle name="쉼표 [0] 2 8 6 3" xfId="11585" xr:uid="{00000000-0005-0000-0000-00003A2D0000}"/>
    <cellStyle name="쉼표 [0] 2 8 7" xfId="11586" xr:uid="{00000000-0005-0000-0000-00003B2D0000}"/>
    <cellStyle name="쉼표 [0] 2 8 7 2" xfId="11587" xr:uid="{00000000-0005-0000-0000-00003C2D0000}"/>
    <cellStyle name="쉼표 [0] 2 8 8" xfId="11588" xr:uid="{00000000-0005-0000-0000-00003D2D0000}"/>
    <cellStyle name="쉼표 [0] 2 8 8 2" xfId="11589" xr:uid="{00000000-0005-0000-0000-00003E2D0000}"/>
    <cellStyle name="쉼표 [0] 2 8 9" xfId="11590" xr:uid="{00000000-0005-0000-0000-00003F2D0000}"/>
    <cellStyle name="쉼표 [0] 2 8 9 2" xfId="11591" xr:uid="{00000000-0005-0000-0000-0000402D0000}"/>
    <cellStyle name="쉼표 [0] 2 80" xfId="11592" xr:uid="{00000000-0005-0000-0000-0000412D0000}"/>
    <cellStyle name="쉼표 [0] 2 81" xfId="8" xr:uid="{00000000-0005-0000-0000-0000422D0000}"/>
    <cellStyle name="쉼표 [0] 2 82" xfId="18446" xr:uid="{00672835-9013-4D64-B6B2-C1CB47FAA4E1}"/>
    <cellStyle name="쉼표 [0] 2 9" xfId="11593" xr:uid="{00000000-0005-0000-0000-0000432D0000}"/>
    <cellStyle name="쉼표 [0] 2 9 10" xfId="11594" xr:uid="{00000000-0005-0000-0000-0000442D0000}"/>
    <cellStyle name="쉼표 [0] 2 9 10 2" xfId="11595" xr:uid="{00000000-0005-0000-0000-0000452D0000}"/>
    <cellStyle name="쉼표 [0] 2 9 11" xfId="11596" xr:uid="{00000000-0005-0000-0000-0000462D0000}"/>
    <cellStyle name="쉼표 [0] 2 9 11 2" xfId="11597" xr:uid="{00000000-0005-0000-0000-0000472D0000}"/>
    <cellStyle name="쉼표 [0] 2 9 12" xfId="11598" xr:uid="{00000000-0005-0000-0000-0000482D0000}"/>
    <cellStyle name="쉼표 [0] 2 9 12 2" xfId="11599" xr:uid="{00000000-0005-0000-0000-0000492D0000}"/>
    <cellStyle name="쉼표 [0] 2 9 13" xfId="11600" xr:uid="{00000000-0005-0000-0000-00004A2D0000}"/>
    <cellStyle name="쉼표 [0] 2 9 13 2" xfId="11601" xr:uid="{00000000-0005-0000-0000-00004B2D0000}"/>
    <cellStyle name="쉼표 [0] 2 9 14" xfId="11602" xr:uid="{00000000-0005-0000-0000-00004C2D0000}"/>
    <cellStyle name="쉼표 [0] 2 9 14 2" xfId="11603" xr:uid="{00000000-0005-0000-0000-00004D2D0000}"/>
    <cellStyle name="쉼표 [0] 2 9 15" xfId="11604" xr:uid="{00000000-0005-0000-0000-00004E2D0000}"/>
    <cellStyle name="쉼표 [0] 2 9 2" xfId="11605" xr:uid="{00000000-0005-0000-0000-00004F2D0000}"/>
    <cellStyle name="쉼표 [0] 2 9 2 2" xfId="11606" xr:uid="{00000000-0005-0000-0000-0000502D0000}"/>
    <cellStyle name="쉼표 [0] 2 9 3" xfId="11607" xr:uid="{00000000-0005-0000-0000-0000512D0000}"/>
    <cellStyle name="쉼표 [0] 2 9 3 2" xfId="11608" xr:uid="{00000000-0005-0000-0000-0000522D0000}"/>
    <cellStyle name="쉼표 [0] 2 9 4" xfId="11609" xr:uid="{00000000-0005-0000-0000-0000532D0000}"/>
    <cellStyle name="쉼표 [0] 2 9 4 2" xfId="11610" xr:uid="{00000000-0005-0000-0000-0000542D0000}"/>
    <cellStyle name="쉼표 [0] 2 9 5" xfId="11611" xr:uid="{00000000-0005-0000-0000-0000552D0000}"/>
    <cellStyle name="쉼표 [0] 2 9 5 2" xfId="11612" xr:uid="{00000000-0005-0000-0000-0000562D0000}"/>
    <cellStyle name="쉼표 [0] 2 9 6" xfId="11613" xr:uid="{00000000-0005-0000-0000-0000572D0000}"/>
    <cellStyle name="쉼표 [0] 2 9 6 2" xfId="11614" xr:uid="{00000000-0005-0000-0000-0000582D0000}"/>
    <cellStyle name="쉼표 [0] 2 9 6 2 2" xfId="11615" xr:uid="{00000000-0005-0000-0000-0000592D0000}"/>
    <cellStyle name="쉼표 [0] 2 9 6 3" xfId="11616" xr:uid="{00000000-0005-0000-0000-00005A2D0000}"/>
    <cellStyle name="쉼표 [0] 2 9 7" xfId="11617" xr:uid="{00000000-0005-0000-0000-00005B2D0000}"/>
    <cellStyle name="쉼표 [0] 2 9 7 2" xfId="11618" xr:uid="{00000000-0005-0000-0000-00005C2D0000}"/>
    <cellStyle name="쉼표 [0] 2 9 8" xfId="11619" xr:uid="{00000000-0005-0000-0000-00005D2D0000}"/>
    <cellStyle name="쉼표 [0] 2 9 8 2" xfId="11620" xr:uid="{00000000-0005-0000-0000-00005E2D0000}"/>
    <cellStyle name="쉼표 [0] 2 9 9" xfId="11621" xr:uid="{00000000-0005-0000-0000-00005F2D0000}"/>
    <cellStyle name="쉼표 [0] 2 9 9 2" xfId="11622" xr:uid="{00000000-0005-0000-0000-0000602D0000}"/>
    <cellStyle name="쉼표 [0] 25 2" xfId="11623" xr:uid="{00000000-0005-0000-0000-0000612D0000}"/>
    <cellStyle name="쉼표 [0] 25 2 2" xfId="11624" xr:uid="{00000000-0005-0000-0000-0000622D0000}"/>
    <cellStyle name="쉼표 [0] 27 10" xfId="11625" xr:uid="{00000000-0005-0000-0000-0000632D0000}"/>
    <cellStyle name="쉼표 [0] 27 10 2" xfId="11626" xr:uid="{00000000-0005-0000-0000-0000642D0000}"/>
    <cellStyle name="쉼표 [0] 27 11" xfId="11627" xr:uid="{00000000-0005-0000-0000-0000652D0000}"/>
    <cellStyle name="쉼표 [0] 27 11 2" xfId="11628" xr:uid="{00000000-0005-0000-0000-0000662D0000}"/>
    <cellStyle name="쉼표 [0] 27 12" xfId="11629" xr:uid="{00000000-0005-0000-0000-0000672D0000}"/>
    <cellStyle name="쉼표 [0] 27 12 2" xfId="11630" xr:uid="{00000000-0005-0000-0000-0000682D0000}"/>
    <cellStyle name="쉼표 [0] 27 13" xfId="11631" xr:uid="{00000000-0005-0000-0000-0000692D0000}"/>
    <cellStyle name="쉼표 [0] 27 13 2" xfId="11632" xr:uid="{00000000-0005-0000-0000-00006A2D0000}"/>
    <cellStyle name="쉼표 [0] 27 14" xfId="11633" xr:uid="{00000000-0005-0000-0000-00006B2D0000}"/>
    <cellStyle name="쉼표 [0] 27 14 2" xfId="11634" xr:uid="{00000000-0005-0000-0000-00006C2D0000}"/>
    <cellStyle name="쉼표 [0] 27 15" xfId="11635" xr:uid="{00000000-0005-0000-0000-00006D2D0000}"/>
    <cellStyle name="쉼표 [0] 27 15 2" xfId="11636" xr:uid="{00000000-0005-0000-0000-00006E2D0000}"/>
    <cellStyle name="쉼표 [0] 27 16" xfId="11637" xr:uid="{00000000-0005-0000-0000-00006F2D0000}"/>
    <cellStyle name="쉼표 [0] 27 16 2" xfId="11638" xr:uid="{00000000-0005-0000-0000-0000702D0000}"/>
    <cellStyle name="쉼표 [0] 27 17" xfId="11639" xr:uid="{00000000-0005-0000-0000-0000712D0000}"/>
    <cellStyle name="쉼표 [0] 27 17 2" xfId="11640" xr:uid="{00000000-0005-0000-0000-0000722D0000}"/>
    <cellStyle name="쉼표 [0] 27 18" xfId="11641" xr:uid="{00000000-0005-0000-0000-0000732D0000}"/>
    <cellStyle name="쉼표 [0] 27 18 2" xfId="11642" xr:uid="{00000000-0005-0000-0000-0000742D0000}"/>
    <cellStyle name="쉼표 [0] 27 19" xfId="11643" xr:uid="{00000000-0005-0000-0000-0000752D0000}"/>
    <cellStyle name="쉼표 [0] 27 19 2" xfId="11644" xr:uid="{00000000-0005-0000-0000-0000762D0000}"/>
    <cellStyle name="쉼표 [0] 27 2" xfId="11645" xr:uid="{00000000-0005-0000-0000-0000772D0000}"/>
    <cellStyle name="쉼표 [0] 27 2 2" xfId="11646" xr:uid="{00000000-0005-0000-0000-0000782D0000}"/>
    <cellStyle name="쉼표 [0] 27 20" xfId="11647" xr:uid="{00000000-0005-0000-0000-0000792D0000}"/>
    <cellStyle name="쉼표 [0] 27 20 2" xfId="11648" xr:uid="{00000000-0005-0000-0000-00007A2D0000}"/>
    <cellStyle name="쉼표 [0] 27 21" xfId="11649" xr:uid="{00000000-0005-0000-0000-00007B2D0000}"/>
    <cellStyle name="쉼표 [0] 27 21 2" xfId="11650" xr:uid="{00000000-0005-0000-0000-00007C2D0000}"/>
    <cellStyle name="쉼표 [0] 27 22" xfId="11651" xr:uid="{00000000-0005-0000-0000-00007D2D0000}"/>
    <cellStyle name="쉼표 [0] 27 22 2" xfId="11652" xr:uid="{00000000-0005-0000-0000-00007E2D0000}"/>
    <cellStyle name="쉼표 [0] 27 3" xfId="11653" xr:uid="{00000000-0005-0000-0000-00007F2D0000}"/>
    <cellStyle name="쉼표 [0] 27 3 2" xfId="11654" xr:uid="{00000000-0005-0000-0000-0000802D0000}"/>
    <cellStyle name="쉼표 [0] 27 4" xfId="11655" xr:uid="{00000000-0005-0000-0000-0000812D0000}"/>
    <cellStyle name="쉼표 [0] 27 4 2" xfId="11656" xr:uid="{00000000-0005-0000-0000-0000822D0000}"/>
    <cellStyle name="쉼표 [0] 27 5" xfId="11657" xr:uid="{00000000-0005-0000-0000-0000832D0000}"/>
    <cellStyle name="쉼표 [0] 27 5 2" xfId="11658" xr:uid="{00000000-0005-0000-0000-0000842D0000}"/>
    <cellStyle name="쉼표 [0] 27 6" xfId="11659" xr:uid="{00000000-0005-0000-0000-0000852D0000}"/>
    <cellStyle name="쉼표 [0] 27 6 2" xfId="11660" xr:uid="{00000000-0005-0000-0000-0000862D0000}"/>
    <cellStyle name="쉼표 [0] 27 7" xfId="11661" xr:uid="{00000000-0005-0000-0000-0000872D0000}"/>
    <cellStyle name="쉼표 [0] 27 7 2" xfId="11662" xr:uid="{00000000-0005-0000-0000-0000882D0000}"/>
    <cellStyle name="쉼표 [0] 27 8" xfId="11663" xr:uid="{00000000-0005-0000-0000-0000892D0000}"/>
    <cellStyle name="쉼표 [0] 27 8 2" xfId="11664" xr:uid="{00000000-0005-0000-0000-00008A2D0000}"/>
    <cellStyle name="쉼표 [0] 27 9" xfId="11665" xr:uid="{00000000-0005-0000-0000-00008B2D0000}"/>
    <cellStyle name="쉼표 [0] 27 9 2" xfId="11666" xr:uid="{00000000-0005-0000-0000-00008C2D0000}"/>
    <cellStyle name="쉼표 [0] 3" xfId="11667" xr:uid="{00000000-0005-0000-0000-00008D2D0000}"/>
    <cellStyle name="쉼표 [0] 3 10" xfId="11668" xr:uid="{00000000-0005-0000-0000-00008E2D0000}"/>
    <cellStyle name="쉼표 [0] 3 10 2" xfId="11669" xr:uid="{00000000-0005-0000-0000-00008F2D0000}"/>
    <cellStyle name="쉼표 [0] 3 11" xfId="11670" xr:uid="{00000000-0005-0000-0000-0000902D0000}"/>
    <cellStyle name="쉼표 [0] 3 11 2" xfId="11671" xr:uid="{00000000-0005-0000-0000-0000912D0000}"/>
    <cellStyle name="쉼표 [0] 3 12" xfId="11672" xr:uid="{00000000-0005-0000-0000-0000922D0000}"/>
    <cellStyle name="쉼표 [0] 3 12 2" xfId="11673" xr:uid="{00000000-0005-0000-0000-0000932D0000}"/>
    <cellStyle name="쉼표 [0] 3 13" xfId="11674" xr:uid="{00000000-0005-0000-0000-0000942D0000}"/>
    <cellStyle name="쉼표 [0] 3 13 2" xfId="11675" xr:uid="{00000000-0005-0000-0000-0000952D0000}"/>
    <cellStyle name="쉼표 [0] 3 14" xfId="11676" xr:uid="{00000000-0005-0000-0000-0000962D0000}"/>
    <cellStyle name="쉼표 [0] 3 14 2" xfId="11677" xr:uid="{00000000-0005-0000-0000-0000972D0000}"/>
    <cellStyle name="쉼표 [0] 3 15" xfId="11678" xr:uid="{00000000-0005-0000-0000-0000982D0000}"/>
    <cellStyle name="쉼표 [0] 3 15 2" xfId="11679" xr:uid="{00000000-0005-0000-0000-0000992D0000}"/>
    <cellStyle name="쉼표 [0] 3 16" xfId="11680" xr:uid="{00000000-0005-0000-0000-00009A2D0000}"/>
    <cellStyle name="쉼표 [0] 3 16 2" xfId="11681" xr:uid="{00000000-0005-0000-0000-00009B2D0000}"/>
    <cellStyle name="쉼표 [0] 3 17" xfId="11682" xr:uid="{00000000-0005-0000-0000-00009C2D0000}"/>
    <cellStyle name="쉼표 [0] 3 17 2" xfId="11683" xr:uid="{00000000-0005-0000-0000-00009D2D0000}"/>
    <cellStyle name="쉼표 [0] 3 18" xfId="11684" xr:uid="{00000000-0005-0000-0000-00009E2D0000}"/>
    <cellStyle name="쉼표 [0] 3 18 2" xfId="11685" xr:uid="{00000000-0005-0000-0000-00009F2D0000}"/>
    <cellStyle name="쉼표 [0] 3 19" xfId="11686" xr:uid="{00000000-0005-0000-0000-0000A02D0000}"/>
    <cellStyle name="쉼표 [0] 3 19 2" xfId="11687" xr:uid="{00000000-0005-0000-0000-0000A12D0000}"/>
    <cellStyle name="쉼표 [0] 3 2" xfId="11688" xr:uid="{00000000-0005-0000-0000-0000A22D0000}"/>
    <cellStyle name="쉼표 [0] 3 2 10" xfId="11689" xr:uid="{00000000-0005-0000-0000-0000A32D0000}"/>
    <cellStyle name="쉼표 [0] 3 2 10 2" xfId="11690" xr:uid="{00000000-0005-0000-0000-0000A42D0000}"/>
    <cellStyle name="쉼표 [0] 3 2 10 2 2" xfId="11691" xr:uid="{00000000-0005-0000-0000-0000A52D0000}"/>
    <cellStyle name="쉼표 [0] 3 2 10 2 2 2" xfId="11692" xr:uid="{00000000-0005-0000-0000-0000A62D0000}"/>
    <cellStyle name="쉼표 [0] 3 2 10 2 3" xfId="11693" xr:uid="{00000000-0005-0000-0000-0000A72D0000}"/>
    <cellStyle name="쉼표 [0] 3 2 10 2 3 2" xfId="11694" xr:uid="{00000000-0005-0000-0000-0000A82D0000}"/>
    <cellStyle name="쉼표 [0] 3 2 10 2 4" xfId="11695" xr:uid="{00000000-0005-0000-0000-0000A92D0000}"/>
    <cellStyle name="쉼표 [0] 3 2 10 2 4 2" xfId="11696" xr:uid="{00000000-0005-0000-0000-0000AA2D0000}"/>
    <cellStyle name="쉼표 [0] 3 2 10 2 5" xfId="11697" xr:uid="{00000000-0005-0000-0000-0000AB2D0000}"/>
    <cellStyle name="쉼표 [0] 3 2 10 2 5 2" xfId="11698" xr:uid="{00000000-0005-0000-0000-0000AC2D0000}"/>
    <cellStyle name="쉼표 [0] 3 2 10 2 6" xfId="11699" xr:uid="{00000000-0005-0000-0000-0000AD2D0000}"/>
    <cellStyle name="쉼표 [0] 3 2 10 3" xfId="11700" xr:uid="{00000000-0005-0000-0000-0000AE2D0000}"/>
    <cellStyle name="쉼표 [0] 3 2 10 3 2" xfId="11701" xr:uid="{00000000-0005-0000-0000-0000AF2D0000}"/>
    <cellStyle name="쉼표 [0] 3 2 10 4" xfId="11702" xr:uid="{00000000-0005-0000-0000-0000B02D0000}"/>
    <cellStyle name="쉼표 [0] 3 2 10 4 2" xfId="11703" xr:uid="{00000000-0005-0000-0000-0000B12D0000}"/>
    <cellStyle name="쉼표 [0] 3 2 10 5" xfId="11704" xr:uid="{00000000-0005-0000-0000-0000B22D0000}"/>
    <cellStyle name="쉼표 [0] 3 2 10 5 2" xfId="11705" xr:uid="{00000000-0005-0000-0000-0000B32D0000}"/>
    <cellStyle name="쉼표 [0] 3 2 10 6" xfId="11706" xr:uid="{00000000-0005-0000-0000-0000B42D0000}"/>
    <cellStyle name="쉼표 [0] 3 2 11" xfId="11707" xr:uid="{00000000-0005-0000-0000-0000B52D0000}"/>
    <cellStyle name="쉼표 [0] 3 2 11 2" xfId="11708" xr:uid="{00000000-0005-0000-0000-0000B62D0000}"/>
    <cellStyle name="쉼표 [0] 3 2 11 2 2" xfId="11709" xr:uid="{00000000-0005-0000-0000-0000B72D0000}"/>
    <cellStyle name="쉼표 [0] 3 2 11 2 2 2" xfId="11710" xr:uid="{00000000-0005-0000-0000-0000B82D0000}"/>
    <cellStyle name="쉼표 [0] 3 2 11 2 3" xfId="11711" xr:uid="{00000000-0005-0000-0000-0000B92D0000}"/>
    <cellStyle name="쉼표 [0] 3 2 11 2 3 2" xfId="11712" xr:uid="{00000000-0005-0000-0000-0000BA2D0000}"/>
    <cellStyle name="쉼표 [0] 3 2 11 2 4" xfId="11713" xr:uid="{00000000-0005-0000-0000-0000BB2D0000}"/>
    <cellStyle name="쉼표 [0] 3 2 11 2 4 2" xfId="11714" xr:uid="{00000000-0005-0000-0000-0000BC2D0000}"/>
    <cellStyle name="쉼표 [0] 3 2 11 2 5" xfId="11715" xr:uid="{00000000-0005-0000-0000-0000BD2D0000}"/>
    <cellStyle name="쉼표 [0] 3 2 11 2 5 2" xfId="11716" xr:uid="{00000000-0005-0000-0000-0000BE2D0000}"/>
    <cellStyle name="쉼표 [0] 3 2 11 2 6" xfId="11717" xr:uid="{00000000-0005-0000-0000-0000BF2D0000}"/>
    <cellStyle name="쉼표 [0] 3 2 11 3" xfId="11718" xr:uid="{00000000-0005-0000-0000-0000C02D0000}"/>
    <cellStyle name="쉼표 [0] 3 2 11 3 2" xfId="11719" xr:uid="{00000000-0005-0000-0000-0000C12D0000}"/>
    <cellStyle name="쉼표 [0] 3 2 11 4" xfId="11720" xr:uid="{00000000-0005-0000-0000-0000C22D0000}"/>
    <cellStyle name="쉼표 [0] 3 2 11 4 2" xfId="11721" xr:uid="{00000000-0005-0000-0000-0000C32D0000}"/>
    <cellStyle name="쉼표 [0] 3 2 11 5" xfId="11722" xr:uid="{00000000-0005-0000-0000-0000C42D0000}"/>
    <cellStyle name="쉼표 [0] 3 2 11 5 2" xfId="11723" xr:uid="{00000000-0005-0000-0000-0000C52D0000}"/>
    <cellStyle name="쉼표 [0] 3 2 11 6" xfId="11724" xr:uid="{00000000-0005-0000-0000-0000C62D0000}"/>
    <cellStyle name="쉼표 [0] 3 2 12" xfId="11725" xr:uid="{00000000-0005-0000-0000-0000C72D0000}"/>
    <cellStyle name="쉼표 [0] 3 2 12 2" xfId="11726" xr:uid="{00000000-0005-0000-0000-0000C82D0000}"/>
    <cellStyle name="쉼표 [0] 3 2 12 2 2" xfId="11727" xr:uid="{00000000-0005-0000-0000-0000C92D0000}"/>
    <cellStyle name="쉼표 [0] 3 2 12 2 2 2" xfId="11728" xr:uid="{00000000-0005-0000-0000-0000CA2D0000}"/>
    <cellStyle name="쉼표 [0] 3 2 12 2 3" xfId="11729" xr:uid="{00000000-0005-0000-0000-0000CB2D0000}"/>
    <cellStyle name="쉼표 [0] 3 2 12 2 3 2" xfId="11730" xr:uid="{00000000-0005-0000-0000-0000CC2D0000}"/>
    <cellStyle name="쉼표 [0] 3 2 12 2 4" xfId="11731" xr:uid="{00000000-0005-0000-0000-0000CD2D0000}"/>
    <cellStyle name="쉼표 [0] 3 2 12 2 4 2" xfId="11732" xr:uid="{00000000-0005-0000-0000-0000CE2D0000}"/>
    <cellStyle name="쉼표 [0] 3 2 12 2 5" xfId="11733" xr:uid="{00000000-0005-0000-0000-0000CF2D0000}"/>
    <cellStyle name="쉼표 [0] 3 2 12 2 5 2" xfId="11734" xr:uid="{00000000-0005-0000-0000-0000D02D0000}"/>
    <cellStyle name="쉼표 [0] 3 2 12 2 6" xfId="11735" xr:uid="{00000000-0005-0000-0000-0000D12D0000}"/>
    <cellStyle name="쉼표 [0] 3 2 12 3" xfId="11736" xr:uid="{00000000-0005-0000-0000-0000D22D0000}"/>
    <cellStyle name="쉼표 [0] 3 2 12 3 2" xfId="11737" xr:uid="{00000000-0005-0000-0000-0000D32D0000}"/>
    <cellStyle name="쉼표 [0] 3 2 12 4" xfId="11738" xr:uid="{00000000-0005-0000-0000-0000D42D0000}"/>
    <cellStyle name="쉼표 [0] 3 2 12 4 2" xfId="11739" xr:uid="{00000000-0005-0000-0000-0000D52D0000}"/>
    <cellStyle name="쉼표 [0] 3 2 12 5" xfId="11740" xr:uid="{00000000-0005-0000-0000-0000D62D0000}"/>
    <cellStyle name="쉼표 [0] 3 2 12 5 2" xfId="11741" xr:uid="{00000000-0005-0000-0000-0000D72D0000}"/>
    <cellStyle name="쉼표 [0] 3 2 12 6" xfId="11742" xr:uid="{00000000-0005-0000-0000-0000D82D0000}"/>
    <cellStyle name="쉼표 [0] 3 2 13" xfId="11743" xr:uid="{00000000-0005-0000-0000-0000D92D0000}"/>
    <cellStyle name="쉼표 [0] 3 2 13 2" xfId="11744" xr:uid="{00000000-0005-0000-0000-0000DA2D0000}"/>
    <cellStyle name="쉼표 [0] 3 2 13 2 2" xfId="11745" xr:uid="{00000000-0005-0000-0000-0000DB2D0000}"/>
    <cellStyle name="쉼표 [0] 3 2 13 2 2 2" xfId="11746" xr:uid="{00000000-0005-0000-0000-0000DC2D0000}"/>
    <cellStyle name="쉼표 [0] 3 2 13 2 3" xfId="11747" xr:uid="{00000000-0005-0000-0000-0000DD2D0000}"/>
    <cellStyle name="쉼표 [0] 3 2 13 2 3 2" xfId="11748" xr:uid="{00000000-0005-0000-0000-0000DE2D0000}"/>
    <cellStyle name="쉼표 [0] 3 2 13 2 4" xfId="11749" xr:uid="{00000000-0005-0000-0000-0000DF2D0000}"/>
    <cellStyle name="쉼표 [0] 3 2 13 2 4 2" xfId="11750" xr:uid="{00000000-0005-0000-0000-0000E02D0000}"/>
    <cellStyle name="쉼표 [0] 3 2 13 2 5" xfId="11751" xr:uid="{00000000-0005-0000-0000-0000E12D0000}"/>
    <cellStyle name="쉼표 [0] 3 2 13 2 5 2" xfId="11752" xr:uid="{00000000-0005-0000-0000-0000E22D0000}"/>
    <cellStyle name="쉼표 [0] 3 2 13 2 6" xfId="11753" xr:uid="{00000000-0005-0000-0000-0000E32D0000}"/>
    <cellStyle name="쉼표 [0] 3 2 13 3" xfId="11754" xr:uid="{00000000-0005-0000-0000-0000E42D0000}"/>
    <cellStyle name="쉼표 [0] 3 2 13 3 2" xfId="11755" xr:uid="{00000000-0005-0000-0000-0000E52D0000}"/>
    <cellStyle name="쉼표 [0] 3 2 13 4" xfId="11756" xr:uid="{00000000-0005-0000-0000-0000E62D0000}"/>
    <cellStyle name="쉼표 [0] 3 2 13 4 2" xfId="11757" xr:uid="{00000000-0005-0000-0000-0000E72D0000}"/>
    <cellStyle name="쉼표 [0] 3 2 13 5" xfId="11758" xr:uid="{00000000-0005-0000-0000-0000E82D0000}"/>
    <cellStyle name="쉼표 [0] 3 2 13 5 2" xfId="11759" xr:uid="{00000000-0005-0000-0000-0000E92D0000}"/>
    <cellStyle name="쉼표 [0] 3 2 13 6" xfId="11760" xr:uid="{00000000-0005-0000-0000-0000EA2D0000}"/>
    <cellStyle name="쉼표 [0] 3 2 14" xfId="11761" xr:uid="{00000000-0005-0000-0000-0000EB2D0000}"/>
    <cellStyle name="쉼표 [0] 3 2 14 2" xfId="11762" xr:uid="{00000000-0005-0000-0000-0000EC2D0000}"/>
    <cellStyle name="쉼표 [0] 3 2 14 2 2" xfId="11763" xr:uid="{00000000-0005-0000-0000-0000ED2D0000}"/>
    <cellStyle name="쉼표 [0] 3 2 14 2 2 2" xfId="11764" xr:uid="{00000000-0005-0000-0000-0000EE2D0000}"/>
    <cellStyle name="쉼표 [0] 3 2 14 2 3" xfId="11765" xr:uid="{00000000-0005-0000-0000-0000EF2D0000}"/>
    <cellStyle name="쉼표 [0] 3 2 14 2 3 2" xfId="11766" xr:uid="{00000000-0005-0000-0000-0000F02D0000}"/>
    <cellStyle name="쉼표 [0] 3 2 14 2 4" xfId="11767" xr:uid="{00000000-0005-0000-0000-0000F12D0000}"/>
    <cellStyle name="쉼표 [0] 3 2 14 2 4 2" xfId="11768" xr:uid="{00000000-0005-0000-0000-0000F22D0000}"/>
    <cellStyle name="쉼표 [0] 3 2 14 2 5" xfId="11769" xr:uid="{00000000-0005-0000-0000-0000F32D0000}"/>
    <cellStyle name="쉼표 [0] 3 2 14 2 5 2" xfId="11770" xr:uid="{00000000-0005-0000-0000-0000F42D0000}"/>
    <cellStyle name="쉼표 [0] 3 2 14 2 6" xfId="11771" xr:uid="{00000000-0005-0000-0000-0000F52D0000}"/>
    <cellStyle name="쉼표 [0] 3 2 14 3" xfId="11772" xr:uid="{00000000-0005-0000-0000-0000F62D0000}"/>
    <cellStyle name="쉼표 [0] 3 2 14 3 2" xfId="11773" xr:uid="{00000000-0005-0000-0000-0000F72D0000}"/>
    <cellStyle name="쉼표 [0] 3 2 14 4" xfId="11774" xr:uid="{00000000-0005-0000-0000-0000F82D0000}"/>
    <cellStyle name="쉼표 [0] 3 2 14 4 2" xfId="11775" xr:uid="{00000000-0005-0000-0000-0000F92D0000}"/>
    <cellStyle name="쉼표 [0] 3 2 14 5" xfId="11776" xr:uid="{00000000-0005-0000-0000-0000FA2D0000}"/>
    <cellStyle name="쉼표 [0] 3 2 14 5 2" xfId="11777" xr:uid="{00000000-0005-0000-0000-0000FB2D0000}"/>
    <cellStyle name="쉼표 [0] 3 2 14 6" xfId="11778" xr:uid="{00000000-0005-0000-0000-0000FC2D0000}"/>
    <cellStyle name="쉼표 [0] 3 2 15" xfId="11779" xr:uid="{00000000-0005-0000-0000-0000FD2D0000}"/>
    <cellStyle name="쉼표 [0] 3 2 15 2" xfId="11780" xr:uid="{00000000-0005-0000-0000-0000FE2D0000}"/>
    <cellStyle name="쉼표 [0] 3 2 15 2 2" xfId="11781" xr:uid="{00000000-0005-0000-0000-0000FF2D0000}"/>
    <cellStyle name="쉼표 [0] 3 2 15 2 2 2" xfId="11782" xr:uid="{00000000-0005-0000-0000-0000002E0000}"/>
    <cellStyle name="쉼표 [0] 3 2 15 2 3" xfId="11783" xr:uid="{00000000-0005-0000-0000-0000012E0000}"/>
    <cellStyle name="쉼표 [0] 3 2 15 2 3 2" xfId="11784" xr:uid="{00000000-0005-0000-0000-0000022E0000}"/>
    <cellStyle name="쉼표 [0] 3 2 15 2 4" xfId="11785" xr:uid="{00000000-0005-0000-0000-0000032E0000}"/>
    <cellStyle name="쉼표 [0] 3 2 15 2 4 2" xfId="11786" xr:uid="{00000000-0005-0000-0000-0000042E0000}"/>
    <cellStyle name="쉼표 [0] 3 2 15 2 5" xfId="11787" xr:uid="{00000000-0005-0000-0000-0000052E0000}"/>
    <cellStyle name="쉼표 [0] 3 2 15 2 5 2" xfId="11788" xr:uid="{00000000-0005-0000-0000-0000062E0000}"/>
    <cellStyle name="쉼표 [0] 3 2 15 2 6" xfId="11789" xr:uid="{00000000-0005-0000-0000-0000072E0000}"/>
    <cellStyle name="쉼표 [0] 3 2 15 3" xfId="11790" xr:uid="{00000000-0005-0000-0000-0000082E0000}"/>
    <cellStyle name="쉼표 [0] 3 2 15 3 2" xfId="11791" xr:uid="{00000000-0005-0000-0000-0000092E0000}"/>
    <cellStyle name="쉼표 [0] 3 2 15 4" xfId="11792" xr:uid="{00000000-0005-0000-0000-00000A2E0000}"/>
    <cellStyle name="쉼표 [0] 3 2 15 4 2" xfId="11793" xr:uid="{00000000-0005-0000-0000-00000B2E0000}"/>
    <cellStyle name="쉼표 [0] 3 2 15 5" xfId="11794" xr:uid="{00000000-0005-0000-0000-00000C2E0000}"/>
    <cellStyle name="쉼표 [0] 3 2 15 5 2" xfId="11795" xr:uid="{00000000-0005-0000-0000-00000D2E0000}"/>
    <cellStyle name="쉼표 [0] 3 2 15 6" xfId="11796" xr:uid="{00000000-0005-0000-0000-00000E2E0000}"/>
    <cellStyle name="쉼표 [0] 3 2 16" xfId="11797" xr:uid="{00000000-0005-0000-0000-00000F2E0000}"/>
    <cellStyle name="쉼표 [0] 3 2 16 2" xfId="11798" xr:uid="{00000000-0005-0000-0000-0000102E0000}"/>
    <cellStyle name="쉼표 [0] 3 2 16 2 2" xfId="11799" xr:uid="{00000000-0005-0000-0000-0000112E0000}"/>
    <cellStyle name="쉼표 [0] 3 2 16 2 2 2" xfId="11800" xr:uid="{00000000-0005-0000-0000-0000122E0000}"/>
    <cellStyle name="쉼표 [0] 3 2 16 2 3" xfId="11801" xr:uid="{00000000-0005-0000-0000-0000132E0000}"/>
    <cellStyle name="쉼표 [0] 3 2 16 2 3 2" xfId="11802" xr:uid="{00000000-0005-0000-0000-0000142E0000}"/>
    <cellStyle name="쉼표 [0] 3 2 16 2 4" xfId="11803" xr:uid="{00000000-0005-0000-0000-0000152E0000}"/>
    <cellStyle name="쉼표 [0] 3 2 16 2 4 2" xfId="11804" xr:uid="{00000000-0005-0000-0000-0000162E0000}"/>
    <cellStyle name="쉼표 [0] 3 2 16 2 5" xfId="11805" xr:uid="{00000000-0005-0000-0000-0000172E0000}"/>
    <cellStyle name="쉼표 [0] 3 2 16 2 5 2" xfId="11806" xr:uid="{00000000-0005-0000-0000-0000182E0000}"/>
    <cellStyle name="쉼표 [0] 3 2 16 2 6" xfId="11807" xr:uid="{00000000-0005-0000-0000-0000192E0000}"/>
    <cellStyle name="쉼표 [0] 3 2 16 3" xfId="11808" xr:uid="{00000000-0005-0000-0000-00001A2E0000}"/>
    <cellStyle name="쉼표 [0] 3 2 16 3 2" xfId="11809" xr:uid="{00000000-0005-0000-0000-00001B2E0000}"/>
    <cellStyle name="쉼표 [0] 3 2 16 4" xfId="11810" xr:uid="{00000000-0005-0000-0000-00001C2E0000}"/>
    <cellStyle name="쉼표 [0] 3 2 16 4 2" xfId="11811" xr:uid="{00000000-0005-0000-0000-00001D2E0000}"/>
    <cellStyle name="쉼표 [0] 3 2 16 5" xfId="11812" xr:uid="{00000000-0005-0000-0000-00001E2E0000}"/>
    <cellStyle name="쉼표 [0] 3 2 16 5 2" xfId="11813" xr:uid="{00000000-0005-0000-0000-00001F2E0000}"/>
    <cellStyle name="쉼표 [0] 3 2 16 6" xfId="11814" xr:uid="{00000000-0005-0000-0000-0000202E0000}"/>
    <cellStyle name="쉼표 [0] 3 2 17" xfId="11815" xr:uid="{00000000-0005-0000-0000-0000212E0000}"/>
    <cellStyle name="쉼표 [0] 3 2 17 2" xfId="11816" xr:uid="{00000000-0005-0000-0000-0000222E0000}"/>
    <cellStyle name="쉼표 [0] 3 2 17 2 2" xfId="11817" xr:uid="{00000000-0005-0000-0000-0000232E0000}"/>
    <cellStyle name="쉼표 [0] 3 2 17 2 2 2" xfId="11818" xr:uid="{00000000-0005-0000-0000-0000242E0000}"/>
    <cellStyle name="쉼표 [0] 3 2 17 2 3" xfId="11819" xr:uid="{00000000-0005-0000-0000-0000252E0000}"/>
    <cellStyle name="쉼표 [0] 3 2 17 2 3 2" xfId="11820" xr:uid="{00000000-0005-0000-0000-0000262E0000}"/>
    <cellStyle name="쉼표 [0] 3 2 17 2 4" xfId="11821" xr:uid="{00000000-0005-0000-0000-0000272E0000}"/>
    <cellStyle name="쉼표 [0] 3 2 17 2 4 2" xfId="11822" xr:uid="{00000000-0005-0000-0000-0000282E0000}"/>
    <cellStyle name="쉼표 [0] 3 2 17 2 5" xfId="11823" xr:uid="{00000000-0005-0000-0000-0000292E0000}"/>
    <cellStyle name="쉼표 [0] 3 2 17 2 5 2" xfId="11824" xr:uid="{00000000-0005-0000-0000-00002A2E0000}"/>
    <cellStyle name="쉼표 [0] 3 2 17 2 6" xfId="11825" xr:uid="{00000000-0005-0000-0000-00002B2E0000}"/>
    <cellStyle name="쉼표 [0] 3 2 17 3" xfId="11826" xr:uid="{00000000-0005-0000-0000-00002C2E0000}"/>
    <cellStyle name="쉼표 [0] 3 2 17 3 2" xfId="11827" xr:uid="{00000000-0005-0000-0000-00002D2E0000}"/>
    <cellStyle name="쉼표 [0] 3 2 17 4" xfId="11828" xr:uid="{00000000-0005-0000-0000-00002E2E0000}"/>
    <cellStyle name="쉼표 [0] 3 2 17 4 2" xfId="11829" xr:uid="{00000000-0005-0000-0000-00002F2E0000}"/>
    <cellStyle name="쉼표 [0] 3 2 17 5" xfId="11830" xr:uid="{00000000-0005-0000-0000-0000302E0000}"/>
    <cellStyle name="쉼표 [0] 3 2 17 5 2" xfId="11831" xr:uid="{00000000-0005-0000-0000-0000312E0000}"/>
    <cellStyle name="쉼표 [0] 3 2 17 6" xfId="11832" xr:uid="{00000000-0005-0000-0000-0000322E0000}"/>
    <cellStyle name="쉼표 [0] 3 2 18" xfId="11833" xr:uid="{00000000-0005-0000-0000-0000332E0000}"/>
    <cellStyle name="쉼표 [0] 3 2 18 2" xfId="11834" xr:uid="{00000000-0005-0000-0000-0000342E0000}"/>
    <cellStyle name="쉼표 [0] 3 2 18 2 2" xfId="11835" xr:uid="{00000000-0005-0000-0000-0000352E0000}"/>
    <cellStyle name="쉼표 [0] 3 2 18 2 2 2" xfId="11836" xr:uid="{00000000-0005-0000-0000-0000362E0000}"/>
    <cellStyle name="쉼표 [0] 3 2 18 2 3" xfId="11837" xr:uid="{00000000-0005-0000-0000-0000372E0000}"/>
    <cellStyle name="쉼표 [0] 3 2 18 2 3 2" xfId="11838" xr:uid="{00000000-0005-0000-0000-0000382E0000}"/>
    <cellStyle name="쉼표 [0] 3 2 18 2 4" xfId="11839" xr:uid="{00000000-0005-0000-0000-0000392E0000}"/>
    <cellStyle name="쉼표 [0] 3 2 18 2 4 2" xfId="11840" xr:uid="{00000000-0005-0000-0000-00003A2E0000}"/>
    <cellStyle name="쉼표 [0] 3 2 18 2 5" xfId="11841" xr:uid="{00000000-0005-0000-0000-00003B2E0000}"/>
    <cellStyle name="쉼표 [0] 3 2 18 2 5 2" xfId="11842" xr:uid="{00000000-0005-0000-0000-00003C2E0000}"/>
    <cellStyle name="쉼표 [0] 3 2 18 2 6" xfId="11843" xr:uid="{00000000-0005-0000-0000-00003D2E0000}"/>
    <cellStyle name="쉼표 [0] 3 2 18 3" xfId="11844" xr:uid="{00000000-0005-0000-0000-00003E2E0000}"/>
    <cellStyle name="쉼표 [0] 3 2 18 3 2" xfId="11845" xr:uid="{00000000-0005-0000-0000-00003F2E0000}"/>
    <cellStyle name="쉼표 [0] 3 2 18 4" xfId="11846" xr:uid="{00000000-0005-0000-0000-0000402E0000}"/>
    <cellStyle name="쉼표 [0] 3 2 18 4 2" xfId="11847" xr:uid="{00000000-0005-0000-0000-0000412E0000}"/>
    <cellStyle name="쉼표 [0] 3 2 18 5" xfId="11848" xr:uid="{00000000-0005-0000-0000-0000422E0000}"/>
    <cellStyle name="쉼표 [0] 3 2 18 5 2" xfId="11849" xr:uid="{00000000-0005-0000-0000-0000432E0000}"/>
    <cellStyle name="쉼표 [0] 3 2 18 6" xfId="11850" xr:uid="{00000000-0005-0000-0000-0000442E0000}"/>
    <cellStyle name="쉼표 [0] 3 2 19" xfId="11851" xr:uid="{00000000-0005-0000-0000-0000452E0000}"/>
    <cellStyle name="쉼표 [0] 3 2 19 2" xfId="11852" xr:uid="{00000000-0005-0000-0000-0000462E0000}"/>
    <cellStyle name="쉼표 [0] 3 2 19 2 2" xfId="11853" xr:uid="{00000000-0005-0000-0000-0000472E0000}"/>
    <cellStyle name="쉼표 [0] 3 2 19 2 2 2" xfId="11854" xr:uid="{00000000-0005-0000-0000-0000482E0000}"/>
    <cellStyle name="쉼표 [0] 3 2 19 2 3" xfId="11855" xr:uid="{00000000-0005-0000-0000-0000492E0000}"/>
    <cellStyle name="쉼표 [0] 3 2 19 2 3 2" xfId="11856" xr:uid="{00000000-0005-0000-0000-00004A2E0000}"/>
    <cellStyle name="쉼표 [0] 3 2 19 2 4" xfId="11857" xr:uid="{00000000-0005-0000-0000-00004B2E0000}"/>
    <cellStyle name="쉼표 [0] 3 2 19 2 4 2" xfId="11858" xr:uid="{00000000-0005-0000-0000-00004C2E0000}"/>
    <cellStyle name="쉼표 [0] 3 2 19 2 5" xfId="11859" xr:uid="{00000000-0005-0000-0000-00004D2E0000}"/>
    <cellStyle name="쉼표 [0] 3 2 19 2 5 2" xfId="11860" xr:uid="{00000000-0005-0000-0000-00004E2E0000}"/>
    <cellStyle name="쉼표 [0] 3 2 19 2 6" xfId="11861" xr:uid="{00000000-0005-0000-0000-00004F2E0000}"/>
    <cellStyle name="쉼표 [0] 3 2 19 3" xfId="11862" xr:uid="{00000000-0005-0000-0000-0000502E0000}"/>
    <cellStyle name="쉼표 [0] 3 2 19 3 2" xfId="11863" xr:uid="{00000000-0005-0000-0000-0000512E0000}"/>
    <cellStyle name="쉼표 [0] 3 2 19 4" xfId="11864" xr:uid="{00000000-0005-0000-0000-0000522E0000}"/>
    <cellStyle name="쉼표 [0] 3 2 19 4 2" xfId="11865" xr:uid="{00000000-0005-0000-0000-0000532E0000}"/>
    <cellStyle name="쉼표 [0] 3 2 19 5" xfId="11866" xr:uid="{00000000-0005-0000-0000-0000542E0000}"/>
    <cellStyle name="쉼표 [0] 3 2 19 5 2" xfId="11867" xr:uid="{00000000-0005-0000-0000-0000552E0000}"/>
    <cellStyle name="쉼표 [0] 3 2 19 6" xfId="11868" xr:uid="{00000000-0005-0000-0000-0000562E0000}"/>
    <cellStyle name="쉼표 [0] 3 2 2" xfId="11869" xr:uid="{00000000-0005-0000-0000-0000572E0000}"/>
    <cellStyle name="쉼표 [0] 3 2 2 10" xfId="11870" xr:uid="{00000000-0005-0000-0000-0000582E0000}"/>
    <cellStyle name="쉼표 [0] 3 2 2 10 2" xfId="11871" xr:uid="{00000000-0005-0000-0000-0000592E0000}"/>
    <cellStyle name="쉼표 [0] 3 2 2 11" xfId="11872" xr:uid="{00000000-0005-0000-0000-00005A2E0000}"/>
    <cellStyle name="쉼표 [0] 3 2 2 11 2" xfId="11873" xr:uid="{00000000-0005-0000-0000-00005B2E0000}"/>
    <cellStyle name="쉼표 [0] 3 2 2 12" xfId="11874" xr:uid="{00000000-0005-0000-0000-00005C2E0000}"/>
    <cellStyle name="쉼표 [0] 3 2 2 12 2" xfId="11875" xr:uid="{00000000-0005-0000-0000-00005D2E0000}"/>
    <cellStyle name="쉼표 [0] 3 2 2 13" xfId="11876" xr:uid="{00000000-0005-0000-0000-00005E2E0000}"/>
    <cellStyle name="쉼표 [0] 3 2 2 13 2" xfId="11877" xr:uid="{00000000-0005-0000-0000-00005F2E0000}"/>
    <cellStyle name="쉼표 [0] 3 2 2 14" xfId="11878" xr:uid="{00000000-0005-0000-0000-0000602E0000}"/>
    <cellStyle name="쉼표 [0] 3 2 2 14 2" xfId="11879" xr:uid="{00000000-0005-0000-0000-0000612E0000}"/>
    <cellStyle name="쉼표 [0] 3 2 2 15" xfId="11880" xr:uid="{00000000-0005-0000-0000-0000622E0000}"/>
    <cellStyle name="쉼표 [0] 3 2 2 15 2" xfId="11881" xr:uid="{00000000-0005-0000-0000-0000632E0000}"/>
    <cellStyle name="쉼표 [0] 3 2 2 16" xfId="11882" xr:uid="{00000000-0005-0000-0000-0000642E0000}"/>
    <cellStyle name="쉼표 [0] 3 2 2 16 2" xfId="11883" xr:uid="{00000000-0005-0000-0000-0000652E0000}"/>
    <cellStyle name="쉼표 [0] 3 2 2 17" xfId="11884" xr:uid="{00000000-0005-0000-0000-0000662E0000}"/>
    <cellStyle name="쉼표 [0] 3 2 2 17 2" xfId="11885" xr:uid="{00000000-0005-0000-0000-0000672E0000}"/>
    <cellStyle name="쉼표 [0] 3 2 2 18" xfId="11886" xr:uid="{00000000-0005-0000-0000-0000682E0000}"/>
    <cellStyle name="쉼표 [0] 3 2 2 18 2" xfId="11887" xr:uid="{00000000-0005-0000-0000-0000692E0000}"/>
    <cellStyle name="쉼표 [0] 3 2 2 19" xfId="11888" xr:uid="{00000000-0005-0000-0000-00006A2E0000}"/>
    <cellStyle name="쉼표 [0] 3 2 2 19 2" xfId="11889" xr:uid="{00000000-0005-0000-0000-00006B2E0000}"/>
    <cellStyle name="쉼표 [0] 3 2 2 2" xfId="11890" xr:uid="{00000000-0005-0000-0000-00006C2E0000}"/>
    <cellStyle name="쉼표 [0] 3 2 2 2 10" xfId="11891" xr:uid="{00000000-0005-0000-0000-00006D2E0000}"/>
    <cellStyle name="쉼표 [0] 3 2 2 2 10 2" xfId="11892" xr:uid="{00000000-0005-0000-0000-00006E2E0000}"/>
    <cellStyle name="쉼표 [0] 3 2 2 2 11" xfId="11893" xr:uid="{00000000-0005-0000-0000-00006F2E0000}"/>
    <cellStyle name="쉼표 [0] 3 2 2 2 11 2" xfId="11894" xr:uid="{00000000-0005-0000-0000-0000702E0000}"/>
    <cellStyle name="쉼표 [0] 3 2 2 2 12" xfId="11895" xr:uid="{00000000-0005-0000-0000-0000712E0000}"/>
    <cellStyle name="쉼표 [0] 3 2 2 2 12 2" xfId="11896" xr:uid="{00000000-0005-0000-0000-0000722E0000}"/>
    <cellStyle name="쉼표 [0] 3 2 2 2 13" xfId="11897" xr:uid="{00000000-0005-0000-0000-0000732E0000}"/>
    <cellStyle name="쉼표 [0] 3 2 2 2 13 2" xfId="11898" xr:uid="{00000000-0005-0000-0000-0000742E0000}"/>
    <cellStyle name="쉼표 [0] 3 2 2 2 14" xfId="11899" xr:uid="{00000000-0005-0000-0000-0000752E0000}"/>
    <cellStyle name="쉼표 [0] 3 2 2 2 14 2" xfId="11900" xr:uid="{00000000-0005-0000-0000-0000762E0000}"/>
    <cellStyle name="쉼표 [0] 3 2 2 2 15" xfId="11901" xr:uid="{00000000-0005-0000-0000-0000772E0000}"/>
    <cellStyle name="쉼표 [0] 3 2 2 2 15 2" xfId="11902" xr:uid="{00000000-0005-0000-0000-0000782E0000}"/>
    <cellStyle name="쉼표 [0] 3 2 2 2 16" xfId="11903" xr:uid="{00000000-0005-0000-0000-0000792E0000}"/>
    <cellStyle name="쉼표 [0] 3 2 2 2 16 2" xfId="11904" xr:uid="{00000000-0005-0000-0000-00007A2E0000}"/>
    <cellStyle name="쉼표 [0] 3 2 2 2 17" xfId="11905" xr:uid="{00000000-0005-0000-0000-00007B2E0000}"/>
    <cellStyle name="쉼표 [0] 3 2 2 2 17 2" xfId="11906" xr:uid="{00000000-0005-0000-0000-00007C2E0000}"/>
    <cellStyle name="쉼표 [0] 3 2 2 2 18" xfId="11907" xr:uid="{00000000-0005-0000-0000-00007D2E0000}"/>
    <cellStyle name="쉼표 [0] 3 2 2 2 18 2" xfId="11908" xr:uid="{00000000-0005-0000-0000-00007E2E0000}"/>
    <cellStyle name="쉼표 [0] 3 2 2 2 19" xfId="11909" xr:uid="{00000000-0005-0000-0000-00007F2E0000}"/>
    <cellStyle name="쉼표 [0] 3 2 2 2 19 2" xfId="11910" xr:uid="{00000000-0005-0000-0000-0000802E0000}"/>
    <cellStyle name="쉼표 [0] 3 2 2 2 2" xfId="11911" xr:uid="{00000000-0005-0000-0000-0000812E0000}"/>
    <cellStyle name="쉼표 [0] 3 2 2 2 2 2" xfId="11912" xr:uid="{00000000-0005-0000-0000-0000822E0000}"/>
    <cellStyle name="쉼표 [0] 3 2 2 2 2 2 2" xfId="11913" xr:uid="{00000000-0005-0000-0000-0000832E0000}"/>
    <cellStyle name="쉼표 [0] 3 2 2 2 2 3" xfId="11914" xr:uid="{00000000-0005-0000-0000-0000842E0000}"/>
    <cellStyle name="쉼표 [0] 3 2 2 2 2 3 2" xfId="11915" xr:uid="{00000000-0005-0000-0000-0000852E0000}"/>
    <cellStyle name="쉼표 [0] 3 2 2 2 2 4" xfId="11916" xr:uid="{00000000-0005-0000-0000-0000862E0000}"/>
    <cellStyle name="쉼표 [0] 3 2 2 2 2 4 2" xfId="11917" xr:uid="{00000000-0005-0000-0000-0000872E0000}"/>
    <cellStyle name="쉼표 [0] 3 2 2 2 2 5" xfId="11918" xr:uid="{00000000-0005-0000-0000-0000882E0000}"/>
    <cellStyle name="쉼표 [0] 3 2 2 2 2 5 2" xfId="11919" xr:uid="{00000000-0005-0000-0000-0000892E0000}"/>
    <cellStyle name="쉼표 [0] 3 2 2 2 2 6" xfId="11920" xr:uid="{00000000-0005-0000-0000-00008A2E0000}"/>
    <cellStyle name="쉼표 [0] 3 2 2 2 2 6 2" xfId="11921" xr:uid="{00000000-0005-0000-0000-00008B2E0000}"/>
    <cellStyle name="쉼표 [0] 3 2 2 2 2 7" xfId="11922" xr:uid="{00000000-0005-0000-0000-00008C2E0000}"/>
    <cellStyle name="쉼표 [0] 3 2 2 2 2 7 2" xfId="11923" xr:uid="{00000000-0005-0000-0000-00008D2E0000}"/>
    <cellStyle name="쉼표 [0] 3 2 2 2 2 8" xfId="11924" xr:uid="{00000000-0005-0000-0000-00008E2E0000}"/>
    <cellStyle name="쉼표 [0] 3 2 2 2 20" xfId="11925" xr:uid="{00000000-0005-0000-0000-00008F2E0000}"/>
    <cellStyle name="쉼표 [0] 3 2 2 2 20 2" xfId="11926" xr:uid="{00000000-0005-0000-0000-0000902E0000}"/>
    <cellStyle name="쉼표 [0] 3 2 2 2 21" xfId="11927" xr:uid="{00000000-0005-0000-0000-0000912E0000}"/>
    <cellStyle name="쉼표 [0] 3 2 2 2 21 2" xfId="11928" xr:uid="{00000000-0005-0000-0000-0000922E0000}"/>
    <cellStyle name="쉼표 [0] 3 2 2 2 22" xfId="11929" xr:uid="{00000000-0005-0000-0000-0000932E0000}"/>
    <cellStyle name="쉼표 [0] 3 2 2 2 22 2" xfId="11930" xr:uid="{00000000-0005-0000-0000-0000942E0000}"/>
    <cellStyle name="쉼표 [0] 3 2 2 2 23" xfId="11931" xr:uid="{00000000-0005-0000-0000-0000952E0000}"/>
    <cellStyle name="쉼표 [0] 3 2 2 2 23 2" xfId="11932" xr:uid="{00000000-0005-0000-0000-0000962E0000}"/>
    <cellStyle name="쉼표 [0] 3 2 2 2 24" xfId="11933" xr:uid="{00000000-0005-0000-0000-0000972E0000}"/>
    <cellStyle name="쉼표 [0] 3 2 2 2 24 2" xfId="11934" xr:uid="{00000000-0005-0000-0000-0000982E0000}"/>
    <cellStyle name="쉼표 [0] 3 2 2 2 25" xfId="11935" xr:uid="{00000000-0005-0000-0000-0000992E0000}"/>
    <cellStyle name="쉼표 [0] 3 2 2 2 25 2" xfId="11936" xr:uid="{00000000-0005-0000-0000-00009A2E0000}"/>
    <cellStyle name="쉼표 [0] 3 2 2 2 26" xfId="11937" xr:uid="{00000000-0005-0000-0000-00009B2E0000}"/>
    <cellStyle name="쉼표 [0] 3 2 2 2 26 2" xfId="11938" xr:uid="{00000000-0005-0000-0000-00009C2E0000}"/>
    <cellStyle name="쉼표 [0] 3 2 2 2 27" xfId="11939" xr:uid="{00000000-0005-0000-0000-00009D2E0000}"/>
    <cellStyle name="쉼표 [0] 3 2 2 2 3" xfId="11940" xr:uid="{00000000-0005-0000-0000-00009E2E0000}"/>
    <cellStyle name="쉼표 [0] 3 2 2 2 3 2" xfId="11941" xr:uid="{00000000-0005-0000-0000-00009F2E0000}"/>
    <cellStyle name="쉼표 [0] 3 2 2 2 3 2 2" xfId="11942" xr:uid="{00000000-0005-0000-0000-0000A02E0000}"/>
    <cellStyle name="쉼표 [0] 3 2 2 2 3 3" xfId="11943" xr:uid="{00000000-0005-0000-0000-0000A12E0000}"/>
    <cellStyle name="쉼표 [0] 3 2 2 2 3 3 2" xfId="11944" xr:uid="{00000000-0005-0000-0000-0000A22E0000}"/>
    <cellStyle name="쉼표 [0] 3 2 2 2 3 4" xfId="11945" xr:uid="{00000000-0005-0000-0000-0000A32E0000}"/>
    <cellStyle name="쉼표 [0] 3 2 2 2 3 4 2" xfId="11946" xr:uid="{00000000-0005-0000-0000-0000A42E0000}"/>
    <cellStyle name="쉼표 [0] 3 2 2 2 3 5" xfId="11947" xr:uid="{00000000-0005-0000-0000-0000A52E0000}"/>
    <cellStyle name="쉼표 [0] 3 2 2 2 4" xfId="11948" xr:uid="{00000000-0005-0000-0000-0000A62E0000}"/>
    <cellStyle name="쉼표 [0] 3 2 2 2 4 2" xfId="11949" xr:uid="{00000000-0005-0000-0000-0000A72E0000}"/>
    <cellStyle name="쉼표 [0] 3 2 2 2 4 2 2" xfId="11950" xr:uid="{00000000-0005-0000-0000-0000A82E0000}"/>
    <cellStyle name="쉼표 [0] 3 2 2 2 4 3" xfId="11951" xr:uid="{00000000-0005-0000-0000-0000A92E0000}"/>
    <cellStyle name="쉼표 [0] 3 2 2 2 4 3 2" xfId="11952" xr:uid="{00000000-0005-0000-0000-0000AA2E0000}"/>
    <cellStyle name="쉼표 [0] 3 2 2 2 4 4" xfId="11953" xr:uid="{00000000-0005-0000-0000-0000AB2E0000}"/>
    <cellStyle name="쉼표 [0] 3 2 2 2 4 4 2" xfId="11954" xr:uid="{00000000-0005-0000-0000-0000AC2E0000}"/>
    <cellStyle name="쉼표 [0] 3 2 2 2 4 5" xfId="11955" xr:uid="{00000000-0005-0000-0000-0000AD2E0000}"/>
    <cellStyle name="쉼표 [0] 3 2 2 2 5" xfId="11956" xr:uid="{00000000-0005-0000-0000-0000AE2E0000}"/>
    <cellStyle name="쉼표 [0] 3 2 2 2 5 2" xfId="11957" xr:uid="{00000000-0005-0000-0000-0000AF2E0000}"/>
    <cellStyle name="쉼표 [0] 3 2 2 2 6" xfId="11958" xr:uid="{00000000-0005-0000-0000-0000B02E0000}"/>
    <cellStyle name="쉼표 [0] 3 2 2 2 6 2" xfId="11959" xr:uid="{00000000-0005-0000-0000-0000B12E0000}"/>
    <cellStyle name="쉼표 [0] 3 2 2 2 7" xfId="11960" xr:uid="{00000000-0005-0000-0000-0000B22E0000}"/>
    <cellStyle name="쉼표 [0] 3 2 2 2 7 2" xfId="11961" xr:uid="{00000000-0005-0000-0000-0000B32E0000}"/>
    <cellStyle name="쉼표 [0] 3 2 2 2 8" xfId="11962" xr:uid="{00000000-0005-0000-0000-0000B42E0000}"/>
    <cellStyle name="쉼표 [0] 3 2 2 2 8 2" xfId="11963" xr:uid="{00000000-0005-0000-0000-0000B52E0000}"/>
    <cellStyle name="쉼표 [0] 3 2 2 2 9" xfId="11964" xr:uid="{00000000-0005-0000-0000-0000B62E0000}"/>
    <cellStyle name="쉼표 [0] 3 2 2 2 9 2" xfId="11965" xr:uid="{00000000-0005-0000-0000-0000B72E0000}"/>
    <cellStyle name="쉼표 [0] 3 2 2 20" xfId="11966" xr:uid="{00000000-0005-0000-0000-0000B82E0000}"/>
    <cellStyle name="쉼표 [0] 3 2 2 20 2" xfId="11967" xr:uid="{00000000-0005-0000-0000-0000B92E0000}"/>
    <cellStyle name="쉼표 [0] 3 2 2 21" xfId="11968" xr:uid="{00000000-0005-0000-0000-0000BA2E0000}"/>
    <cellStyle name="쉼표 [0] 3 2 2 21 2" xfId="11969" xr:uid="{00000000-0005-0000-0000-0000BB2E0000}"/>
    <cellStyle name="쉼표 [0] 3 2 2 22" xfId="11970" xr:uid="{00000000-0005-0000-0000-0000BC2E0000}"/>
    <cellStyle name="쉼표 [0] 3 2 2 22 2" xfId="11971" xr:uid="{00000000-0005-0000-0000-0000BD2E0000}"/>
    <cellStyle name="쉼표 [0] 3 2 2 23" xfId="11972" xr:uid="{00000000-0005-0000-0000-0000BE2E0000}"/>
    <cellStyle name="쉼표 [0] 3 2 2 23 2" xfId="11973" xr:uid="{00000000-0005-0000-0000-0000BF2E0000}"/>
    <cellStyle name="쉼표 [0] 3 2 2 24" xfId="11974" xr:uid="{00000000-0005-0000-0000-0000C02E0000}"/>
    <cellStyle name="쉼표 [0] 3 2 2 24 2" xfId="11975" xr:uid="{00000000-0005-0000-0000-0000C12E0000}"/>
    <cellStyle name="쉼표 [0] 3 2 2 25" xfId="11976" xr:uid="{00000000-0005-0000-0000-0000C22E0000}"/>
    <cellStyle name="쉼표 [0] 3 2 2 25 2" xfId="11977" xr:uid="{00000000-0005-0000-0000-0000C32E0000}"/>
    <cellStyle name="쉼표 [0] 3 2 2 26" xfId="11978" xr:uid="{00000000-0005-0000-0000-0000C42E0000}"/>
    <cellStyle name="쉼표 [0] 3 2 2 26 2" xfId="11979" xr:uid="{00000000-0005-0000-0000-0000C52E0000}"/>
    <cellStyle name="쉼표 [0] 3 2 2 27" xfId="11980" xr:uid="{00000000-0005-0000-0000-0000C62E0000}"/>
    <cellStyle name="쉼표 [0] 3 2 2 27 2" xfId="11981" xr:uid="{00000000-0005-0000-0000-0000C72E0000}"/>
    <cellStyle name="쉼표 [0] 3 2 2 28" xfId="11982" xr:uid="{00000000-0005-0000-0000-0000C82E0000}"/>
    <cellStyle name="쉼표 [0] 3 2 2 28 2" xfId="11983" xr:uid="{00000000-0005-0000-0000-0000C92E0000}"/>
    <cellStyle name="쉼표 [0] 3 2 2 29" xfId="11984" xr:uid="{00000000-0005-0000-0000-0000CA2E0000}"/>
    <cellStyle name="쉼표 [0] 3 2 2 29 2" xfId="11985" xr:uid="{00000000-0005-0000-0000-0000CB2E0000}"/>
    <cellStyle name="쉼표 [0] 3 2 2 3" xfId="11986" xr:uid="{00000000-0005-0000-0000-0000CC2E0000}"/>
    <cellStyle name="쉼표 [0] 3 2 2 3 2" xfId="11987" xr:uid="{00000000-0005-0000-0000-0000CD2E0000}"/>
    <cellStyle name="쉼표 [0] 3 2 2 30" xfId="11988" xr:uid="{00000000-0005-0000-0000-0000CE2E0000}"/>
    <cellStyle name="쉼표 [0] 3 2 2 4" xfId="11989" xr:uid="{00000000-0005-0000-0000-0000CF2E0000}"/>
    <cellStyle name="쉼표 [0] 3 2 2 4 2" xfId="11990" xr:uid="{00000000-0005-0000-0000-0000D02E0000}"/>
    <cellStyle name="쉼표 [0] 3 2 2 5" xfId="11991" xr:uid="{00000000-0005-0000-0000-0000D12E0000}"/>
    <cellStyle name="쉼표 [0] 3 2 2 5 2" xfId="11992" xr:uid="{00000000-0005-0000-0000-0000D22E0000}"/>
    <cellStyle name="쉼표 [0] 3 2 2 6" xfId="11993" xr:uid="{00000000-0005-0000-0000-0000D32E0000}"/>
    <cellStyle name="쉼표 [0] 3 2 2 6 2" xfId="11994" xr:uid="{00000000-0005-0000-0000-0000D42E0000}"/>
    <cellStyle name="쉼표 [0] 3 2 2 7" xfId="11995" xr:uid="{00000000-0005-0000-0000-0000D52E0000}"/>
    <cellStyle name="쉼표 [0] 3 2 2 7 2" xfId="11996" xr:uid="{00000000-0005-0000-0000-0000D62E0000}"/>
    <cellStyle name="쉼표 [0] 3 2 2 8" xfId="11997" xr:uid="{00000000-0005-0000-0000-0000D72E0000}"/>
    <cellStyle name="쉼표 [0] 3 2 2 8 2" xfId="11998" xr:uid="{00000000-0005-0000-0000-0000D82E0000}"/>
    <cellStyle name="쉼표 [0] 3 2 2 9" xfId="11999" xr:uid="{00000000-0005-0000-0000-0000D92E0000}"/>
    <cellStyle name="쉼표 [0] 3 2 2 9 2" xfId="12000" xr:uid="{00000000-0005-0000-0000-0000DA2E0000}"/>
    <cellStyle name="쉼표 [0] 3 2 20" xfId="12001" xr:uid="{00000000-0005-0000-0000-0000DB2E0000}"/>
    <cellStyle name="쉼표 [0] 3 2 20 2" xfId="12002" xr:uid="{00000000-0005-0000-0000-0000DC2E0000}"/>
    <cellStyle name="쉼표 [0] 3 2 21" xfId="12003" xr:uid="{00000000-0005-0000-0000-0000DD2E0000}"/>
    <cellStyle name="쉼표 [0] 3 2 21 2" xfId="12004" xr:uid="{00000000-0005-0000-0000-0000DE2E0000}"/>
    <cellStyle name="쉼표 [0] 3 2 22" xfId="12005" xr:uid="{00000000-0005-0000-0000-0000DF2E0000}"/>
    <cellStyle name="쉼표 [0] 3 2 22 2" xfId="12006" xr:uid="{00000000-0005-0000-0000-0000E02E0000}"/>
    <cellStyle name="쉼표 [0] 3 2 23" xfId="12007" xr:uid="{00000000-0005-0000-0000-0000E12E0000}"/>
    <cellStyle name="쉼표 [0] 3 2 23 2" xfId="12008" xr:uid="{00000000-0005-0000-0000-0000E22E0000}"/>
    <cellStyle name="쉼표 [0] 3 2 24" xfId="12009" xr:uid="{00000000-0005-0000-0000-0000E32E0000}"/>
    <cellStyle name="쉼표 [0] 3 2 24 2" xfId="12010" xr:uid="{00000000-0005-0000-0000-0000E42E0000}"/>
    <cellStyle name="쉼표 [0] 3 2 25" xfId="12011" xr:uid="{00000000-0005-0000-0000-0000E52E0000}"/>
    <cellStyle name="쉼표 [0] 3 2 25 2" xfId="12012" xr:uid="{00000000-0005-0000-0000-0000E62E0000}"/>
    <cellStyle name="쉼표 [0] 3 2 26" xfId="12013" xr:uid="{00000000-0005-0000-0000-0000E72E0000}"/>
    <cellStyle name="쉼표 [0] 3 2 26 2" xfId="12014" xr:uid="{00000000-0005-0000-0000-0000E82E0000}"/>
    <cellStyle name="쉼표 [0] 3 2 27" xfId="12015" xr:uid="{00000000-0005-0000-0000-0000E92E0000}"/>
    <cellStyle name="쉼표 [0] 3 2 27 2" xfId="12016" xr:uid="{00000000-0005-0000-0000-0000EA2E0000}"/>
    <cellStyle name="쉼표 [0] 3 2 28" xfId="12017" xr:uid="{00000000-0005-0000-0000-0000EB2E0000}"/>
    <cellStyle name="쉼표 [0] 3 2 28 2" xfId="12018" xr:uid="{00000000-0005-0000-0000-0000EC2E0000}"/>
    <cellStyle name="쉼표 [0] 3 2 29" xfId="12019" xr:uid="{00000000-0005-0000-0000-0000ED2E0000}"/>
    <cellStyle name="쉼표 [0] 3 2 29 2" xfId="12020" xr:uid="{00000000-0005-0000-0000-0000EE2E0000}"/>
    <cellStyle name="쉼표 [0] 3 2 3" xfId="12021" xr:uid="{00000000-0005-0000-0000-0000EF2E0000}"/>
    <cellStyle name="쉼표 [0] 3 2 3 2" xfId="12022" xr:uid="{00000000-0005-0000-0000-0000F02E0000}"/>
    <cellStyle name="쉼표 [0] 3 2 3 2 2" xfId="12023" xr:uid="{00000000-0005-0000-0000-0000F12E0000}"/>
    <cellStyle name="쉼표 [0] 3 2 3 2 2 2" xfId="12024" xr:uid="{00000000-0005-0000-0000-0000F22E0000}"/>
    <cellStyle name="쉼표 [0] 3 2 3 2 3" xfId="12025" xr:uid="{00000000-0005-0000-0000-0000F32E0000}"/>
    <cellStyle name="쉼표 [0] 3 2 3 2 3 2" xfId="12026" xr:uid="{00000000-0005-0000-0000-0000F42E0000}"/>
    <cellStyle name="쉼표 [0] 3 2 3 2 4" xfId="12027" xr:uid="{00000000-0005-0000-0000-0000F52E0000}"/>
    <cellStyle name="쉼표 [0] 3 2 3 2 4 2" xfId="12028" xr:uid="{00000000-0005-0000-0000-0000F62E0000}"/>
    <cellStyle name="쉼표 [0] 3 2 3 2 5" xfId="12029" xr:uid="{00000000-0005-0000-0000-0000F72E0000}"/>
    <cellStyle name="쉼표 [0] 3 2 3 2 5 2" xfId="12030" xr:uid="{00000000-0005-0000-0000-0000F82E0000}"/>
    <cellStyle name="쉼표 [0] 3 2 3 2 6" xfId="12031" xr:uid="{00000000-0005-0000-0000-0000F92E0000}"/>
    <cellStyle name="쉼표 [0] 3 2 3 3" xfId="12032" xr:uid="{00000000-0005-0000-0000-0000FA2E0000}"/>
    <cellStyle name="쉼표 [0] 3 2 3 3 2" xfId="12033" xr:uid="{00000000-0005-0000-0000-0000FB2E0000}"/>
    <cellStyle name="쉼표 [0] 3 2 3 4" xfId="12034" xr:uid="{00000000-0005-0000-0000-0000FC2E0000}"/>
    <cellStyle name="쉼표 [0] 3 2 3 4 2" xfId="12035" xr:uid="{00000000-0005-0000-0000-0000FD2E0000}"/>
    <cellStyle name="쉼표 [0] 3 2 3 5" xfId="12036" xr:uid="{00000000-0005-0000-0000-0000FE2E0000}"/>
    <cellStyle name="쉼표 [0] 3 2 3 5 2" xfId="12037" xr:uid="{00000000-0005-0000-0000-0000FF2E0000}"/>
    <cellStyle name="쉼표 [0] 3 2 3 6" xfId="12038" xr:uid="{00000000-0005-0000-0000-0000002F0000}"/>
    <cellStyle name="쉼표 [0] 3 2 30" xfId="12039" xr:uid="{00000000-0005-0000-0000-0000012F0000}"/>
    <cellStyle name="쉼표 [0] 3 2 30 2" xfId="12040" xr:uid="{00000000-0005-0000-0000-0000022F0000}"/>
    <cellStyle name="쉼표 [0] 3 2 31" xfId="12041" xr:uid="{00000000-0005-0000-0000-0000032F0000}"/>
    <cellStyle name="쉼표 [0] 3 2 31 2" xfId="12042" xr:uid="{00000000-0005-0000-0000-0000042F0000}"/>
    <cellStyle name="쉼표 [0] 3 2 32" xfId="12043" xr:uid="{00000000-0005-0000-0000-0000052F0000}"/>
    <cellStyle name="쉼표 [0] 3 2 32 2" xfId="12044" xr:uid="{00000000-0005-0000-0000-0000062F0000}"/>
    <cellStyle name="쉼표 [0] 3 2 33" xfId="12045" xr:uid="{00000000-0005-0000-0000-0000072F0000}"/>
    <cellStyle name="쉼표 [0] 3 2 33 2" xfId="12046" xr:uid="{00000000-0005-0000-0000-0000082F0000}"/>
    <cellStyle name="쉼표 [0] 3 2 34" xfId="12047" xr:uid="{00000000-0005-0000-0000-0000092F0000}"/>
    <cellStyle name="쉼표 [0] 3 2 34 2" xfId="12048" xr:uid="{00000000-0005-0000-0000-00000A2F0000}"/>
    <cellStyle name="쉼표 [0] 3 2 35" xfId="12049" xr:uid="{00000000-0005-0000-0000-00000B2F0000}"/>
    <cellStyle name="쉼표 [0] 3 2 35 2" xfId="12050" xr:uid="{00000000-0005-0000-0000-00000C2F0000}"/>
    <cellStyle name="쉼표 [0] 3 2 36" xfId="12051" xr:uid="{00000000-0005-0000-0000-00000D2F0000}"/>
    <cellStyle name="쉼표 [0] 3 2 36 2" xfId="12052" xr:uid="{00000000-0005-0000-0000-00000E2F0000}"/>
    <cellStyle name="쉼표 [0] 3 2 37" xfId="12053" xr:uid="{00000000-0005-0000-0000-00000F2F0000}"/>
    <cellStyle name="쉼표 [0] 3 2 37 2" xfId="12054" xr:uid="{00000000-0005-0000-0000-0000102F0000}"/>
    <cellStyle name="쉼표 [0] 3 2 38" xfId="12055" xr:uid="{00000000-0005-0000-0000-0000112F0000}"/>
    <cellStyle name="쉼표 [0] 3 2 38 2" xfId="12056" xr:uid="{00000000-0005-0000-0000-0000122F0000}"/>
    <cellStyle name="쉼표 [0] 3 2 39" xfId="12057" xr:uid="{00000000-0005-0000-0000-0000132F0000}"/>
    <cellStyle name="쉼표 [0] 3 2 39 2" xfId="12058" xr:uid="{00000000-0005-0000-0000-0000142F0000}"/>
    <cellStyle name="쉼표 [0] 3 2 4" xfId="12059" xr:uid="{00000000-0005-0000-0000-0000152F0000}"/>
    <cellStyle name="쉼표 [0] 3 2 4 2" xfId="12060" xr:uid="{00000000-0005-0000-0000-0000162F0000}"/>
    <cellStyle name="쉼표 [0] 3 2 4 2 2" xfId="12061" xr:uid="{00000000-0005-0000-0000-0000172F0000}"/>
    <cellStyle name="쉼표 [0] 3 2 4 2 2 2" xfId="12062" xr:uid="{00000000-0005-0000-0000-0000182F0000}"/>
    <cellStyle name="쉼표 [0] 3 2 4 2 3" xfId="12063" xr:uid="{00000000-0005-0000-0000-0000192F0000}"/>
    <cellStyle name="쉼표 [0] 3 2 4 2 3 2" xfId="12064" xr:uid="{00000000-0005-0000-0000-00001A2F0000}"/>
    <cellStyle name="쉼표 [0] 3 2 4 2 4" xfId="12065" xr:uid="{00000000-0005-0000-0000-00001B2F0000}"/>
    <cellStyle name="쉼표 [0] 3 2 4 2 4 2" xfId="12066" xr:uid="{00000000-0005-0000-0000-00001C2F0000}"/>
    <cellStyle name="쉼표 [0] 3 2 4 2 5" xfId="12067" xr:uid="{00000000-0005-0000-0000-00001D2F0000}"/>
    <cellStyle name="쉼표 [0] 3 2 4 2 5 2" xfId="12068" xr:uid="{00000000-0005-0000-0000-00001E2F0000}"/>
    <cellStyle name="쉼표 [0] 3 2 4 2 6" xfId="12069" xr:uid="{00000000-0005-0000-0000-00001F2F0000}"/>
    <cellStyle name="쉼표 [0] 3 2 4 3" xfId="12070" xr:uid="{00000000-0005-0000-0000-0000202F0000}"/>
    <cellStyle name="쉼표 [0] 3 2 4 3 2" xfId="12071" xr:uid="{00000000-0005-0000-0000-0000212F0000}"/>
    <cellStyle name="쉼표 [0] 3 2 4 4" xfId="12072" xr:uid="{00000000-0005-0000-0000-0000222F0000}"/>
    <cellStyle name="쉼표 [0] 3 2 4 4 2" xfId="12073" xr:uid="{00000000-0005-0000-0000-0000232F0000}"/>
    <cellStyle name="쉼표 [0] 3 2 4 5" xfId="12074" xr:uid="{00000000-0005-0000-0000-0000242F0000}"/>
    <cellStyle name="쉼표 [0] 3 2 4 5 2" xfId="12075" xr:uid="{00000000-0005-0000-0000-0000252F0000}"/>
    <cellStyle name="쉼표 [0] 3 2 4 6" xfId="12076" xr:uid="{00000000-0005-0000-0000-0000262F0000}"/>
    <cellStyle name="쉼표 [0] 3 2 40" xfId="12077" xr:uid="{00000000-0005-0000-0000-0000272F0000}"/>
    <cellStyle name="쉼표 [0] 3 2 40 2" xfId="12078" xr:uid="{00000000-0005-0000-0000-0000282F0000}"/>
    <cellStyle name="쉼표 [0] 3 2 41" xfId="12079" xr:uid="{00000000-0005-0000-0000-0000292F0000}"/>
    <cellStyle name="쉼표 [0] 3 2 41 2" xfId="12080" xr:uid="{00000000-0005-0000-0000-00002A2F0000}"/>
    <cellStyle name="쉼표 [0] 3 2 42" xfId="12081" xr:uid="{00000000-0005-0000-0000-00002B2F0000}"/>
    <cellStyle name="쉼표 [0] 3 2 42 2" xfId="12082" xr:uid="{00000000-0005-0000-0000-00002C2F0000}"/>
    <cellStyle name="쉼표 [0] 3 2 43" xfId="12083" xr:uid="{00000000-0005-0000-0000-00002D2F0000}"/>
    <cellStyle name="쉼표 [0] 3 2 43 2" xfId="12084" xr:uid="{00000000-0005-0000-0000-00002E2F0000}"/>
    <cellStyle name="쉼표 [0] 3 2 44" xfId="12085" xr:uid="{00000000-0005-0000-0000-00002F2F0000}"/>
    <cellStyle name="쉼표 [0] 3 2 44 2" xfId="12086" xr:uid="{00000000-0005-0000-0000-0000302F0000}"/>
    <cellStyle name="쉼표 [0] 3 2 45" xfId="12087" xr:uid="{00000000-0005-0000-0000-0000312F0000}"/>
    <cellStyle name="쉼표 [0] 3 2 45 2" xfId="12088" xr:uid="{00000000-0005-0000-0000-0000322F0000}"/>
    <cellStyle name="쉼표 [0] 3 2 46" xfId="12089" xr:uid="{00000000-0005-0000-0000-0000332F0000}"/>
    <cellStyle name="쉼표 [0] 3 2 46 2" xfId="12090" xr:uid="{00000000-0005-0000-0000-0000342F0000}"/>
    <cellStyle name="쉼표 [0] 3 2 47" xfId="12091" xr:uid="{00000000-0005-0000-0000-0000352F0000}"/>
    <cellStyle name="쉼표 [0] 3 2 47 2" xfId="12092" xr:uid="{00000000-0005-0000-0000-0000362F0000}"/>
    <cellStyle name="쉼표 [0] 3 2 48" xfId="12093" xr:uid="{00000000-0005-0000-0000-0000372F0000}"/>
    <cellStyle name="쉼표 [0] 3 2 5" xfId="12094" xr:uid="{00000000-0005-0000-0000-0000382F0000}"/>
    <cellStyle name="쉼표 [0] 3 2 5 2" xfId="12095" xr:uid="{00000000-0005-0000-0000-0000392F0000}"/>
    <cellStyle name="쉼표 [0] 3 2 5 2 2" xfId="12096" xr:uid="{00000000-0005-0000-0000-00003A2F0000}"/>
    <cellStyle name="쉼표 [0] 3 2 5 2 2 2" xfId="12097" xr:uid="{00000000-0005-0000-0000-00003B2F0000}"/>
    <cellStyle name="쉼표 [0] 3 2 5 2 3" xfId="12098" xr:uid="{00000000-0005-0000-0000-00003C2F0000}"/>
    <cellStyle name="쉼표 [0] 3 2 5 2 3 2" xfId="12099" xr:uid="{00000000-0005-0000-0000-00003D2F0000}"/>
    <cellStyle name="쉼표 [0] 3 2 5 2 4" xfId="12100" xr:uid="{00000000-0005-0000-0000-00003E2F0000}"/>
    <cellStyle name="쉼표 [0] 3 2 5 2 4 2" xfId="12101" xr:uid="{00000000-0005-0000-0000-00003F2F0000}"/>
    <cellStyle name="쉼표 [0] 3 2 5 2 5" xfId="12102" xr:uid="{00000000-0005-0000-0000-0000402F0000}"/>
    <cellStyle name="쉼표 [0] 3 2 5 2 5 2" xfId="12103" xr:uid="{00000000-0005-0000-0000-0000412F0000}"/>
    <cellStyle name="쉼표 [0] 3 2 5 2 6" xfId="12104" xr:uid="{00000000-0005-0000-0000-0000422F0000}"/>
    <cellStyle name="쉼표 [0] 3 2 5 3" xfId="12105" xr:uid="{00000000-0005-0000-0000-0000432F0000}"/>
    <cellStyle name="쉼표 [0] 3 2 5 3 2" xfId="12106" xr:uid="{00000000-0005-0000-0000-0000442F0000}"/>
    <cellStyle name="쉼표 [0] 3 2 5 4" xfId="12107" xr:uid="{00000000-0005-0000-0000-0000452F0000}"/>
    <cellStyle name="쉼표 [0] 3 2 5 4 2" xfId="12108" xr:uid="{00000000-0005-0000-0000-0000462F0000}"/>
    <cellStyle name="쉼표 [0] 3 2 5 5" xfId="12109" xr:uid="{00000000-0005-0000-0000-0000472F0000}"/>
    <cellStyle name="쉼표 [0] 3 2 5 5 2" xfId="12110" xr:uid="{00000000-0005-0000-0000-0000482F0000}"/>
    <cellStyle name="쉼표 [0] 3 2 5 6" xfId="12111" xr:uid="{00000000-0005-0000-0000-0000492F0000}"/>
    <cellStyle name="쉼표 [0] 3 2 6" xfId="12112" xr:uid="{00000000-0005-0000-0000-00004A2F0000}"/>
    <cellStyle name="쉼표 [0] 3 2 6 2" xfId="12113" xr:uid="{00000000-0005-0000-0000-00004B2F0000}"/>
    <cellStyle name="쉼표 [0] 3 2 6 2 2" xfId="12114" xr:uid="{00000000-0005-0000-0000-00004C2F0000}"/>
    <cellStyle name="쉼표 [0] 3 2 6 2 2 2" xfId="12115" xr:uid="{00000000-0005-0000-0000-00004D2F0000}"/>
    <cellStyle name="쉼표 [0] 3 2 6 2 3" xfId="12116" xr:uid="{00000000-0005-0000-0000-00004E2F0000}"/>
    <cellStyle name="쉼표 [0] 3 2 6 2 3 2" xfId="12117" xr:uid="{00000000-0005-0000-0000-00004F2F0000}"/>
    <cellStyle name="쉼표 [0] 3 2 6 2 4" xfId="12118" xr:uid="{00000000-0005-0000-0000-0000502F0000}"/>
    <cellStyle name="쉼표 [0] 3 2 6 2 4 2" xfId="12119" xr:uid="{00000000-0005-0000-0000-0000512F0000}"/>
    <cellStyle name="쉼표 [0] 3 2 6 2 5" xfId="12120" xr:uid="{00000000-0005-0000-0000-0000522F0000}"/>
    <cellStyle name="쉼표 [0] 3 2 6 2 5 2" xfId="12121" xr:uid="{00000000-0005-0000-0000-0000532F0000}"/>
    <cellStyle name="쉼표 [0] 3 2 6 2 6" xfId="12122" xr:uid="{00000000-0005-0000-0000-0000542F0000}"/>
    <cellStyle name="쉼표 [0] 3 2 6 3" xfId="12123" xr:uid="{00000000-0005-0000-0000-0000552F0000}"/>
    <cellStyle name="쉼표 [0] 3 2 6 3 2" xfId="12124" xr:uid="{00000000-0005-0000-0000-0000562F0000}"/>
    <cellStyle name="쉼표 [0] 3 2 6 4" xfId="12125" xr:uid="{00000000-0005-0000-0000-0000572F0000}"/>
    <cellStyle name="쉼표 [0] 3 2 6 4 2" xfId="12126" xr:uid="{00000000-0005-0000-0000-0000582F0000}"/>
    <cellStyle name="쉼표 [0] 3 2 6 5" xfId="12127" xr:uid="{00000000-0005-0000-0000-0000592F0000}"/>
    <cellStyle name="쉼표 [0] 3 2 6 5 2" xfId="12128" xr:uid="{00000000-0005-0000-0000-00005A2F0000}"/>
    <cellStyle name="쉼표 [0] 3 2 6 6" xfId="12129" xr:uid="{00000000-0005-0000-0000-00005B2F0000}"/>
    <cellStyle name="쉼표 [0] 3 2 7" xfId="12130" xr:uid="{00000000-0005-0000-0000-00005C2F0000}"/>
    <cellStyle name="쉼표 [0] 3 2 7 2" xfId="12131" xr:uid="{00000000-0005-0000-0000-00005D2F0000}"/>
    <cellStyle name="쉼표 [0] 3 2 7 2 2" xfId="12132" xr:uid="{00000000-0005-0000-0000-00005E2F0000}"/>
    <cellStyle name="쉼표 [0] 3 2 7 2 2 2" xfId="12133" xr:uid="{00000000-0005-0000-0000-00005F2F0000}"/>
    <cellStyle name="쉼표 [0] 3 2 7 2 3" xfId="12134" xr:uid="{00000000-0005-0000-0000-0000602F0000}"/>
    <cellStyle name="쉼표 [0] 3 2 7 2 3 2" xfId="12135" xr:uid="{00000000-0005-0000-0000-0000612F0000}"/>
    <cellStyle name="쉼표 [0] 3 2 7 2 4" xfId="12136" xr:uid="{00000000-0005-0000-0000-0000622F0000}"/>
    <cellStyle name="쉼표 [0] 3 2 7 2 4 2" xfId="12137" xr:uid="{00000000-0005-0000-0000-0000632F0000}"/>
    <cellStyle name="쉼표 [0] 3 2 7 2 5" xfId="12138" xr:uid="{00000000-0005-0000-0000-0000642F0000}"/>
    <cellStyle name="쉼표 [0] 3 2 7 2 5 2" xfId="12139" xr:uid="{00000000-0005-0000-0000-0000652F0000}"/>
    <cellStyle name="쉼표 [0] 3 2 7 2 6" xfId="12140" xr:uid="{00000000-0005-0000-0000-0000662F0000}"/>
    <cellStyle name="쉼표 [0] 3 2 7 3" xfId="12141" xr:uid="{00000000-0005-0000-0000-0000672F0000}"/>
    <cellStyle name="쉼표 [0] 3 2 7 3 2" xfId="12142" xr:uid="{00000000-0005-0000-0000-0000682F0000}"/>
    <cellStyle name="쉼표 [0] 3 2 7 4" xfId="12143" xr:uid="{00000000-0005-0000-0000-0000692F0000}"/>
    <cellStyle name="쉼표 [0] 3 2 7 4 2" xfId="12144" xr:uid="{00000000-0005-0000-0000-00006A2F0000}"/>
    <cellStyle name="쉼표 [0] 3 2 7 5" xfId="12145" xr:uid="{00000000-0005-0000-0000-00006B2F0000}"/>
    <cellStyle name="쉼표 [0] 3 2 7 5 2" xfId="12146" xr:uid="{00000000-0005-0000-0000-00006C2F0000}"/>
    <cellStyle name="쉼표 [0] 3 2 7 6" xfId="12147" xr:uid="{00000000-0005-0000-0000-00006D2F0000}"/>
    <cellStyle name="쉼표 [0] 3 2 8" xfId="12148" xr:uid="{00000000-0005-0000-0000-00006E2F0000}"/>
    <cellStyle name="쉼표 [0] 3 2 8 2" xfId="12149" xr:uid="{00000000-0005-0000-0000-00006F2F0000}"/>
    <cellStyle name="쉼표 [0] 3 2 8 2 2" xfId="12150" xr:uid="{00000000-0005-0000-0000-0000702F0000}"/>
    <cellStyle name="쉼표 [0] 3 2 8 2 2 2" xfId="12151" xr:uid="{00000000-0005-0000-0000-0000712F0000}"/>
    <cellStyle name="쉼표 [0] 3 2 8 2 3" xfId="12152" xr:uid="{00000000-0005-0000-0000-0000722F0000}"/>
    <cellStyle name="쉼표 [0] 3 2 8 2 3 2" xfId="12153" xr:uid="{00000000-0005-0000-0000-0000732F0000}"/>
    <cellStyle name="쉼표 [0] 3 2 8 2 4" xfId="12154" xr:uid="{00000000-0005-0000-0000-0000742F0000}"/>
    <cellStyle name="쉼표 [0] 3 2 8 2 4 2" xfId="12155" xr:uid="{00000000-0005-0000-0000-0000752F0000}"/>
    <cellStyle name="쉼표 [0] 3 2 8 2 5" xfId="12156" xr:uid="{00000000-0005-0000-0000-0000762F0000}"/>
    <cellStyle name="쉼표 [0] 3 2 8 2 5 2" xfId="12157" xr:uid="{00000000-0005-0000-0000-0000772F0000}"/>
    <cellStyle name="쉼표 [0] 3 2 8 2 6" xfId="12158" xr:uid="{00000000-0005-0000-0000-0000782F0000}"/>
    <cellStyle name="쉼표 [0] 3 2 8 3" xfId="12159" xr:uid="{00000000-0005-0000-0000-0000792F0000}"/>
    <cellStyle name="쉼표 [0] 3 2 8 3 2" xfId="12160" xr:uid="{00000000-0005-0000-0000-00007A2F0000}"/>
    <cellStyle name="쉼표 [0] 3 2 8 4" xfId="12161" xr:uid="{00000000-0005-0000-0000-00007B2F0000}"/>
    <cellStyle name="쉼표 [0] 3 2 8 4 2" xfId="12162" xr:uid="{00000000-0005-0000-0000-00007C2F0000}"/>
    <cellStyle name="쉼표 [0] 3 2 8 5" xfId="12163" xr:uid="{00000000-0005-0000-0000-00007D2F0000}"/>
    <cellStyle name="쉼표 [0] 3 2 8 5 2" xfId="12164" xr:uid="{00000000-0005-0000-0000-00007E2F0000}"/>
    <cellStyle name="쉼표 [0] 3 2 8 6" xfId="12165" xr:uid="{00000000-0005-0000-0000-00007F2F0000}"/>
    <cellStyle name="쉼표 [0] 3 2 9" xfId="12166" xr:uid="{00000000-0005-0000-0000-0000802F0000}"/>
    <cellStyle name="쉼표 [0] 3 2 9 2" xfId="12167" xr:uid="{00000000-0005-0000-0000-0000812F0000}"/>
    <cellStyle name="쉼표 [0] 3 2 9 2 2" xfId="12168" xr:uid="{00000000-0005-0000-0000-0000822F0000}"/>
    <cellStyle name="쉼표 [0] 3 2 9 2 2 2" xfId="12169" xr:uid="{00000000-0005-0000-0000-0000832F0000}"/>
    <cellStyle name="쉼표 [0] 3 2 9 2 3" xfId="12170" xr:uid="{00000000-0005-0000-0000-0000842F0000}"/>
    <cellStyle name="쉼표 [0] 3 2 9 2 3 2" xfId="12171" xr:uid="{00000000-0005-0000-0000-0000852F0000}"/>
    <cellStyle name="쉼표 [0] 3 2 9 2 4" xfId="12172" xr:uid="{00000000-0005-0000-0000-0000862F0000}"/>
    <cellStyle name="쉼표 [0] 3 2 9 2 4 2" xfId="12173" xr:uid="{00000000-0005-0000-0000-0000872F0000}"/>
    <cellStyle name="쉼표 [0] 3 2 9 2 5" xfId="12174" xr:uid="{00000000-0005-0000-0000-0000882F0000}"/>
    <cellStyle name="쉼표 [0] 3 2 9 2 5 2" xfId="12175" xr:uid="{00000000-0005-0000-0000-0000892F0000}"/>
    <cellStyle name="쉼표 [0] 3 2 9 2 6" xfId="12176" xr:uid="{00000000-0005-0000-0000-00008A2F0000}"/>
    <cellStyle name="쉼표 [0] 3 2 9 3" xfId="12177" xr:uid="{00000000-0005-0000-0000-00008B2F0000}"/>
    <cellStyle name="쉼표 [0] 3 2 9 3 2" xfId="12178" xr:uid="{00000000-0005-0000-0000-00008C2F0000}"/>
    <cellStyle name="쉼표 [0] 3 2 9 4" xfId="12179" xr:uid="{00000000-0005-0000-0000-00008D2F0000}"/>
    <cellStyle name="쉼표 [0] 3 2 9 4 2" xfId="12180" xr:uid="{00000000-0005-0000-0000-00008E2F0000}"/>
    <cellStyle name="쉼표 [0] 3 2 9 5" xfId="12181" xr:uid="{00000000-0005-0000-0000-00008F2F0000}"/>
    <cellStyle name="쉼표 [0] 3 2 9 5 2" xfId="12182" xr:uid="{00000000-0005-0000-0000-0000902F0000}"/>
    <cellStyle name="쉼표 [0] 3 2 9 6" xfId="12183" xr:uid="{00000000-0005-0000-0000-0000912F0000}"/>
    <cellStyle name="쉼표 [0] 3 20" xfId="12184" xr:uid="{00000000-0005-0000-0000-0000922F0000}"/>
    <cellStyle name="쉼표 [0] 3 20 2" xfId="12185" xr:uid="{00000000-0005-0000-0000-0000932F0000}"/>
    <cellStyle name="쉼표 [0] 3 21" xfId="12186" xr:uid="{00000000-0005-0000-0000-0000942F0000}"/>
    <cellStyle name="쉼표 [0] 3 21 2" xfId="12187" xr:uid="{00000000-0005-0000-0000-0000952F0000}"/>
    <cellStyle name="쉼표 [0] 3 21 2 2" xfId="12188" xr:uid="{00000000-0005-0000-0000-0000962F0000}"/>
    <cellStyle name="쉼표 [0] 3 21 3" xfId="12189" xr:uid="{00000000-0005-0000-0000-0000972F0000}"/>
    <cellStyle name="쉼표 [0] 3 21 3 2" xfId="12190" xr:uid="{00000000-0005-0000-0000-0000982F0000}"/>
    <cellStyle name="쉼표 [0] 3 21 4" xfId="12191" xr:uid="{00000000-0005-0000-0000-0000992F0000}"/>
    <cellStyle name="쉼표 [0] 3 21 4 2" xfId="12192" xr:uid="{00000000-0005-0000-0000-00009A2F0000}"/>
    <cellStyle name="쉼표 [0] 3 21 5" xfId="12193" xr:uid="{00000000-0005-0000-0000-00009B2F0000}"/>
    <cellStyle name="쉼표 [0] 3 21 5 2" xfId="12194" xr:uid="{00000000-0005-0000-0000-00009C2F0000}"/>
    <cellStyle name="쉼표 [0] 3 21 6" xfId="12195" xr:uid="{00000000-0005-0000-0000-00009D2F0000}"/>
    <cellStyle name="쉼표 [0] 3 22" xfId="12196" xr:uid="{00000000-0005-0000-0000-00009E2F0000}"/>
    <cellStyle name="쉼표 [0] 3 22 2" xfId="12197" xr:uid="{00000000-0005-0000-0000-00009F2F0000}"/>
    <cellStyle name="쉼표 [0] 3 23" xfId="12198" xr:uid="{00000000-0005-0000-0000-0000A02F0000}"/>
    <cellStyle name="쉼표 [0] 3 23 2" xfId="12199" xr:uid="{00000000-0005-0000-0000-0000A12F0000}"/>
    <cellStyle name="쉼표 [0] 3 24" xfId="12200" xr:uid="{00000000-0005-0000-0000-0000A22F0000}"/>
    <cellStyle name="쉼표 [0] 3 24 2" xfId="12201" xr:uid="{00000000-0005-0000-0000-0000A32F0000}"/>
    <cellStyle name="쉼표 [0] 3 25" xfId="12202" xr:uid="{00000000-0005-0000-0000-0000A42F0000}"/>
    <cellStyle name="쉼표 [0] 3 25 2" xfId="12203" xr:uid="{00000000-0005-0000-0000-0000A52F0000}"/>
    <cellStyle name="쉼표 [0] 3 26" xfId="12204" xr:uid="{00000000-0005-0000-0000-0000A62F0000}"/>
    <cellStyle name="쉼표 [0] 3 26 2" xfId="12205" xr:uid="{00000000-0005-0000-0000-0000A72F0000}"/>
    <cellStyle name="쉼표 [0] 3 27" xfId="12206" xr:uid="{00000000-0005-0000-0000-0000A82F0000}"/>
    <cellStyle name="쉼표 [0] 3 27 2" xfId="12207" xr:uid="{00000000-0005-0000-0000-0000A92F0000}"/>
    <cellStyle name="쉼표 [0] 3 28" xfId="12208" xr:uid="{00000000-0005-0000-0000-0000AA2F0000}"/>
    <cellStyle name="쉼표 [0] 3 28 2" xfId="12209" xr:uid="{00000000-0005-0000-0000-0000AB2F0000}"/>
    <cellStyle name="쉼표 [0] 3 29" xfId="12210" xr:uid="{00000000-0005-0000-0000-0000AC2F0000}"/>
    <cellStyle name="쉼표 [0] 3 29 2" xfId="12211" xr:uid="{00000000-0005-0000-0000-0000AD2F0000}"/>
    <cellStyle name="쉼표 [0] 3 3" xfId="12212" xr:uid="{00000000-0005-0000-0000-0000AE2F0000}"/>
    <cellStyle name="쉼표 [0] 3 3 2" xfId="12213" xr:uid="{00000000-0005-0000-0000-0000AF2F0000}"/>
    <cellStyle name="쉼표 [0] 3 3 2 2" xfId="12214" xr:uid="{00000000-0005-0000-0000-0000B02F0000}"/>
    <cellStyle name="쉼표 [0] 3 3 2 2 2" xfId="12215" xr:uid="{00000000-0005-0000-0000-0000B12F0000}"/>
    <cellStyle name="쉼표 [0] 3 3 2 3" xfId="12216" xr:uid="{00000000-0005-0000-0000-0000B22F0000}"/>
    <cellStyle name="쉼표 [0] 3 3 2 3 2" xfId="12217" xr:uid="{00000000-0005-0000-0000-0000B32F0000}"/>
    <cellStyle name="쉼표 [0] 3 3 2 4" xfId="12218" xr:uid="{00000000-0005-0000-0000-0000B42F0000}"/>
    <cellStyle name="쉼표 [0] 3 3 2 4 2" xfId="12219" xr:uid="{00000000-0005-0000-0000-0000B52F0000}"/>
    <cellStyle name="쉼표 [0] 3 3 2 5" xfId="12220" xr:uid="{00000000-0005-0000-0000-0000B62F0000}"/>
    <cellStyle name="쉼표 [0] 3 3 2 5 2" xfId="12221" xr:uid="{00000000-0005-0000-0000-0000B72F0000}"/>
    <cellStyle name="쉼표 [0] 3 3 2 6" xfId="12222" xr:uid="{00000000-0005-0000-0000-0000B82F0000}"/>
    <cellStyle name="쉼표 [0] 3 3 3" xfId="12223" xr:uid="{00000000-0005-0000-0000-0000B92F0000}"/>
    <cellStyle name="쉼표 [0] 3 3 3 2" xfId="12224" xr:uid="{00000000-0005-0000-0000-0000BA2F0000}"/>
    <cellStyle name="쉼표 [0] 3 3 4" xfId="12225" xr:uid="{00000000-0005-0000-0000-0000BB2F0000}"/>
    <cellStyle name="쉼표 [0] 3 3 4 2" xfId="12226" xr:uid="{00000000-0005-0000-0000-0000BC2F0000}"/>
    <cellStyle name="쉼표 [0] 3 3 5" xfId="12227" xr:uid="{00000000-0005-0000-0000-0000BD2F0000}"/>
    <cellStyle name="쉼표 [0] 3 3 5 2" xfId="12228" xr:uid="{00000000-0005-0000-0000-0000BE2F0000}"/>
    <cellStyle name="쉼표 [0] 3 3 6" xfId="12229" xr:uid="{00000000-0005-0000-0000-0000BF2F0000}"/>
    <cellStyle name="쉼표 [0] 3 3 6 2" xfId="12230" xr:uid="{00000000-0005-0000-0000-0000C02F0000}"/>
    <cellStyle name="쉼표 [0] 3 3 7" xfId="12231" xr:uid="{00000000-0005-0000-0000-0000C12F0000}"/>
    <cellStyle name="쉼표 [0] 3 30" xfId="12232" xr:uid="{00000000-0005-0000-0000-0000C22F0000}"/>
    <cellStyle name="쉼표 [0] 3 30 2" xfId="12233" xr:uid="{00000000-0005-0000-0000-0000C32F0000}"/>
    <cellStyle name="쉼표 [0] 3 31" xfId="12234" xr:uid="{00000000-0005-0000-0000-0000C42F0000}"/>
    <cellStyle name="쉼표 [0] 3 31 2" xfId="12235" xr:uid="{00000000-0005-0000-0000-0000C52F0000}"/>
    <cellStyle name="쉼표 [0] 3 32" xfId="12236" xr:uid="{00000000-0005-0000-0000-0000C62F0000}"/>
    <cellStyle name="쉼표 [0] 3 32 2" xfId="12237" xr:uid="{00000000-0005-0000-0000-0000C72F0000}"/>
    <cellStyle name="쉼표 [0] 3 33" xfId="12238" xr:uid="{00000000-0005-0000-0000-0000C82F0000}"/>
    <cellStyle name="쉼표 [0] 3 33 2" xfId="12239" xr:uid="{00000000-0005-0000-0000-0000C92F0000}"/>
    <cellStyle name="쉼표 [0] 3 34" xfId="12240" xr:uid="{00000000-0005-0000-0000-0000CA2F0000}"/>
    <cellStyle name="쉼표 [0] 3 34 2" xfId="12241" xr:uid="{00000000-0005-0000-0000-0000CB2F0000}"/>
    <cellStyle name="쉼표 [0] 3 35" xfId="12242" xr:uid="{00000000-0005-0000-0000-0000CC2F0000}"/>
    <cellStyle name="쉼표 [0] 3 35 2" xfId="12243" xr:uid="{00000000-0005-0000-0000-0000CD2F0000}"/>
    <cellStyle name="쉼표 [0] 3 36" xfId="12244" xr:uid="{00000000-0005-0000-0000-0000CE2F0000}"/>
    <cellStyle name="쉼표 [0] 3 36 2" xfId="12245" xr:uid="{00000000-0005-0000-0000-0000CF2F0000}"/>
    <cellStyle name="쉼표 [0] 3 37" xfId="12246" xr:uid="{00000000-0005-0000-0000-0000D02F0000}"/>
    <cellStyle name="쉼표 [0] 3 37 2" xfId="12247" xr:uid="{00000000-0005-0000-0000-0000D12F0000}"/>
    <cellStyle name="쉼표 [0] 3 38" xfId="12248" xr:uid="{00000000-0005-0000-0000-0000D22F0000}"/>
    <cellStyle name="쉼표 [0] 3 38 2" xfId="12249" xr:uid="{00000000-0005-0000-0000-0000D32F0000}"/>
    <cellStyle name="쉼표 [0] 3 39" xfId="12250" xr:uid="{00000000-0005-0000-0000-0000D42F0000}"/>
    <cellStyle name="쉼표 [0] 3 39 2" xfId="12251" xr:uid="{00000000-0005-0000-0000-0000D52F0000}"/>
    <cellStyle name="쉼표 [0] 3 4" xfId="12252" xr:uid="{00000000-0005-0000-0000-0000D62F0000}"/>
    <cellStyle name="쉼표 [0] 3 4 2" xfId="12253" xr:uid="{00000000-0005-0000-0000-0000D72F0000}"/>
    <cellStyle name="쉼표 [0] 3 4 2 2" xfId="12254" xr:uid="{00000000-0005-0000-0000-0000D82F0000}"/>
    <cellStyle name="쉼표 [0] 3 4 3" xfId="12255" xr:uid="{00000000-0005-0000-0000-0000D92F0000}"/>
    <cellStyle name="쉼표 [0] 3 4 3 2" xfId="12256" xr:uid="{00000000-0005-0000-0000-0000DA2F0000}"/>
    <cellStyle name="쉼표 [0] 3 4 4" xfId="12257" xr:uid="{00000000-0005-0000-0000-0000DB2F0000}"/>
    <cellStyle name="쉼표 [0] 3 4 4 2" xfId="12258" xr:uid="{00000000-0005-0000-0000-0000DC2F0000}"/>
    <cellStyle name="쉼표 [0] 3 4 5" xfId="12259" xr:uid="{00000000-0005-0000-0000-0000DD2F0000}"/>
    <cellStyle name="쉼표 [0] 3 4 5 2" xfId="12260" xr:uid="{00000000-0005-0000-0000-0000DE2F0000}"/>
    <cellStyle name="쉼표 [0] 3 4 6" xfId="12261" xr:uid="{00000000-0005-0000-0000-0000DF2F0000}"/>
    <cellStyle name="쉼표 [0] 3 40" xfId="12262" xr:uid="{00000000-0005-0000-0000-0000E02F0000}"/>
    <cellStyle name="쉼표 [0] 3 40 2" xfId="12263" xr:uid="{00000000-0005-0000-0000-0000E12F0000}"/>
    <cellStyle name="쉼표 [0] 3 41" xfId="12264" xr:uid="{00000000-0005-0000-0000-0000E22F0000}"/>
    <cellStyle name="쉼표 [0] 3 41 2" xfId="12265" xr:uid="{00000000-0005-0000-0000-0000E32F0000}"/>
    <cellStyle name="쉼표 [0] 3 42" xfId="12266" xr:uid="{00000000-0005-0000-0000-0000E42F0000}"/>
    <cellStyle name="쉼표 [0] 3 42 2" xfId="12267" xr:uid="{00000000-0005-0000-0000-0000E52F0000}"/>
    <cellStyle name="쉼표 [0] 3 43" xfId="12268" xr:uid="{00000000-0005-0000-0000-0000E62F0000}"/>
    <cellStyle name="쉼표 [0] 3 43 2" xfId="12269" xr:uid="{00000000-0005-0000-0000-0000E72F0000}"/>
    <cellStyle name="쉼표 [0] 3 44" xfId="12270" xr:uid="{00000000-0005-0000-0000-0000E82F0000}"/>
    <cellStyle name="쉼표 [0] 3 44 2" xfId="12271" xr:uid="{00000000-0005-0000-0000-0000E92F0000}"/>
    <cellStyle name="쉼표 [0] 3 45" xfId="12272" xr:uid="{00000000-0005-0000-0000-0000EA2F0000}"/>
    <cellStyle name="쉼표 [0] 3 45 2" xfId="12273" xr:uid="{00000000-0005-0000-0000-0000EB2F0000}"/>
    <cellStyle name="쉼표 [0] 3 46" xfId="12274" xr:uid="{00000000-0005-0000-0000-0000EC2F0000}"/>
    <cellStyle name="쉼표 [0] 3 46 2" xfId="12275" xr:uid="{00000000-0005-0000-0000-0000ED2F0000}"/>
    <cellStyle name="쉼표 [0] 3 47" xfId="12276" xr:uid="{00000000-0005-0000-0000-0000EE2F0000}"/>
    <cellStyle name="쉼표 [0] 3 47 2" xfId="12277" xr:uid="{00000000-0005-0000-0000-0000EF2F0000}"/>
    <cellStyle name="쉼표 [0] 3 48" xfId="12278" xr:uid="{00000000-0005-0000-0000-0000F02F0000}"/>
    <cellStyle name="쉼표 [0] 3 48 2" xfId="12279" xr:uid="{00000000-0005-0000-0000-0000F12F0000}"/>
    <cellStyle name="쉼표 [0] 3 49" xfId="12280" xr:uid="{00000000-0005-0000-0000-0000F22F0000}"/>
    <cellStyle name="쉼표 [0] 3 49 2" xfId="12281" xr:uid="{00000000-0005-0000-0000-0000F32F0000}"/>
    <cellStyle name="쉼표 [0] 3 5" xfId="12282" xr:uid="{00000000-0005-0000-0000-0000F42F0000}"/>
    <cellStyle name="쉼표 [0] 3 5 2" xfId="12283" xr:uid="{00000000-0005-0000-0000-0000F52F0000}"/>
    <cellStyle name="쉼표 [0] 3 5 2 2" xfId="12284" xr:uid="{00000000-0005-0000-0000-0000F62F0000}"/>
    <cellStyle name="쉼표 [0] 3 5 3" xfId="12285" xr:uid="{00000000-0005-0000-0000-0000F72F0000}"/>
    <cellStyle name="쉼표 [0] 3 50" xfId="12286" xr:uid="{00000000-0005-0000-0000-0000F82F0000}"/>
    <cellStyle name="쉼표 [0] 3 50 2" xfId="12287" xr:uid="{00000000-0005-0000-0000-0000F92F0000}"/>
    <cellStyle name="쉼표 [0] 3 51" xfId="12288" xr:uid="{00000000-0005-0000-0000-0000FA2F0000}"/>
    <cellStyle name="쉼표 [0] 3 51 2" xfId="12289" xr:uid="{00000000-0005-0000-0000-0000FB2F0000}"/>
    <cellStyle name="쉼표 [0] 3 52" xfId="12290" xr:uid="{00000000-0005-0000-0000-0000FC2F0000}"/>
    <cellStyle name="쉼표 [0] 3 52 2" xfId="12291" xr:uid="{00000000-0005-0000-0000-0000FD2F0000}"/>
    <cellStyle name="쉼표 [0] 3 53" xfId="12292" xr:uid="{00000000-0005-0000-0000-0000FE2F0000}"/>
    <cellStyle name="쉼표 [0] 3 53 2" xfId="12293" xr:uid="{00000000-0005-0000-0000-0000FF2F0000}"/>
    <cellStyle name="쉼표 [0] 3 54" xfId="12294" xr:uid="{00000000-0005-0000-0000-000000300000}"/>
    <cellStyle name="쉼표 [0] 3 54 2" xfId="12295" xr:uid="{00000000-0005-0000-0000-000001300000}"/>
    <cellStyle name="쉼표 [0] 3 55" xfId="12296" xr:uid="{00000000-0005-0000-0000-000002300000}"/>
    <cellStyle name="쉼표 [0] 3 6" xfId="12297" xr:uid="{00000000-0005-0000-0000-000003300000}"/>
    <cellStyle name="쉼표 [0] 3 6 2" xfId="12298" xr:uid="{00000000-0005-0000-0000-000004300000}"/>
    <cellStyle name="쉼표 [0] 3 6 2 2" xfId="12299" xr:uid="{00000000-0005-0000-0000-000005300000}"/>
    <cellStyle name="쉼표 [0] 3 6 3" xfId="12300" xr:uid="{00000000-0005-0000-0000-000006300000}"/>
    <cellStyle name="쉼표 [0] 3 7" xfId="12301" xr:uid="{00000000-0005-0000-0000-000007300000}"/>
    <cellStyle name="쉼표 [0] 3 7 2" xfId="12302" xr:uid="{00000000-0005-0000-0000-000008300000}"/>
    <cellStyle name="쉼표 [0] 3 7 2 2" xfId="12303" xr:uid="{00000000-0005-0000-0000-000009300000}"/>
    <cellStyle name="쉼표 [0] 3 7 3" xfId="12304" xr:uid="{00000000-0005-0000-0000-00000A300000}"/>
    <cellStyle name="쉼표 [0] 3 8" xfId="12305" xr:uid="{00000000-0005-0000-0000-00000B300000}"/>
    <cellStyle name="쉼표 [0] 3 8 2" xfId="12306" xr:uid="{00000000-0005-0000-0000-00000C300000}"/>
    <cellStyle name="쉼표 [0] 3 9" xfId="12307" xr:uid="{00000000-0005-0000-0000-00000D300000}"/>
    <cellStyle name="쉼표 [0] 3 9 2" xfId="12308" xr:uid="{00000000-0005-0000-0000-00000E300000}"/>
    <cellStyle name="쉼표 [0] 36 2" xfId="12309" xr:uid="{00000000-0005-0000-0000-00000F300000}"/>
    <cellStyle name="쉼표 [0] 36 2 2" xfId="12310" xr:uid="{00000000-0005-0000-0000-000010300000}"/>
    <cellStyle name="쉼표 [0] 4" xfId="12311" xr:uid="{00000000-0005-0000-0000-000011300000}"/>
    <cellStyle name="쉼표 [0] 4 10" xfId="12312" xr:uid="{00000000-0005-0000-0000-000012300000}"/>
    <cellStyle name="쉼표 [0] 4 10 2" xfId="12313" xr:uid="{00000000-0005-0000-0000-000013300000}"/>
    <cellStyle name="쉼표 [0] 4 11" xfId="12314" xr:uid="{00000000-0005-0000-0000-000014300000}"/>
    <cellStyle name="쉼표 [0] 4 11 2" xfId="12315" xr:uid="{00000000-0005-0000-0000-000015300000}"/>
    <cellStyle name="쉼표 [0] 4 12" xfId="12316" xr:uid="{00000000-0005-0000-0000-000016300000}"/>
    <cellStyle name="쉼표 [0] 4 12 2" xfId="12317" xr:uid="{00000000-0005-0000-0000-000017300000}"/>
    <cellStyle name="쉼표 [0] 4 13" xfId="12318" xr:uid="{00000000-0005-0000-0000-000018300000}"/>
    <cellStyle name="쉼표 [0] 4 13 2" xfId="12319" xr:uid="{00000000-0005-0000-0000-000019300000}"/>
    <cellStyle name="쉼표 [0] 4 14" xfId="12320" xr:uid="{00000000-0005-0000-0000-00001A300000}"/>
    <cellStyle name="쉼표 [0] 4 14 2" xfId="12321" xr:uid="{00000000-0005-0000-0000-00001B300000}"/>
    <cellStyle name="쉼표 [0] 4 15" xfId="12322" xr:uid="{00000000-0005-0000-0000-00001C300000}"/>
    <cellStyle name="쉼표 [0] 4 15 2" xfId="12323" xr:uid="{00000000-0005-0000-0000-00001D300000}"/>
    <cellStyle name="쉼표 [0] 4 16" xfId="12324" xr:uid="{00000000-0005-0000-0000-00001E300000}"/>
    <cellStyle name="쉼표 [0] 4 16 2" xfId="12325" xr:uid="{00000000-0005-0000-0000-00001F300000}"/>
    <cellStyle name="쉼표 [0] 4 17" xfId="12326" xr:uid="{00000000-0005-0000-0000-000020300000}"/>
    <cellStyle name="쉼표 [0] 4 17 2" xfId="12327" xr:uid="{00000000-0005-0000-0000-000021300000}"/>
    <cellStyle name="쉼표 [0] 4 18" xfId="12328" xr:uid="{00000000-0005-0000-0000-000022300000}"/>
    <cellStyle name="쉼표 [0] 4 18 2" xfId="12329" xr:uid="{00000000-0005-0000-0000-000023300000}"/>
    <cellStyle name="쉼표 [0] 4 19" xfId="12330" xr:uid="{00000000-0005-0000-0000-000024300000}"/>
    <cellStyle name="쉼표 [0] 4 19 2" xfId="12331" xr:uid="{00000000-0005-0000-0000-000025300000}"/>
    <cellStyle name="쉼표 [0] 4 2" xfId="12332" xr:uid="{00000000-0005-0000-0000-000026300000}"/>
    <cellStyle name="쉼표 [0] 4 2 2" xfId="12333" xr:uid="{00000000-0005-0000-0000-000027300000}"/>
    <cellStyle name="쉼표 [0] 4 2 2 2" xfId="12334" xr:uid="{00000000-0005-0000-0000-000028300000}"/>
    <cellStyle name="쉼표 [0] 4 2 3" xfId="12335" xr:uid="{00000000-0005-0000-0000-000029300000}"/>
    <cellStyle name="쉼표 [0] 4 20" xfId="12336" xr:uid="{00000000-0005-0000-0000-00002A300000}"/>
    <cellStyle name="쉼표 [0] 4 20 2" xfId="12337" xr:uid="{00000000-0005-0000-0000-00002B300000}"/>
    <cellStyle name="쉼표 [0] 4 21" xfId="12338" xr:uid="{00000000-0005-0000-0000-00002C300000}"/>
    <cellStyle name="쉼표 [0] 4 21 2" xfId="12339" xr:uid="{00000000-0005-0000-0000-00002D300000}"/>
    <cellStyle name="쉼표 [0] 4 22" xfId="12340" xr:uid="{00000000-0005-0000-0000-00002E300000}"/>
    <cellStyle name="쉼표 [0] 4 22 2" xfId="12341" xr:uid="{00000000-0005-0000-0000-00002F300000}"/>
    <cellStyle name="쉼표 [0] 4 23" xfId="12342" xr:uid="{00000000-0005-0000-0000-000030300000}"/>
    <cellStyle name="쉼표 [0] 4 23 2" xfId="12343" xr:uid="{00000000-0005-0000-0000-000031300000}"/>
    <cellStyle name="쉼표 [0] 4 24" xfId="12344" xr:uid="{00000000-0005-0000-0000-000032300000}"/>
    <cellStyle name="쉼표 [0] 4 24 2" xfId="12345" xr:uid="{00000000-0005-0000-0000-000033300000}"/>
    <cellStyle name="쉼표 [0] 4 25" xfId="12346" xr:uid="{00000000-0005-0000-0000-000034300000}"/>
    <cellStyle name="쉼표 [0] 4 25 2" xfId="12347" xr:uid="{00000000-0005-0000-0000-000035300000}"/>
    <cellStyle name="쉼표 [0] 4 26" xfId="12348" xr:uid="{00000000-0005-0000-0000-000036300000}"/>
    <cellStyle name="쉼표 [0] 4 26 2" xfId="12349" xr:uid="{00000000-0005-0000-0000-000037300000}"/>
    <cellStyle name="쉼표 [0] 4 27" xfId="12350" xr:uid="{00000000-0005-0000-0000-000038300000}"/>
    <cellStyle name="쉼표 [0] 4 27 2" xfId="12351" xr:uid="{00000000-0005-0000-0000-000039300000}"/>
    <cellStyle name="쉼표 [0] 4 28" xfId="12352" xr:uid="{00000000-0005-0000-0000-00003A300000}"/>
    <cellStyle name="쉼표 [0] 4 28 2" xfId="12353" xr:uid="{00000000-0005-0000-0000-00003B300000}"/>
    <cellStyle name="쉼표 [0] 4 29" xfId="12354" xr:uid="{00000000-0005-0000-0000-00003C300000}"/>
    <cellStyle name="쉼표 [0] 4 29 2" xfId="12355" xr:uid="{00000000-0005-0000-0000-00003D300000}"/>
    <cellStyle name="쉼표 [0] 4 3" xfId="12356" xr:uid="{00000000-0005-0000-0000-00003E300000}"/>
    <cellStyle name="쉼표 [0] 4 3 2" xfId="12357" xr:uid="{00000000-0005-0000-0000-00003F300000}"/>
    <cellStyle name="쉼표 [0] 4 30" xfId="12358" xr:uid="{00000000-0005-0000-0000-000040300000}"/>
    <cellStyle name="쉼표 [0] 4 31" xfId="12359" xr:uid="{00000000-0005-0000-0000-000041300000}"/>
    <cellStyle name="쉼표 [0] 4 4" xfId="12360" xr:uid="{00000000-0005-0000-0000-000042300000}"/>
    <cellStyle name="쉼표 [0] 4 4 2" xfId="12361" xr:uid="{00000000-0005-0000-0000-000043300000}"/>
    <cellStyle name="쉼표 [0] 4 5" xfId="12362" xr:uid="{00000000-0005-0000-0000-000044300000}"/>
    <cellStyle name="쉼표 [0] 4 5 2" xfId="12363" xr:uid="{00000000-0005-0000-0000-000045300000}"/>
    <cellStyle name="쉼표 [0] 4 6" xfId="12364" xr:uid="{00000000-0005-0000-0000-000046300000}"/>
    <cellStyle name="쉼표 [0] 4 6 2" xfId="12365" xr:uid="{00000000-0005-0000-0000-000047300000}"/>
    <cellStyle name="쉼표 [0] 4 7" xfId="12366" xr:uid="{00000000-0005-0000-0000-000048300000}"/>
    <cellStyle name="쉼표 [0] 4 7 2" xfId="12367" xr:uid="{00000000-0005-0000-0000-000049300000}"/>
    <cellStyle name="쉼표 [0] 4 8" xfId="12368" xr:uid="{00000000-0005-0000-0000-00004A300000}"/>
    <cellStyle name="쉼표 [0] 4 8 2" xfId="12369" xr:uid="{00000000-0005-0000-0000-00004B300000}"/>
    <cellStyle name="쉼표 [0] 4 9" xfId="12370" xr:uid="{00000000-0005-0000-0000-00004C300000}"/>
    <cellStyle name="쉼표 [0] 4 9 2" xfId="12371" xr:uid="{00000000-0005-0000-0000-00004D300000}"/>
    <cellStyle name="쉼표 [0] 48" xfId="12372" xr:uid="{00000000-0005-0000-0000-00004E300000}"/>
    <cellStyle name="쉼표 [0] 48 2" xfId="12373" xr:uid="{00000000-0005-0000-0000-00004F300000}"/>
    <cellStyle name="쉼표 [0] 49" xfId="12374" xr:uid="{00000000-0005-0000-0000-000050300000}"/>
    <cellStyle name="쉼표 [0] 49 2" xfId="12375" xr:uid="{00000000-0005-0000-0000-000051300000}"/>
    <cellStyle name="쉼표 [0] 5" xfId="12376" xr:uid="{00000000-0005-0000-0000-000052300000}"/>
    <cellStyle name="쉼표 [0] 5 10" xfId="12377" xr:uid="{00000000-0005-0000-0000-000053300000}"/>
    <cellStyle name="쉼표 [0] 5 10 2" xfId="12378" xr:uid="{00000000-0005-0000-0000-000054300000}"/>
    <cellStyle name="쉼표 [0] 5 11" xfId="12379" xr:uid="{00000000-0005-0000-0000-000055300000}"/>
    <cellStyle name="쉼표 [0] 5 11 2" xfId="12380" xr:uid="{00000000-0005-0000-0000-000056300000}"/>
    <cellStyle name="쉼표 [0] 5 12" xfId="12381" xr:uid="{00000000-0005-0000-0000-000057300000}"/>
    <cellStyle name="쉼표 [0] 5 12 2" xfId="12382" xr:uid="{00000000-0005-0000-0000-000058300000}"/>
    <cellStyle name="쉼표 [0] 5 13" xfId="12383" xr:uid="{00000000-0005-0000-0000-000059300000}"/>
    <cellStyle name="쉼표 [0] 5 13 2" xfId="12384" xr:uid="{00000000-0005-0000-0000-00005A300000}"/>
    <cellStyle name="쉼표 [0] 5 14" xfId="12385" xr:uid="{00000000-0005-0000-0000-00005B300000}"/>
    <cellStyle name="쉼표 [0] 5 14 2" xfId="12386" xr:uid="{00000000-0005-0000-0000-00005C300000}"/>
    <cellStyle name="쉼표 [0] 5 15" xfId="12387" xr:uid="{00000000-0005-0000-0000-00005D300000}"/>
    <cellStyle name="쉼표 [0] 5 15 2" xfId="12388" xr:uid="{00000000-0005-0000-0000-00005E300000}"/>
    <cellStyle name="쉼표 [0] 5 16" xfId="12389" xr:uid="{00000000-0005-0000-0000-00005F300000}"/>
    <cellStyle name="쉼표 [0] 5 16 2" xfId="12390" xr:uid="{00000000-0005-0000-0000-000060300000}"/>
    <cellStyle name="쉼표 [0] 5 17" xfId="12391" xr:uid="{00000000-0005-0000-0000-000061300000}"/>
    <cellStyle name="쉼표 [0] 5 17 2" xfId="12392" xr:uid="{00000000-0005-0000-0000-000062300000}"/>
    <cellStyle name="쉼표 [0] 5 18" xfId="12393" xr:uid="{00000000-0005-0000-0000-000063300000}"/>
    <cellStyle name="쉼표 [0] 5 18 2" xfId="12394" xr:uid="{00000000-0005-0000-0000-000064300000}"/>
    <cellStyle name="쉼표 [0] 5 19" xfId="12395" xr:uid="{00000000-0005-0000-0000-000065300000}"/>
    <cellStyle name="쉼표 [0] 5 19 2" xfId="12396" xr:uid="{00000000-0005-0000-0000-000066300000}"/>
    <cellStyle name="쉼표 [0] 5 2" xfId="12397" xr:uid="{00000000-0005-0000-0000-000067300000}"/>
    <cellStyle name="쉼표 [0] 5 2 2" xfId="12398" xr:uid="{00000000-0005-0000-0000-000068300000}"/>
    <cellStyle name="쉼표 [0] 5 2 2 2" xfId="12399" xr:uid="{00000000-0005-0000-0000-000069300000}"/>
    <cellStyle name="쉼표 [0] 5 2 3" xfId="12400" xr:uid="{00000000-0005-0000-0000-00006A300000}"/>
    <cellStyle name="쉼표 [0] 5 20" xfId="12401" xr:uid="{00000000-0005-0000-0000-00006B300000}"/>
    <cellStyle name="쉼표 [0] 5 20 2" xfId="12402" xr:uid="{00000000-0005-0000-0000-00006C300000}"/>
    <cellStyle name="쉼표 [0] 5 21" xfId="12403" xr:uid="{00000000-0005-0000-0000-00006D300000}"/>
    <cellStyle name="쉼표 [0] 5 21 2" xfId="12404" xr:uid="{00000000-0005-0000-0000-00006E300000}"/>
    <cellStyle name="쉼표 [0] 5 22" xfId="12405" xr:uid="{00000000-0005-0000-0000-00006F300000}"/>
    <cellStyle name="쉼표 [0] 5 22 2" xfId="12406" xr:uid="{00000000-0005-0000-0000-000070300000}"/>
    <cellStyle name="쉼표 [0] 5 23" xfId="12407" xr:uid="{00000000-0005-0000-0000-000071300000}"/>
    <cellStyle name="쉼표 [0] 5 23 2" xfId="12408" xr:uid="{00000000-0005-0000-0000-000072300000}"/>
    <cellStyle name="쉼표 [0] 5 24" xfId="12409" xr:uid="{00000000-0005-0000-0000-000073300000}"/>
    <cellStyle name="쉼표 [0] 5 24 2" xfId="12410" xr:uid="{00000000-0005-0000-0000-000074300000}"/>
    <cellStyle name="쉼표 [0] 5 25" xfId="12411" xr:uid="{00000000-0005-0000-0000-000075300000}"/>
    <cellStyle name="쉼표 [0] 5 25 2" xfId="12412" xr:uid="{00000000-0005-0000-0000-000076300000}"/>
    <cellStyle name="쉼표 [0] 5 26" xfId="12413" xr:uid="{00000000-0005-0000-0000-000077300000}"/>
    <cellStyle name="쉼표 [0] 5 26 2" xfId="12414" xr:uid="{00000000-0005-0000-0000-000078300000}"/>
    <cellStyle name="쉼표 [0] 5 27" xfId="12415" xr:uid="{00000000-0005-0000-0000-000079300000}"/>
    <cellStyle name="쉼표 [0] 5 27 2" xfId="12416" xr:uid="{00000000-0005-0000-0000-00007A300000}"/>
    <cellStyle name="쉼표 [0] 5 28" xfId="12417" xr:uid="{00000000-0005-0000-0000-00007B300000}"/>
    <cellStyle name="쉼표 [0] 5 28 2" xfId="12418" xr:uid="{00000000-0005-0000-0000-00007C300000}"/>
    <cellStyle name="쉼표 [0] 5 29" xfId="12419" xr:uid="{00000000-0005-0000-0000-00007D300000}"/>
    <cellStyle name="쉼표 [0] 5 29 2" xfId="12420" xr:uid="{00000000-0005-0000-0000-00007E300000}"/>
    <cellStyle name="쉼표 [0] 5 3" xfId="12421" xr:uid="{00000000-0005-0000-0000-00007F300000}"/>
    <cellStyle name="쉼표 [0] 5 3 2" xfId="12422" xr:uid="{00000000-0005-0000-0000-000080300000}"/>
    <cellStyle name="쉼표 [0] 5 30" xfId="12423" xr:uid="{00000000-0005-0000-0000-000081300000}"/>
    <cellStyle name="쉼표 [0] 5 30 2" xfId="12424" xr:uid="{00000000-0005-0000-0000-000082300000}"/>
    <cellStyle name="쉼표 [0] 5 31" xfId="12425" xr:uid="{00000000-0005-0000-0000-000083300000}"/>
    <cellStyle name="쉼표 [0] 5 31 2" xfId="12426" xr:uid="{00000000-0005-0000-0000-000084300000}"/>
    <cellStyle name="쉼표 [0] 5 32" xfId="12427" xr:uid="{00000000-0005-0000-0000-000085300000}"/>
    <cellStyle name="쉼표 [0] 5 4" xfId="12428" xr:uid="{00000000-0005-0000-0000-000086300000}"/>
    <cellStyle name="쉼표 [0] 5 4 2" xfId="12429" xr:uid="{00000000-0005-0000-0000-000087300000}"/>
    <cellStyle name="쉼표 [0] 5 5" xfId="12430" xr:uid="{00000000-0005-0000-0000-000088300000}"/>
    <cellStyle name="쉼표 [0] 5 5 2" xfId="12431" xr:uid="{00000000-0005-0000-0000-000089300000}"/>
    <cellStyle name="쉼표 [0] 5 6" xfId="12432" xr:uid="{00000000-0005-0000-0000-00008A300000}"/>
    <cellStyle name="쉼표 [0] 5 6 2" xfId="12433" xr:uid="{00000000-0005-0000-0000-00008B300000}"/>
    <cellStyle name="쉼표 [0] 5 7" xfId="12434" xr:uid="{00000000-0005-0000-0000-00008C300000}"/>
    <cellStyle name="쉼표 [0] 5 7 2" xfId="12435" xr:uid="{00000000-0005-0000-0000-00008D300000}"/>
    <cellStyle name="쉼표 [0] 5 8" xfId="12436" xr:uid="{00000000-0005-0000-0000-00008E300000}"/>
    <cellStyle name="쉼표 [0] 5 8 2" xfId="12437" xr:uid="{00000000-0005-0000-0000-00008F300000}"/>
    <cellStyle name="쉼표 [0] 5 9" xfId="12438" xr:uid="{00000000-0005-0000-0000-000090300000}"/>
    <cellStyle name="쉼표 [0] 5 9 2" xfId="12439" xr:uid="{00000000-0005-0000-0000-000091300000}"/>
    <cellStyle name="쉼표 [0] 50" xfId="12440" xr:uid="{00000000-0005-0000-0000-000092300000}"/>
    <cellStyle name="쉼표 [0] 50 2" xfId="12441" xr:uid="{00000000-0005-0000-0000-000093300000}"/>
    <cellStyle name="쉼표 [0] 51" xfId="12442" xr:uid="{00000000-0005-0000-0000-000094300000}"/>
    <cellStyle name="쉼표 [0] 51 2" xfId="12443" xr:uid="{00000000-0005-0000-0000-000095300000}"/>
    <cellStyle name="쉼표 [0] 52" xfId="12444" xr:uid="{00000000-0005-0000-0000-000096300000}"/>
    <cellStyle name="쉼표 [0] 52 2" xfId="12445" xr:uid="{00000000-0005-0000-0000-000097300000}"/>
    <cellStyle name="쉼표 [0] 53" xfId="12446" xr:uid="{00000000-0005-0000-0000-000098300000}"/>
    <cellStyle name="쉼표 [0] 53 2" xfId="12447" xr:uid="{00000000-0005-0000-0000-000099300000}"/>
    <cellStyle name="쉼표 [0] 54" xfId="12448" xr:uid="{00000000-0005-0000-0000-00009A300000}"/>
    <cellStyle name="쉼표 [0] 54 2" xfId="12449" xr:uid="{00000000-0005-0000-0000-00009B300000}"/>
    <cellStyle name="쉼표 [0] 55" xfId="12450" xr:uid="{00000000-0005-0000-0000-00009C300000}"/>
    <cellStyle name="쉼표 [0] 55 2" xfId="12451" xr:uid="{00000000-0005-0000-0000-00009D300000}"/>
    <cellStyle name="쉼표 [0] 56" xfId="12452" xr:uid="{00000000-0005-0000-0000-00009E300000}"/>
    <cellStyle name="쉼표 [0] 56 2" xfId="12453" xr:uid="{00000000-0005-0000-0000-00009F300000}"/>
    <cellStyle name="쉼표 [0] 57" xfId="12454" xr:uid="{00000000-0005-0000-0000-0000A0300000}"/>
    <cellStyle name="쉼표 [0] 57 2" xfId="12455" xr:uid="{00000000-0005-0000-0000-0000A1300000}"/>
    <cellStyle name="쉼표 [0] 59" xfId="12456" xr:uid="{00000000-0005-0000-0000-0000A2300000}"/>
    <cellStyle name="쉼표 [0] 59 2" xfId="12457" xr:uid="{00000000-0005-0000-0000-0000A3300000}"/>
    <cellStyle name="쉼표 [0] 6" xfId="12458" xr:uid="{00000000-0005-0000-0000-0000A4300000}"/>
    <cellStyle name="쉼표 [0] 6 2" xfId="12459" xr:uid="{00000000-0005-0000-0000-0000A5300000}"/>
    <cellStyle name="쉼표 [0] 6 2 2" xfId="12460" xr:uid="{00000000-0005-0000-0000-0000A6300000}"/>
    <cellStyle name="쉼표 [0] 6 2 2 2" xfId="12461" xr:uid="{00000000-0005-0000-0000-0000A7300000}"/>
    <cellStyle name="쉼표 [0] 6 2 3" xfId="12462" xr:uid="{00000000-0005-0000-0000-0000A8300000}"/>
    <cellStyle name="쉼표 [0] 6 2 3 2" xfId="12463" xr:uid="{00000000-0005-0000-0000-0000A9300000}"/>
    <cellStyle name="쉼표 [0] 6 2 4" xfId="12464" xr:uid="{00000000-0005-0000-0000-0000AA300000}"/>
    <cellStyle name="쉼표 [0] 6 3" xfId="12465" xr:uid="{00000000-0005-0000-0000-0000AB300000}"/>
    <cellStyle name="쉼표 [0] 6 3 2" xfId="12466" xr:uid="{00000000-0005-0000-0000-0000AC300000}"/>
    <cellStyle name="쉼표 [0] 6 4" xfId="12467" xr:uid="{00000000-0005-0000-0000-0000AD300000}"/>
    <cellStyle name="쉼표 [0] 6 4 2" xfId="12468" xr:uid="{00000000-0005-0000-0000-0000AE300000}"/>
    <cellStyle name="쉼표 [0] 6 5" xfId="12469" xr:uid="{00000000-0005-0000-0000-0000AF300000}"/>
    <cellStyle name="쉼표 [0] 6 5 2" xfId="12470" xr:uid="{00000000-0005-0000-0000-0000B0300000}"/>
    <cellStyle name="쉼표 [0] 6 6" xfId="12471" xr:uid="{00000000-0005-0000-0000-0000B1300000}"/>
    <cellStyle name="쉼표 [0] 6 6 2" xfId="12472" xr:uid="{00000000-0005-0000-0000-0000B2300000}"/>
    <cellStyle name="쉼표 [0] 6 7" xfId="12473" xr:uid="{00000000-0005-0000-0000-0000B3300000}"/>
    <cellStyle name="쉼표 [0] 60" xfId="12474" xr:uid="{00000000-0005-0000-0000-0000B4300000}"/>
    <cellStyle name="쉼표 [0] 60 2" xfId="12475" xr:uid="{00000000-0005-0000-0000-0000B5300000}"/>
    <cellStyle name="쉼표 [0] 61" xfId="12476" xr:uid="{00000000-0005-0000-0000-0000B6300000}"/>
    <cellStyle name="쉼표 [0] 61 2" xfId="12477" xr:uid="{00000000-0005-0000-0000-0000B7300000}"/>
    <cellStyle name="쉼표 [0] 62" xfId="12478" xr:uid="{00000000-0005-0000-0000-0000B8300000}"/>
    <cellStyle name="쉼표 [0] 62 2" xfId="12479" xr:uid="{00000000-0005-0000-0000-0000B9300000}"/>
    <cellStyle name="쉼표 [0] 63" xfId="12480" xr:uid="{00000000-0005-0000-0000-0000BA300000}"/>
    <cellStyle name="쉼표 [0] 63 2" xfId="12481" xr:uid="{00000000-0005-0000-0000-0000BB300000}"/>
    <cellStyle name="쉼표 [0] 64" xfId="12482" xr:uid="{00000000-0005-0000-0000-0000BC300000}"/>
    <cellStyle name="쉼표 [0] 64 2" xfId="12483" xr:uid="{00000000-0005-0000-0000-0000BD300000}"/>
    <cellStyle name="쉼표 [0] 68" xfId="12484" xr:uid="{00000000-0005-0000-0000-0000BE300000}"/>
    <cellStyle name="쉼표 [0] 68 2" xfId="12485" xr:uid="{00000000-0005-0000-0000-0000BF300000}"/>
    <cellStyle name="쉼표 [0] 69" xfId="12486" xr:uid="{00000000-0005-0000-0000-0000C0300000}"/>
    <cellStyle name="쉼표 [0] 69 2" xfId="12487" xr:uid="{00000000-0005-0000-0000-0000C1300000}"/>
    <cellStyle name="쉼표 [0] 7" xfId="12488" xr:uid="{00000000-0005-0000-0000-0000C2300000}"/>
    <cellStyle name="쉼표 [0] 7 10" xfId="12489" xr:uid="{00000000-0005-0000-0000-0000C3300000}"/>
    <cellStyle name="쉼표 [0] 7 10 2" xfId="12490" xr:uid="{00000000-0005-0000-0000-0000C4300000}"/>
    <cellStyle name="쉼표 [0] 7 11" xfId="12491" xr:uid="{00000000-0005-0000-0000-0000C5300000}"/>
    <cellStyle name="쉼표 [0] 7 11 2" xfId="12492" xr:uid="{00000000-0005-0000-0000-0000C6300000}"/>
    <cellStyle name="쉼표 [0] 7 12" xfId="12493" xr:uid="{00000000-0005-0000-0000-0000C7300000}"/>
    <cellStyle name="쉼표 [0] 7 12 2" xfId="12494" xr:uid="{00000000-0005-0000-0000-0000C8300000}"/>
    <cellStyle name="쉼표 [0] 7 13" xfId="12495" xr:uid="{00000000-0005-0000-0000-0000C9300000}"/>
    <cellStyle name="쉼표 [0] 7 13 2" xfId="12496" xr:uid="{00000000-0005-0000-0000-0000CA300000}"/>
    <cellStyle name="쉼표 [0] 7 14" xfId="12497" xr:uid="{00000000-0005-0000-0000-0000CB300000}"/>
    <cellStyle name="쉼표 [0] 7 14 2" xfId="12498" xr:uid="{00000000-0005-0000-0000-0000CC300000}"/>
    <cellStyle name="쉼표 [0] 7 15" xfId="12499" xr:uid="{00000000-0005-0000-0000-0000CD300000}"/>
    <cellStyle name="쉼표 [0] 7 15 2" xfId="12500" xr:uid="{00000000-0005-0000-0000-0000CE300000}"/>
    <cellStyle name="쉼표 [0] 7 16" xfId="12501" xr:uid="{00000000-0005-0000-0000-0000CF300000}"/>
    <cellStyle name="쉼표 [0] 7 16 2" xfId="12502" xr:uid="{00000000-0005-0000-0000-0000D0300000}"/>
    <cellStyle name="쉼표 [0] 7 17" xfId="12503" xr:uid="{00000000-0005-0000-0000-0000D1300000}"/>
    <cellStyle name="쉼표 [0] 7 17 2" xfId="12504" xr:uid="{00000000-0005-0000-0000-0000D2300000}"/>
    <cellStyle name="쉼표 [0] 7 18" xfId="12505" xr:uid="{00000000-0005-0000-0000-0000D3300000}"/>
    <cellStyle name="쉼표 [0] 7 18 2" xfId="12506" xr:uid="{00000000-0005-0000-0000-0000D4300000}"/>
    <cellStyle name="쉼표 [0] 7 19" xfId="12507" xr:uid="{00000000-0005-0000-0000-0000D5300000}"/>
    <cellStyle name="쉼표 [0] 7 19 2" xfId="12508" xr:uid="{00000000-0005-0000-0000-0000D6300000}"/>
    <cellStyle name="쉼표 [0] 7 2" xfId="12509" xr:uid="{00000000-0005-0000-0000-0000D7300000}"/>
    <cellStyle name="쉼표 [0] 7 2 2" xfId="12510" xr:uid="{00000000-0005-0000-0000-0000D8300000}"/>
    <cellStyle name="쉼표 [0] 7 2 2 2" xfId="12511" xr:uid="{00000000-0005-0000-0000-0000D9300000}"/>
    <cellStyle name="쉼표 [0] 7 2 3" xfId="12512" xr:uid="{00000000-0005-0000-0000-0000DA300000}"/>
    <cellStyle name="쉼표 [0] 7 2 3 2" xfId="12513" xr:uid="{00000000-0005-0000-0000-0000DB300000}"/>
    <cellStyle name="쉼표 [0] 7 2 4" xfId="12514" xr:uid="{00000000-0005-0000-0000-0000DC300000}"/>
    <cellStyle name="쉼표 [0] 7 2 4 2" xfId="12515" xr:uid="{00000000-0005-0000-0000-0000DD300000}"/>
    <cellStyle name="쉼표 [0] 7 2 5" xfId="12516" xr:uid="{00000000-0005-0000-0000-0000DE300000}"/>
    <cellStyle name="쉼표 [0] 7 2 5 2" xfId="12517" xr:uid="{00000000-0005-0000-0000-0000DF300000}"/>
    <cellStyle name="쉼표 [0] 7 2 6" xfId="12518" xr:uid="{00000000-0005-0000-0000-0000E0300000}"/>
    <cellStyle name="쉼표 [0] 7 20" xfId="12519" xr:uid="{00000000-0005-0000-0000-0000E1300000}"/>
    <cellStyle name="쉼표 [0] 7 20 2" xfId="12520" xr:uid="{00000000-0005-0000-0000-0000E2300000}"/>
    <cellStyle name="쉼표 [0] 7 21" xfId="12521" xr:uid="{00000000-0005-0000-0000-0000E3300000}"/>
    <cellStyle name="쉼표 [0] 7 21 2" xfId="12522" xr:uid="{00000000-0005-0000-0000-0000E4300000}"/>
    <cellStyle name="쉼표 [0] 7 22" xfId="12523" xr:uid="{00000000-0005-0000-0000-0000E5300000}"/>
    <cellStyle name="쉼표 [0] 7 22 2" xfId="12524" xr:uid="{00000000-0005-0000-0000-0000E6300000}"/>
    <cellStyle name="쉼표 [0] 7 23" xfId="12525" xr:uid="{00000000-0005-0000-0000-0000E7300000}"/>
    <cellStyle name="쉼표 [0] 7 23 2" xfId="12526" xr:uid="{00000000-0005-0000-0000-0000E8300000}"/>
    <cellStyle name="쉼표 [0] 7 24" xfId="12527" xr:uid="{00000000-0005-0000-0000-0000E9300000}"/>
    <cellStyle name="쉼표 [0] 7 24 2" xfId="12528" xr:uid="{00000000-0005-0000-0000-0000EA300000}"/>
    <cellStyle name="쉼표 [0] 7 25" xfId="12529" xr:uid="{00000000-0005-0000-0000-0000EB300000}"/>
    <cellStyle name="쉼표 [0] 7 25 2" xfId="12530" xr:uid="{00000000-0005-0000-0000-0000EC300000}"/>
    <cellStyle name="쉼표 [0] 7 26" xfId="12531" xr:uid="{00000000-0005-0000-0000-0000ED300000}"/>
    <cellStyle name="쉼표 [0] 7 26 2" xfId="12532" xr:uid="{00000000-0005-0000-0000-0000EE300000}"/>
    <cellStyle name="쉼표 [0] 7 27" xfId="12533" xr:uid="{00000000-0005-0000-0000-0000EF300000}"/>
    <cellStyle name="쉼표 [0] 7 28" xfId="12534" xr:uid="{00000000-0005-0000-0000-0000F0300000}"/>
    <cellStyle name="쉼표 [0] 7 3" xfId="12535" xr:uid="{00000000-0005-0000-0000-0000F1300000}"/>
    <cellStyle name="쉼표 [0] 7 3 2" xfId="12536" xr:uid="{00000000-0005-0000-0000-0000F2300000}"/>
    <cellStyle name="쉼표 [0] 7 4" xfId="12537" xr:uid="{00000000-0005-0000-0000-0000F3300000}"/>
    <cellStyle name="쉼표 [0] 7 4 2" xfId="12538" xr:uid="{00000000-0005-0000-0000-0000F4300000}"/>
    <cellStyle name="쉼표 [0] 7 5" xfId="12539" xr:uid="{00000000-0005-0000-0000-0000F5300000}"/>
    <cellStyle name="쉼표 [0] 7 5 2" xfId="12540" xr:uid="{00000000-0005-0000-0000-0000F6300000}"/>
    <cellStyle name="쉼표 [0] 7 6" xfId="12541" xr:uid="{00000000-0005-0000-0000-0000F7300000}"/>
    <cellStyle name="쉼표 [0] 7 6 2" xfId="12542" xr:uid="{00000000-0005-0000-0000-0000F8300000}"/>
    <cellStyle name="쉼표 [0] 7 7" xfId="12543" xr:uid="{00000000-0005-0000-0000-0000F9300000}"/>
    <cellStyle name="쉼표 [0] 7 7 2" xfId="12544" xr:uid="{00000000-0005-0000-0000-0000FA300000}"/>
    <cellStyle name="쉼표 [0] 7 8" xfId="12545" xr:uid="{00000000-0005-0000-0000-0000FB300000}"/>
    <cellStyle name="쉼표 [0] 7 8 2" xfId="12546" xr:uid="{00000000-0005-0000-0000-0000FC300000}"/>
    <cellStyle name="쉼표 [0] 7 9" xfId="12547" xr:uid="{00000000-0005-0000-0000-0000FD300000}"/>
    <cellStyle name="쉼표 [0] 7 9 2" xfId="12548" xr:uid="{00000000-0005-0000-0000-0000FE300000}"/>
    <cellStyle name="쉼표 [0] 8" xfId="12549" xr:uid="{00000000-0005-0000-0000-0000FF300000}"/>
    <cellStyle name="쉼표 [0] 8 10" xfId="12550" xr:uid="{00000000-0005-0000-0000-000000310000}"/>
    <cellStyle name="쉼표 [0] 8 10 2" xfId="12551" xr:uid="{00000000-0005-0000-0000-000001310000}"/>
    <cellStyle name="쉼표 [0] 8 11" xfId="12552" xr:uid="{00000000-0005-0000-0000-000002310000}"/>
    <cellStyle name="쉼표 [0] 8 11 2" xfId="12553" xr:uid="{00000000-0005-0000-0000-000003310000}"/>
    <cellStyle name="쉼표 [0] 8 12" xfId="12554" xr:uid="{00000000-0005-0000-0000-000004310000}"/>
    <cellStyle name="쉼표 [0] 8 12 2" xfId="12555" xr:uid="{00000000-0005-0000-0000-000005310000}"/>
    <cellStyle name="쉼표 [0] 8 13" xfId="12556" xr:uid="{00000000-0005-0000-0000-000006310000}"/>
    <cellStyle name="쉼표 [0] 8 13 2" xfId="12557" xr:uid="{00000000-0005-0000-0000-000007310000}"/>
    <cellStyle name="쉼표 [0] 8 14" xfId="12558" xr:uid="{00000000-0005-0000-0000-000008310000}"/>
    <cellStyle name="쉼표 [0] 8 14 2" xfId="12559" xr:uid="{00000000-0005-0000-0000-000009310000}"/>
    <cellStyle name="쉼표 [0] 8 15" xfId="12560" xr:uid="{00000000-0005-0000-0000-00000A310000}"/>
    <cellStyle name="쉼표 [0] 8 15 2" xfId="12561" xr:uid="{00000000-0005-0000-0000-00000B310000}"/>
    <cellStyle name="쉼표 [0] 8 16" xfId="12562" xr:uid="{00000000-0005-0000-0000-00000C310000}"/>
    <cellStyle name="쉼표 [0] 8 16 2" xfId="12563" xr:uid="{00000000-0005-0000-0000-00000D310000}"/>
    <cellStyle name="쉼표 [0] 8 17" xfId="12564" xr:uid="{00000000-0005-0000-0000-00000E310000}"/>
    <cellStyle name="쉼표 [0] 8 17 2" xfId="12565" xr:uid="{00000000-0005-0000-0000-00000F310000}"/>
    <cellStyle name="쉼표 [0] 8 18" xfId="12566" xr:uid="{00000000-0005-0000-0000-000010310000}"/>
    <cellStyle name="쉼표 [0] 8 18 2" xfId="12567" xr:uid="{00000000-0005-0000-0000-000011310000}"/>
    <cellStyle name="쉼표 [0] 8 19" xfId="12568" xr:uid="{00000000-0005-0000-0000-000012310000}"/>
    <cellStyle name="쉼표 [0] 8 19 2" xfId="12569" xr:uid="{00000000-0005-0000-0000-000013310000}"/>
    <cellStyle name="쉼표 [0] 8 2" xfId="12570" xr:uid="{00000000-0005-0000-0000-000014310000}"/>
    <cellStyle name="쉼표 [0] 8 2 2" xfId="12571" xr:uid="{00000000-0005-0000-0000-000015310000}"/>
    <cellStyle name="쉼표 [0] 8 2 2 2" xfId="12572" xr:uid="{00000000-0005-0000-0000-000016310000}"/>
    <cellStyle name="쉼표 [0] 8 2 3" xfId="12573" xr:uid="{00000000-0005-0000-0000-000017310000}"/>
    <cellStyle name="쉼표 [0] 8 20" xfId="12574" xr:uid="{00000000-0005-0000-0000-000018310000}"/>
    <cellStyle name="쉼표 [0] 8 20 2" xfId="12575" xr:uid="{00000000-0005-0000-0000-000019310000}"/>
    <cellStyle name="쉼표 [0] 8 21" xfId="12576" xr:uid="{00000000-0005-0000-0000-00001A310000}"/>
    <cellStyle name="쉼표 [0] 8 21 2" xfId="12577" xr:uid="{00000000-0005-0000-0000-00001B310000}"/>
    <cellStyle name="쉼표 [0] 8 22" xfId="12578" xr:uid="{00000000-0005-0000-0000-00001C310000}"/>
    <cellStyle name="쉼표 [0] 8 22 2" xfId="12579" xr:uid="{00000000-0005-0000-0000-00001D310000}"/>
    <cellStyle name="쉼표 [0] 8 23" xfId="12580" xr:uid="{00000000-0005-0000-0000-00001E310000}"/>
    <cellStyle name="쉼표 [0] 8 23 2" xfId="12581" xr:uid="{00000000-0005-0000-0000-00001F310000}"/>
    <cellStyle name="쉼표 [0] 8 24" xfId="12582" xr:uid="{00000000-0005-0000-0000-000020310000}"/>
    <cellStyle name="쉼표 [0] 8 24 2" xfId="12583" xr:uid="{00000000-0005-0000-0000-000021310000}"/>
    <cellStyle name="쉼표 [0] 8 25" xfId="12584" xr:uid="{00000000-0005-0000-0000-000022310000}"/>
    <cellStyle name="쉼표 [0] 8 25 2" xfId="12585" xr:uid="{00000000-0005-0000-0000-000023310000}"/>
    <cellStyle name="쉼표 [0] 8 3" xfId="12586" xr:uid="{00000000-0005-0000-0000-000024310000}"/>
    <cellStyle name="쉼표 [0] 8 3 2" xfId="12587" xr:uid="{00000000-0005-0000-0000-000025310000}"/>
    <cellStyle name="쉼표 [0] 8 4" xfId="12588" xr:uid="{00000000-0005-0000-0000-000026310000}"/>
    <cellStyle name="쉼표 [0] 8 4 2" xfId="12589" xr:uid="{00000000-0005-0000-0000-000027310000}"/>
    <cellStyle name="쉼표 [0] 8 5" xfId="12590" xr:uid="{00000000-0005-0000-0000-000028310000}"/>
    <cellStyle name="쉼표 [0] 8 5 2" xfId="12591" xr:uid="{00000000-0005-0000-0000-000029310000}"/>
    <cellStyle name="쉼표 [0] 8 6" xfId="12592" xr:uid="{00000000-0005-0000-0000-00002A310000}"/>
    <cellStyle name="쉼표 [0] 8 6 2" xfId="12593" xr:uid="{00000000-0005-0000-0000-00002B310000}"/>
    <cellStyle name="쉼표 [0] 8 7" xfId="12594" xr:uid="{00000000-0005-0000-0000-00002C310000}"/>
    <cellStyle name="쉼표 [0] 8 7 2" xfId="12595" xr:uid="{00000000-0005-0000-0000-00002D310000}"/>
    <cellStyle name="쉼표 [0] 8 8" xfId="12596" xr:uid="{00000000-0005-0000-0000-00002E310000}"/>
    <cellStyle name="쉼표 [0] 8 8 2" xfId="12597" xr:uid="{00000000-0005-0000-0000-00002F310000}"/>
    <cellStyle name="쉼표 [0] 8 9" xfId="12598" xr:uid="{00000000-0005-0000-0000-000030310000}"/>
    <cellStyle name="쉼표 [0] 8 9 2" xfId="12599" xr:uid="{00000000-0005-0000-0000-000031310000}"/>
    <cellStyle name="쉼표 [0] 9" xfId="12600" xr:uid="{00000000-0005-0000-0000-000032310000}"/>
    <cellStyle name="쉼표 [0] 9 10" xfId="12601" xr:uid="{00000000-0005-0000-0000-000033310000}"/>
    <cellStyle name="쉼표 [0] 9 10 2" xfId="12602" xr:uid="{00000000-0005-0000-0000-000034310000}"/>
    <cellStyle name="쉼표 [0] 9 11" xfId="12603" xr:uid="{00000000-0005-0000-0000-000035310000}"/>
    <cellStyle name="쉼표 [0] 9 11 2" xfId="12604" xr:uid="{00000000-0005-0000-0000-000036310000}"/>
    <cellStyle name="쉼표 [0] 9 12" xfId="12605" xr:uid="{00000000-0005-0000-0000-000037310000}"/>
    <cellStyle name="쉼표 [0] 9 12 2" xfId="12606" xr:uid="{00000000-0005-0000-0000-000038310000}"/>
    <cellStyle name="쉼표 [0] 9 13" xfId="12607" xr:uid="{00000000-0005-0000-0000-000039310000}"/>
    <cellStyle name="쉼표 [0] 9 13 2" xfId="12608" xr:uid="{00000000-0005-0000-0000-00003A310000}"/>
    <cellStyle name="쉼표 [0] 9 14" xfId="12609" xr:uid="{00000000-0005-0000-0000-00003B310000}"/>
    <cellStyle name="쉼표 [0] 9 14 2" xfId="12610" xr:uid="{00000000-0005-0000-0000-00003C310000}"/>
    <cellStyle name="쉼표 [0] 9 15" xfId="12611" xr:uid="{00000000-0005-0000-0000-00003D310000}"/>
    <cellStyle name="쉼표 [0] 9 15 2" xfId="12612" xr:uid="{00000000-0005-0000-0000-00003E310000}"/>
    <cellStyle name="쉼표 [0] 9 16" xfId="12613" xr:uid="{00000000-0005-0000-0000-00003F310000}"/>
    <cellStyle name="쉼표 [0] 9 16 2" xfId="12614" xr:uid="{00000000-0005-0000-0000-000040310000}"/>
    <cellStyle name="쉼표 [0] 9 17" xfId="12615" xr:uid="{00000000-0005-0000-0000-000041310000}"/>
    <cellStyle name="쉼표 [0] 9 17 2" xfId="12616" xr:uid="{00000000-0005-0000-0000-000042310000}"/>
    <cellStyle name="쉼표 [0] 9 18" xfId="12617" xr:uid="{00000000-0005-0000-0000-000043310000}"/>
    <cellStyle name="쉼표 [0] 9 18 2" xfId="12618" xr:uid="{00000000-0005-0000-0000-000044310000}"/>
    <cellStyle name="쉼표 [0] 9 19" xfId="12619" xr:uid="{00000000-0005-0000-0000-000045310000}"/>
    <cellStyle name="쉼표 [0] 9 19 2" xfId="12620" xr:uid="{00000000-0005-0000-0000-000046310000}"/>
    <cellStyle name="쉼표 [0] 9 2" xfId="12621" xr:uid="{00000000-0005-0000-0000-000047310000}"/>
    <cellStyle name="쉼표 [0] 9 2 2" xfId="12622" xr:uid="{00000000-0005-0000-0000-000048310000}"/>
    <cellStyle name="쉼표 [0] 9 20" xfId="12623" xr:uid="{00000000-0005-0000-0000-000049310000}"/>
    <cellStyle name="쉼표 [0] 9 20 2" xfId="12624" xr:uid="{00000000-0005-0000-0000-00004A310000}"/>
    <cellStyle name="쉼표 [0] 9 21" xfId="12625" xr:uid="{00000000-0005-0000-0000-00004B310000}"/>
    <cellStyle name="쉼표 [0] 9 21 2" xfId="12626" xr:uid="{00000000-0005-0000-0000-00004C310000}"/>
    <cellStyle name="쉼표 [0] 9 22" xfId="12627" xr:uid="{00000000-0005-0000-0000-00004D310000}"/>
    <cellStyle name="쉼표 [0] 9 22 2" xfId="12628" xr:uid="{00000000-0005-0000-0000-00004E310000}"/>
    <cellStyle name="쉼표 [0] 9 3" xfId="12629" xr:uid="{00000000-0005-0000-0000-00004F310000}"/>
    <cellStyle name="쉼표 [0] 9 3 2" xfId="12630" xr:uid="{00000000-0005-0000-0000-000050310000}"/>
    <cellStyle name="쉼표 [0] 9 4" xfId="12631" xr:uid="{00000000-0005-0000-0000-000051310000}"/>
    <cellStyle name="쉼표 [0] 9 4 2" xfId="12632" xr:uid="{00000000-0005-0000-0000-000052310000}"/>
    <cellStyle name="쉼표 [0] 9 5" xfId="12633" xr:uid="{00000000-0005-0000-0000-000053310000}"/>
    <cellStyle name="쉼표 [0] 9 5 2" xfId="12634" xr:uid="{00000000-0005-0000-0000-000054310000}"/>
    <cellStyle name="쉼표 [0] 9 6" xfId="12635" xr:uid="{00000000-0005-0000-0000-000055310000}"/>
    <cellStyle name="쉼표 [0] 9 6 2" xfId="12636" xr:uid="{00000000-0005-0000-0000-000056310000}"/>
    <cellStyle name="쉼표 [0] 9 7" xfId="12637" xr:uid="{00000000-0005-0000-0000-000057310000}"/>
    <cellStyle name="쉼표 [0] 9 7 2" xfId="12638" xr:uid="{00000000-0005-0000-0000-000058310000}"/>
    <cellStyle name="쉼표 [0] 9 8" xfId="12639" xr:uid="{00000000-0005-0000-0000-000059310000}"/>
    <cellStyle name="쉼표 [0] 9 8 2" xfId="12640" xr:uid="{00000000-0005-0000-0000-00005A310000}"/>
    <cellStyle name="쉼표 [0] 9 9" xfId="12641" xr:uid="{00000000-0005-0000-0000-00005B310000}"/>
    <cellStyle name="쉼표 [0] 9 9 2" xfId="12642" xr:uid="{00000000-0005-0000-0000-00005C310000}"/>
    <cellStyle name="쉼표 [0]_봉강빌딩신축공사" xfId="18448" xr:uid="{F5A5D3BC-B1F8-427C-9748-E2B1A040388D}"/>
    <cellStyle name="쉼표 2" xfId="12643" xr:uid="{00000000-0005-0000-0000-00005E310000}"/>
    <cellStyle name="쉼표 2 2" xfId="12644" xr:uid="{00000000-0005-0000-0000-00005F310000}"/>
    <cellStyle name="쉼표 2 2 2" xfId="12645" xr:uid="{00000000-0005-0000-0000-000060310000}"/>
    <cellStyle name="쉼표 2 2 2 2" xfId="12646" xr:uid="{00000000-0005-0000-0000-000061310000}"/>
    <cellStyle name="쉼표 2 2 3" xfId="12647" xr:uid="{00000000-0005-0000-0000-000062310000}"/>
    <cellStyle name="쉼표 2 2 3 2" xfId="12648" xr:uid="{00000000-0005-0000-0000-000063310000}"/>
    <cellStyle name="쉼표 2 2 4" xfId="12649" xr:uid="{00000000-0005-0000-0000-000064310000}"/>
    <cellStyle name="쉼표 2 2 4 2" xfId="12650" xr:uid="{00000000-0005-0000-0000-000065310000}"/>
    <cellStyle name="쉼표 2 2 5" xfId="12651" xr:uid="{00000000-0005-0000-0000-000066310000}"/>
    <cellStyle name="쉼표 2 2 5 2" xfId="12652" xr:uid="{00000000-0005-0000-0000-000067310000}"/>
    <cellStyle name="쉼표 2 2 6" xfId="12653" xr:uid="{00000000-0005-0000-0000-000068310000}"/>
    <cellStyle name="쉼표 2 3" xfId="12654" xr:uid="{00000000-0005-0000-0000-000069310000}"/>
    <cellStyle name="쉼표 2 3 2" xfId="12655" xr:uid="{00000000-0005-0000-0000-00006A310000}"/>
    <cellStyle name="쉼표 2 4" xfId="12656" xr:uid="{00000000-0005-0000-0000-00006B310000}"/>
    <cellStyle name="쉼표 2 4 2" xfId="12657" xr:uid="{00000000-0005-0000-0000-00006C310000}"/>
    <cellStyle name="쉼표 2 5" xfId="12658" xr:uid="{00000000-0005-0000-0000-00006D310000}"/>
    <cellStyle name="쉼표 2 5 2" xfId="12659" xr:uid="{00000000-0005-0000-0000-00006E310000}"/>
    <cellStyle name="쉼표 2 6" xfId="12660" xr:uid="{00000000-0005-0000-0000-00006F310000}"/>
    <cellStyle name="쉼표 2 6 2" xfId="12661" xr:uid="{00000000-0005-0000-0000-000070310000}"/>
    <cellStyle name="쉼표 2 7" xfId="12662" xr:uid="{00000000-0005-0000-0000-000071310000}"/>
    <cellStyle name="쉼표 3" xfId="12663" xr:uid="{00000000-0005-0000-0000-000072310000}"/>
    <cellStyle name="쉼표 3 2" xfId="12664" xr:uid="{00000000-0005-0000-0000-000073310000}"/>
    <cellStyle name="쉼표 4" xfId="12665" xr:uid="{00000000-0005-0000-0000-000074310000}"/>
    <cellStyle name="쉼표 4 2" xfId="12666" xr:uid="{00000000-0005-0000-0000-000075310000}"/>
    <cellStyle name="쉼표 5" xfId="12667" xr:uid="{00000000-0005-0000-0000-000076310000}"/>
    <cellStyle name="쉼표 5 2" xfId="12668" xr:uid="{00000000-0005-0000-0000-000077310000}"/>
    <cellStyle name="스타일 1" xfId="12669" xr:uid="{00000000-0005-0000-0000-000078310000}"/>
    <cellStyle name="스타일 1 10" xfId="12670" xr:uid="{00000000-0005-0000-0000-000079310000}"/>
    <cellStyle name="스타일 1 11" xfId="12671" xr:uid="{00000000-0005-0000-0000-00007A310000}"/>
    <cellStyle name="스타일 1 12" xfId="12672" xr:uid="{00000000-0005-0000-0000-00007B310000}"/>
    <cellStyle name="스타일 1 13" xfId="12673" xr:uid="{00000000-0005-0000-0000-00007C310000}"/>
    <cellStyle name="스타일 1 14" xfId="12674" xr:uid="{00000000-0005-0000-0000-00007D310000}"/>
    <cellStyle name="스타일 1 15" xfId="12675" xr:uid="{00000000-0005-0000-0000-00007E310000}"/>
    <cellStyle name="스타일 1 2" xfId="12676" xr:uid="{00000000-0005-0000-0000-00007F310000}"/>
    <cellStyle name="스타일 1 2 2" xfId="12677" xr:uid="{00000000-0005-0000-0000-000080310000}"/>
    <cellStyle name="스타일 1 3" xfId="12678" xr:uid="{00000000-0005-0000-0000-000081310000}"/>
    <cellStyle name="스타일 1 4" xfId="12679" xr:uid="{00000000-0005-0000-0000-000082310000}"/>
    <cellStyle name="스타일 1 5" xfId="12680" xr:uid="{00000000-0005-0000-0000-000083310000}"/>
    <cellStyle name="스타일 1 6" xfId="12681" xr:uid="{00000000-0005-0000-0000-000084310000}"/>
    <cellStyle name="스타일 1 7" xfId="12682" xr:uid="{00000000-0005-0000-0000-000085310000}"/>
    <cellStyle name="스타일 1 8" xfId="12683" xr:uid="{00000000-0005-0000-0000-000086310000}"/>
    <cellStyle name="스타일 1 9" xfId="12684" xr:uid="{00000000-0005-0000-0000-000087310000}"/>
    <cellStyle name="스타일 10" xfId="12685" xr:uid="{00000000-0005-0000-0000-000088310000}"/>
    <cellStyle name="스타일 10 2" xfId="12686" xr:uid="{00000000-0005-0000-0000-000089310000}"/>
    <cellStyle name="스타일 10 3" xfId="12687" xr:uid="{00000000-0005-0000-0000-00008A310000}"/>
    <cellStyle name="스타일 10 3 2" xfId="12688" xr:uid="{00000000-0005-0000-0000-00008B310000}"/>
    <cellStyle name="스타일 100" xfId="12689" xr:uid="{00000000-0005-0000-0000-00008C310000}"/>
    <cellStyle name="스타일 100 2" xfId="12690" xr:uid="{00000000-0005-0000-0000-00008D310000}"/>
    <cellStyle name="스타일 101" xfId="12691" xr:uid="{00000000-0005-0000-0000-00008E310000}"/>
    <cellStyle name="스타일 101 2" xfId="12692" xr:uid="{00000000-0005-0000-0000-00008F310000}"/>
    <cellStyle name="스타일 102" xfId="12693" xr:uid="{00000000-0005-0000-0000-000090310000}"/>
    <cellStyle name="스타일 102 2" xfId="12694" xr:uid="{00000000-0005-0000-0000-000091310000}"/>
    <cellStyle name="스타일 103" xfId="12695" xr:uid="{00000000-0005-0000-0000-000092310000}"/>
    <cellStyle name="스타일 103 2" xfId="12696" xr:uid="{00000000-0005-0000-0000-000093310000}"/>
    <cellStyle name="스타일 104" xfId="12697" xr:uid="{00000000-0005-0000-0000-000094310000}"/>
    <cellStyle name="스타일 104 2" xfId="12698" xr:uid="{00000000-0005-0000-0000-000095310000}"/>
    <cellStyle name="스타일 105" xfId="12699" xr:uid="{00000000-0005-0000-0000-000096310000}"/>
    <cellStyle name="스타일 105 2" xfId="12700" xr:uid="{00000000-0005-0000-0000-000097310000}"/>
    <cellStyle name="스타일 106" xfId="12701" xr:uid="{00000000-0005-0000-0000-000098310000}"/>
    <cellStyle name="스타일 106 2" xfId="12702" xr:uid="{00000000-0005-0000-0000-000099310000}"/>
    <cellStyle name="스타일 107" xfId="12703" xr:uid="{00000000-0005-0000-0000-00009A310000}"/>
    <cellStyle name="스타일 107 2" xfId="12704" xr:uid="{00000000-0005-0000-0000-00009B310000}"/>
    <cellStyle name="스타일 108" xfId="12705" xr:uid="{00000000-0005-0000-0000-00009C310000}"/>
    <cellStyle name="스타일 108 2" xfId="12706" xr:uid="{00000000-0005-0000-0000-00009D310000}"/>
    <cellStyle name="스타일 109" xfId="12707" xr:uid="{00000000-0005-0000-0000-00009E310000}"/>
    <cellStyle name="스타일 109 2" xfId="12708" xr:uid="{00000000-0005-0000-0000-00009F310000}"/>
    <cellStyle name="스타일 11" xfId="12709" xr:uid="{00000000-0005-0000-0000-0000A0310000}"/>
    <cellStyle name="스타일 11 2" xfId="12710" xr:uid="{00000000-0005-0000-0000-0000A1310000}"/>
    <cellStyle name="스타일 11 3" xfId="12711" xr:uid="{00000000-0005-0000-0000-0000A2310000}"/>
    <cellStyle name="스타일 110" xfId="12712" xr:uid="{00000000-0005-0000-0000-0000A3310000}"/>
    <cellStyle name="스타일 110 2" xfId="12713" xr:uid="{00000000-0005-0000-0000-0000A4310000}"/>
    <cellStyle name="스타일 111" xfId="12714" xr:uid="{00000000-0005-0000-0000-0000A5310000}"/>
    <cellStyle name="스타일 111 2" xfId="12715" xr:uid="{00000000-0005-0000-0000-0000A6310000}"/>
    <cellStyle name="스타일 112" xfId="12716" xr:uid="{00000000-0005-0000-0000-0000A7310000}"/>
    <cellStyle name="스타일 112 2" xfId="12717" xr:uid="{00000000-0005-0000-0000-0000A8310000}"/>
    <cellStyle name="스타일 113" xfId="12718" xr:uid="{00000000-0005-0000-0000-0000A9310000}"/>
    <cellStyle name="스타일 113 2" xfId="12719" xr:uid="{00000000-0005-0000-0000-0000AA310000}"/>
    <cellStyle name="스타일 114" xfId="12720" xr:uid="{00000000-0005-0000-0000-0000AB310000}"/>
    <cellStyle name="스타일 114 2" xfId="12721" xr:uid="{00000000-0005-0000-0000-0000AC310000}"/>
    <cellStyle name="스타일 115" xfId="12722" xr:uid="{00000000-0005-0000-0000-0000AD310000}"/>
    <cellStyle name="스타일 115 2" xfId="12723" xr:uid="{00000000-0005-0000-0000-0000AE310000}"/>
    <cellStyle name="스타일 116" xfId="12724" xr:uid="{00000000-0005-0000-0000-0000AF310000}"/>
    <cellStyle name="스타일 116 2" xfId="12725" xr:uid="{00000000-0005-0000-0000-0000B0310000}"/>
    <cellStyle name="스타일 117" xfId="12726" xr:uid="{00000000-0005-0000-0000-0000B1310000}"/>
    <cellStyle name="스타일 117 2" xfId="12727" xr:uid="{00000000-0005-0000-0000-0000B2310000}"/>
    <cellStyle name="스타일 118" xfId="12728" xr:uid="{00000000-0005-0000-0000-0000B3310000}"/>
    <cellStyle name="스타일 118 2" xfId="12729" xr:uid="{00000000-0005-0000-0000-0000B4310000}"/>
    <cellStyle name="스타일 119" xfId="12730" xr:uid="{00000000-0005-0000-0000-0000B5310000}"/>
    <cellStyle name="스타일 119 2" xfId="12731" xr:uid="{00000000-0005-0000-0000-0000B6310000}"/>
    <cellStyle name="스타일 12" xfId="12732" xr:uid="{00000000-0005-0000-0000-0000B7310000}"/>
    <cellStyle name="스타일 12 2" xfId="12733" xr:uid="{00000000-0005-0000-0000-0000B8310000}"/>
    <cellStyle name="스타일 12 3" xfId="12734" xr:uid="{00000000-0005-0000-0000-0000B9310000}"/>
    <cellStyle name="스타일 12 3 2" xfId="12735" xr:uid="{00000000-0005-0000-0000-0000BA310000}"/>
    <cellStyle name="스타일 120" xfId="12736" xr:uid="{00000000-0005-0000-0000-0000BB310000}"/>
    <cellStyle name="스타일 120 2" xfId="12737" xr:uid="{00000000-0005-0000-0000-0000BC310000}"/>
    <cellStyle name="스타일 121" xfId="12738" xr:uid="{00000000-0005-0000-0000-0000BD310000}"/>
    <cellStyle name="스타일 121 2" xfId="12739" xr:uid="{00000000-0005-0000-0000-0000BE310000}"/>
    <cellStyle name="스타일 122" xfId="12740" xr:uid="{00000000-0005-0000-0000-0000BF310000}"/>
    <cellStyle name="스타일 122 2" xfId="12741" xr:uid="{00000000-0005-0000-0000-0000C0310000}"/>
    <cellStyle name="스타일 123" xfId="12742" xr:uid="{00000000-0005-0000-0000-0000C1310000}"/>
    <cellStyle name="스타일 123 2" xfId="12743" xr:uid="{00000000-0005-0000-0000-0000C2310000}"/>
    <cellStyle name="스타일 124" xfId="12744" xr:uid="{00000000-0005-0000-0000-0000C3310000}"/>
    <cellStyle name="스타일 124 2" xfId="12745" xr:uid="{00000000-0005-0000-0000-0000C4310000}"/>
    <cellStyle name="스타일 125" xfId="12746" xr:uid="{00000000-0005-0000-0000-0000C5310000}"/>
    <cellStyle name="스타일 125 2" xfId="12747" xr:uid="{00000000-0005-0000-0000-0000C6310000}"/>
    <cellStyle name="스타일 126" xfId="12748" xr:uid="{00000000-0005-0000-0000-0000C7310000}"/>
    <cellStyle name="스타일 126 2" xfId="12749" xr:uid="{00000000-0005-0000-0000-0000C8310000}"/>
    <cellStyle name="스타일 127" xfId="12750" xr:uid="{00000000-0005-0000-0000-0000C9310000}"/>
    <cellStyle name="스타일 127 2" xfId="12751" xr:uid="{00000000-0005-0000-0000-0000CA310000}"/>
    <cellStyle name="스타일 128" xfId="12752" xr:uid="{00000000-0005-0000-0000-0000CB310000}"/>
    <cellStyle name="스타일 128 2" xfId="12753" xr:uid="{00000000-0005-0000-0000-0000CC310000}"/>
    <cellStyle name="스타일 129" xfId="12754" xr:uid="{00000000-0005-0000-0000-0000CD310000}"/>
    <cellStyle name="스타일 129 2" xfId="12755" xr:uid="{00000000-0005-0000-0000-0000CE310000}"/>
    <cellStyle name="스타일 13" xfId="12756" xr:uid="{00000000-0005-0000-0000-0000CF310000}"/>
    <cellStyle name="스타일 13 2" xfId="12757" xr:uid="{00000000-0005-0000-0000-0000D0310000}"/>
    <cellStyle name="스타일 13 3" xfId="12758" xr:uid="{00000000-0005-0000-0000-0000D1310000}"/>
    <cellStyle name="스타일 130" xfId="12759" xr:uid="{00000000-0005-0000-0000-0000D2310000}"/>
    <cellStyle name="스타일 130 2" xfId="12760" xr:uid="{00000000-0005-0000-0000-0000D3310000}"/>
    <cellStyle name="스타일 131" xfId="12761" xr:uid="{00000000-0005-0000-0000-0000D4310000}"/>
    <cellStyle name="스타일 131 2" xfId="12762" xr:uid="{00000000-0005-0000-0000-0000D5310000}"/>
    <cellStyle name="스타일 132" xfId="12763" xr:uid="{00000000-0005-0000-0000-0000D6310000}"/>
    <cellStyle name="스타일 132 2" xfId="12764" xr:uid="{00000000-0005-0000-0000-0000D7310000}"/>
    <cellStyle name="스타일 133" xfId="12765" xr:uid="{00000000-0005-0000-0000-0000D8310000}"/>
    <cellStyle name="스타일 133 2" xfId="12766" xr:uid="{00000000-0005-0000-0000-0000D9310000}"/>
    <cellStyle name="스타일 134" xfId="12767" xr:uid="{00000000-0005-0000-0000-0000DA310000}"/>
    <cellStyle name="스타일 134 2" xfId="12768" xr:uid="{00000000-0005-0000-0000-0000DB310000}"/>
    <cellStyle name="스타일 135" xfId="12769" xr:uid="{00000000-0005-0000-0000-0000DC310000}"/>
    <cellStyle name="스타일 135 2" xfId="12770" xr:uid="{00000000-0005-0000-0000-0000DD310000}"/>
    <cellStyle name="스타일 136" xfId="12771" xr:uid="{00000000-0005-0000-0000-0000DE310000}"/>
    <cellStyle name="스타일 136 2" xfId="12772" xr:uid="{00000000-0005-0000-0000-0000DF310000}"/>
    <cellStyle name="스타일 137" xfId="12773" xr:uid="{00000000-0005-0000-0000-0000E0310000}"/>
    <cellStyle name="스타일 137 2" xfId="12774" xr:uid="{00000000-0005-0000-0000-0000E1310000}"/>
    <cellStyle name="스타일 138" xfId="12775" xr:uid="{00000000-0005-0000-0000-0000E2310000}"/>
    <cellStyle name="스타일 138 2" xfId="12776" xr:uid="{00000000-0005-0000-0000-0000E3310000}"/>
    <cellStyle name="스타일 139" xfId="12777" xr:uid="{00000000-0005-0000-0000-0000E4310000}"/>
    <cellStyle name="스타일 139 2" xfId="12778" xr:uid="{00000000-0005-0000-0000-0000E5310000}"/>
    <cellStyle name="스타일 14" xfId="12779" xr:uid="{00000000-0005-0000-0000-0000E6310000}"/>
    <cellStyle name="스타일 14 2" xfId="12780" xr:uid="{00000000-0005-0000-0000-0000E7310000}"/>
    <cellStyle name="스타일 14 3" xfId="12781" xr:uid="{00000000-0005-0000-0000-0000E8310000}"/>
    <cellStyle name="스타일 140" xfId="12782" xr:uid="{00000000-0005-0000-0000-0000E9310000}"/>
    <cellStyle name="스타일 140 2" xfId="12783" xr:uid="{00000000-0005-0000-0000-0000EA310000}"/>
    <cellStyle name="스타일 141" xfId="12784" xr:uid="{00000000-0005-0000-0000-0000EB310000}"/>
    <cellStyle name="스타일 141 2" xfId="12785" xr:uid="{00000000-0005-0000-0000-0000EC310000}"/>
    <cellStyle name="스타일 142" xfId="12786" xr:uid="{00000000-0005-0000-0000-0000ED310000}"/>
    <cellStyle name="스타일 142 2" xfId="12787" xr:uid="{00000000-0005-0000-0000-0000EE310000}"/>
    <cellStyle name="스타일 143" xfId="12788" xr:uid="{00000000-0005-0000-0000-0000EF310000}"/>
    <cellStyle name="스타일 143 2" xfId="12789" xr:uid="{00000000-0005-0000-0000-0000F0310000}"/>
    <cellStyle name="스타일 144" xfId="12790" xr:uid="{00000000-0005-0000-0000-0000F1310000}"/>
    <cellStyle name="스타일 144 2" xfId="12791" xr:uid="{00000000-0005-0000-0000-0000F2310000}"/>
    <cellStyle name="스타일 145" xfId="12792" xr:uid="{00000000-0005-0000-0000-0000F3310000}"/>
    <cellStyle name="스타일 145 2" xfId="12793" xr:uid="{00000000-0005-0000-0000-0000F4310000}"/>
    <cellStyle name="스타일 146" xfId="12794" xr:uid="{00000000-0005-0000-0000-0000F5310000}"/>
    <cellStyle name="스타일 146 2" xfId="12795" xr:uid="{00000000-0005-0000-0000-0000F6310000}"/>
    <cellStyle name="스타일 147" xfId="12796" xr:uid="{00000000-0005-0000-0000-0000F7310000}"/>
    <cellStyle name="스타일 147 2" xfId="12797" xr:uid="{00000000-0005-0000-0000-0000F8310000}"/>
    <cellStyle name="스타일 148" xfId="12798" xr:uid="{00000000-0005-0000-0000-0000F9310000}"/>
    <cellStyle name="스타일 148 2" xfId="12799" xr:uid="{00000000-0005-0000-0000-0000FA310000}"/>
    <cellStyle name="스타일 149" xfId="12800" xr:uid="{00000000-0005-0000-0000-0000FB310000}"/>
    <cellStyle name="스타일 149 2" xfId="12801" xr:uid="{00000000-0005-0000-0000-0000FC310000}"/>
    <cellStyle name="스타일 15" xfId="12802" xr:uid="{00000000-0005-0000-0000-0000FD310000}"/>
    <cellStyle name="스타일 15 2" xfId="12803" xr:uid="{00000000-0005-0000-0000-0000FE310000}"/>
    <cellStyle name="스타일 15 3" xfId="12804" xr:uid="{00000000-0005-0000-0000-0000FF310000}"/>
    <cellStyle name="스타일 150" xfId="12805" xr:uid="{00000000-0005-0000-0000-000000320000}"/>
    <cellStyle name="스타일 150 2" xfId="12806" xr:uid="{00000000-0005-0000-0000-000001320000}"/>
    <cellStyle name="스타일 151" xfId="12807" xr:uid="{00000000-0005-0000-0000-000002320000}"/>
    <cellStyle name="스타일 151 2" xfId="12808" xr:uid="{00000000-0005-0000-0000-000003320000}"/>
    <cellStyle name="스타일 152" xfId="12809" xr:uid="{00000000-0005-0000-0000-000004320000}"/>
    <cellStyle name="스타일 152 2" xfId="12810" xr:uid="{00000000-0005-0000-0000-000005320000}"/>
    <cellStyle name="스타일 153" xfId="12811" xr:uid="{00000000-0005-0000-0000-000006320000}"/>
    <cellStyle name="스타일 153 2" xfId="12812" xr:uid="{00000000-0005-0000-0000-000007320000}"/>
    <cellStyle name="스타일 154" xfId="12813" xr:uid="{00000000-0005-0000-0000-000008320000}"/>
    <cellStyle name="스타일 154 2" xfId="12814" xr:uid="{00000000-0005-0000-0000-000009320000}"/>
    <cellStyle name="스타일 155" xfId="12815" xr:uid="{00000000-0005-0000-0000-00000A320000}"/>
    <cellStyle name="스타일 155 2" xfId="12816" xr:uid="{00000000-0005-0000-0000-00000B320000}"/>
    <cellStyle name="스타일 156" xfId="12817" xr:uid="{00000000-0005-0000-0000-00000C320000}"/>
    <cellStyle name="스타일 156 2" xfId="12818" xr:uid="{00000000-0005-0000-0000-00000D320000}"/>
    <cellStyle name="스타일 157" xfId="12819" xr:uid="{00000000-0005-0000-0000-00000E320000}"/>
    <cellStyle name="스타일 157 2" xfId="12820" xr:uid="{00000000-0005-0000-0000-00000F320000}"/>
    <cellStyle name="스타일 158" xfId="12821" xr:uid="{00000000-0005-0000-0000-000010320000}"/>
    <cellStyle name="스타일 158 2" xfId="12822" xr:uid="{00000000-0005-0000-0000-000011320000}"/>
    <cellStyle name="스타일 159" xfId="12823" xr:uid="{00000000-0005-0000-0000-000012320000}"/>
    <cellStyle name="스타일 159 2" xfId="12824" xr:uid="{00000000-0005-0000-0000-000013320000}"/>
    <cellStyle name="스타일 16" xfId="12825" xr:uid="{00000000-0005-0000-0000-000014320000}"/>
    <cellStyle name="스타일 16 2" xfId="12826" xr:uid="{00000000-0005-0000-0000-000015320000}"/>
    <cellStyle name="스타일 16 3" xfId="12827" xr:uid="{00000000-0005-0000-0000-000016320000}"/>
    <cellStyle name="스타일 160" xfId="12828" xr:uid="{00000000-0005-0000-0000-000017320000}"/>
    <cellStyle name="스타일 160 2" xfId="12829" xr:uid="{00000000-0005-0000-0000-000018320000}"/>
    <cellStyle name="스타일 161" xfId="12830" xr:uid="{00000000-0005-0000-0000-000019320000}"/>
    <cellStyle name="스타일 161 2" xfId="12831" xr:uid="{00000000-0005-0000-0000-00001A320000}"/>
    <cellStyle name="스타일 162" xfId="12832" xr:uid="{00000000-0005-0000-0000-00001B320000}"/>
    <cellStyle name="스타일 162 2" xfId="12833" xr:uid="{00000000-0005-0000-0000-00001C320000}"/>
    <cellStyle name="스타일 163" xfId="12834" xr:uid="{00000000-0005-0000-0000-00001D320000}"/>
    <cellStyle name="스타일 163 2" xfId="12835" xr:uid="{00000000-0005-0000-0000-00001E320000}"/>
    <cellStyle name="스타일 164" xfId="12836" xr:uid="{00000000-0005-0000-0000-00001F320000}"/>
    <cellStyle name="스타일 164 2" xfId="12837" xr:uid="{00000000-0005-0000-0000-000020320000}"/>
    <cellStyle name="스타일 165" xfId="12838" xr:uid="{00000000-0005-0000-0000-000021320000}"/>
    <cellStyle name="스타일 165 2" xfId="12839" xr:uid="{00000000-0005-0000-0000-000022320000}"/>
    <cellStyle name="스타일 166" xfId="12840" xr:uid="{00000000-0005-0000-0000-000023320000}"/>
    <cellStyle name="스타일 166 2" xfId="12841" xr:uid="{00000000-0005-0000-0000-000024320000}"/>
    <cellStyle name="스타일 167" xfId="12842" xr:uid="{00000000-0005-0000-0000-000025320000}"/>
    <cellStyle name="스타일 167 2" xfId="12843" xr:uid="{00000000-0005-0000-0000-000026320000}"/>
    <cellStyle name="스타일 168" xfId="12844" xr:uid="{00000000-0005-0000-0000-000027320000}"/>
    <cellStyle name="스타일 168 2" xfId="12845" xr:uid="{00000000-0005-0000-0000-000028320000}"/>
    <cellStyle name="스타일 169" xfId="12846" xr:uid="{00000000-0005-0000-0000-000029320000}"/>
    <cellStyle name="스타일 169 2" xfId="12847" xr:uid="{00000000-0005-0000-0000-00002A320000}"/>
    <cellStyle name="스타일 17" xfId="12848" xr:uid="{00000000-0005-0000-0000-00002B320000}"/>
    <cellStyle name="스타일 17 2" xfId="12849" xr:uid="{00000000-0005-0000-0000-00002C320000}"/>
    <cellStyle name="스타일 170" xfId="12850" xr:uid="{00000000-0005-0000-0000-00002D320000}"/>
    <cellStyle name="스타일 170 2" xfId="12851" xr:uid="{00000000-0005-0000-0000-00002E320000}"/>
    <cellStyle name="스타일 171" xfId="12852" xr:uid="{00000000-0005-0000-0000-00002F320000}"/>
    <cellStyle name="스타일 171 2" xfId="12853" xr:uid="{00000000-0005-0000-0000-000030320000}"/>
    <cellStyle name="스타일 172" xfId="12854" xr:uid="{00000000-0005-0000-0000-000031320000}"/>
    <cellStyle name="스타일 172 2" xfId="12855" xr:uid="{00000000-0005-0000-0000-000032320000}"/>
    <cellStyle name="스타일 173" xfId="12856" xr:uid="{00000000-0005-0000-0000-000033320000}"/>
    <cellStyle name="스타일 173 2" xfId="12857" xr:uid="{00000000-0005-0000-0000-000034320000}"/>
    <cellStyle name="스타일 174" xfId="12858" xr:uid="{00000000-0005-0000-0000-000035320000}"/>
    <cellStyle name="스타일 174 2" xfId="12859" xr:uid="{00000000-0005-0000-0000-000036320000}"/>
    <cellStyle name="스타일 175" xfId="12860" xr:uid="{00000000-0005-0000-0000-000037320000}"/>
    <cellStyle name="스타일 175 2" xfId="12861" xr:uid="{00000000-0005-0000-0000-000038320000}"/>
    <cellStyle name="스타일 176" xfId="12862" xr:uid="{00000000-0005-0000-0000-000039320000}"/>
    <cellStyle name="스타일 176 2" xfId="12863" xr:uid="{00000000-0005-0000-0000-00003A320000}"/>
    <cellStyle name="스타일 177" xfId="12864" xr:uid="{00000000-0005-0000-0000-00003B320000}"/>
    <cellStyle name="스타일 177 2" xfId="12865" xr:uid="{00000000-0005-0000-0000-00003C320000}"/>
    <cellStyle name="스타일 178" xfId="12866" xr:uid="{00000000-0005-0000-0000-00003D320000}"/>
    <cellStyle name="스타일 178 2" xfId="12867" xr:uid="{00000000-0005-0000-0000-00003E320000}"/>
    <cellStyle name="스타일 179" xfId="12868" xr:uid="{00000000-0005-0000-0000-00003F320000}"/>
    <cellStyle name="스타일 179 2" xfId="12869" xr:uid="{00000000-0005-0000-0000-000040320000}"/>
    <cellStyle name="스타일 18" xfId="12870" xr:uid="{00000000-0005-0000-0000-000041320000}"/>
    <cellStyle name="스타일 18 2" xfId="12871" xr:uid="{00000000-0005-0000-0000-000042320000}"/>
    <cellStyle name="스타일 180" xfId="12872" xr:uid="{00000000-0005-0000-0000-000043320000}"/>
    <cellStyle name="스타일 180 2" xfId="12873" xr:uid="{00000000-0005-0000-0000-000044320000}"/>
    <cellStyle name="스타일 181" xfId="12874" xr:uid="{00000000-0005-0000-0000-000045320000}"/>
    <cellStyle name="스타일 181 2" xfId="12875" xr:uid="{00000000-0005-0000-0000-000046320000}"/>
    <cellStyle name="스타일 182" xfId="12876" xr:uid="{00000000-0005-0000-0000-000047320000}"/>
    <cellStyle name="스타일 182 2" xfId="12877" xr:uid="{00000000-0005-0000-0000-000048320000}"/>
    <cellStyle name="스타일 183" xfId="12878" xr:uid="{00000000-0005-0000-0000-000049320000}"/>
    <cellStyle name="스타일 183 2" xfId="12879" xr:uid="{00000000-0005-0000-0000-00004A320000}"/>
    <cellStyle name="스타일 184" xfId="12880" xr:uid="{00000000-0005-0000-0000-00004B320000}"/>
    <cellStyle name="스타일 184 2" xfId="12881" xr:uid="{00000000-0005-0000-0000-00004C320000}"/>
    <cellStyle name="스타일 185" xfId="12882" xr:uid="{00000000-0005-0000-0000-00004D320000}"/>
    <cellStyle name="스타일 185 2" xfId="12883" xr:uid="{00000000-0005-0000-0000-00004E320000}"/>
    <cellStyle name="스타일 186" xfId="12884" xr:uid="{00000000-0005-0000-0000-00004F320000}"/>
    <cellStyle name="스타일 186 2" xfId="12885" xr:uid="{00000000-0005-0000-0000-000050320000}"/>
    <cellStyle name="스타일 187" xfId="12886" xr:uid="{00000000-0005-0000-0000-000051320000}"/>
    <cellStyle name="스타일 187 2" xfId="12887" xr:uid="{00000000-0005-0000-0000-000052320000}"/>
    <cellStyle name="스타일 188" xfId="12888" xr:uid="{00000000-0005-0000-0000-000053320000}"/>
    <cellStyle name="스타일 188 2" xfId="12889" xr:uid="{00000000-0005-0000-0000-000054320000}"/>
    <cellStyle name="스타일 189" xfId="12890" xr:uid="{00000000-0005-0000-0000-000055320000}"/>
    <cellStyle name="스타일 189 2" xfId="12891" xr:uid="{00000000-0005-0000-0000-000056320000}"/>
    <cellStyle name="스타일 19" xfId="12892" xr:uid="{00000000-0005-0000-0000-000057320000}"/>
    <cellStyle name="스타일 19 2" xfId="12893" xr:uid="{00000000-0005-0000-0000-000058320000}"/>
    <cellStyle name="스타일 190" xfId="12894" xr:uid="{00000000-0005-0000-0000-000059320000}"/>
    <cellStyle name="스타일 190 2" xfId="12895" xr:uid="{00000000-0005-0000-0000-00005A320000}"/>
    <cellStyle name="스타일 191" xfId="12896" xr:uid="{00000000-0005-0000-0000-00005B320000}"/>
    <cellStyle name="스타일 191 2" xfId="12897" xr:uid="{00000000-0005-0000-0000-00005C320000}"/>
    <cellStyle name="스타일 192" xfId="12898" xr:uid="{00000000-0005-0000-0000-00005D320000}"/>
    <cellStyle name="스타일 192 2" xfId="12899" xr:uid="{00000000-0005-0000-0000-00005E320000}"/>
    <cellStyle name="스타일 193" xfId="12900" xr:uid="{00000000-0005-0000-0000-00005F320000}"/>
    <cellStyle name="스타일 193 2" xfId="12901" xr:uid="{00000000-0005-0000-0000-000060320000}"/>
    <cellStyle name="스타일 194" xfId="12902" xr:uid="{00000000-0005-0000-0000-000061320000}"/>
    <cellStyle name="스타일 194 2" xfId="12903" xr:uid="{00000000-0005-0000-0000-000062320000}"/>
    <cellStyle name="스타일 195" xfId="12904" xr:uid="{00000000-0005-0000-0000-000063320000}"/>
    <cellStyle name="스타일 195 2" xfId="12905" xr:uid="{00000000-0005-0000-0000-000064320000}"/>
    <cellStyle name="스타일 196" xfId="12906" xr:uid="{00000000-0005-0000-0000-000065320000}"/>
    <cellStyle name="스타일 196 2" xfId="12907" xr:uid="{00000000-0005-0000-0000-000066320000}"/>
    <cellStyle name="스타일 197" xfId="12908" xr:uid="{00000000-0005-0000-0000-000067320000}"/>
    <cellStyle name="스타일 197 2" xfId="12909" xr:uid="{00000000-0005-0000-0000-000068320000}"/>
    <cellStyle name="스타일 198" xfId="12910" xr:uid="{00000000-0005-0000-0000-000069320000}"/>
    <cellStyle name="스타일 198 2" xfId="12911" xr:uid="{00000000-0005-0000-0000-00006A320000}"/>
    <cellStyle name="스타일 199" xfId="12912" xr:uid="{00000000-0005-0000-0000-00006B320000}"/>
    <cellStyle name="스타일 199 2" xfId="12913" xr:uid="{00000000-0005-0000-0000-00006C320000}"/>
    <cellStyle name="스타일 2" xfId="12914" xr:uid="{00000000-0005-0000-0000-00006D320000}"/>
    <cellStyle name="스타일 2 2" xfId="12915" xr:uid="{00000000-0005-0000-0000-00006E320000}"/>
    <cellStyle name="스타일 2 3" xfId="12916" xr:uid="{00000000-0005-0000-0000-00006F320000}"/>
    <cellStyle name="스타일 20" xfId="12917" xr:uid="{00000000-0005-0000-0000-000070320000}"/>
    <cellStyle name="스타일 20 2" xfId="12918" xr:uid="{00000000-0005-0000-0000-000071320000}"/>
    <cellStyle name="스타일 200" xfId="12919" xr:uid="{00000000-0005-0000-0000-000072320000}"/>
    <cellStyle name="스타일 200 2" xfId="12920" xr:uid="{00000000-0005-0000-0000-000073320000}"/>
    <cellStyle name="스타일 201" xfId="12921" xr:uid="{00000000-0005-0000-0000-000074320000}"/>
    <cellStyle name="스타일 201 2" xfId="12922" xr:uid="{00000000-0005-0000-0000-000075320000}"/>
    <cellStyle name="스타일 202" xfId="12923" xr:uid="{00000000-0005-0000-0000-000076320000}"/>
    <cellStyle name="스타일 202 2" xfId="12924" xr:uid="{00000000-0005-0000-0000-000077320000}"/>
    <cellStyle name="스타일 203" xfId="12925" xr:uid="{00000000-0005-0000-0000-000078320000}"/>
    <cellStyle name="스타일 203 2" xfId="12926" xr:uid="{00000000-0005-0000-0000-000079320000}"/>
    <cellStyle name="스타일 204" xfId="12927" xr:uid="{00000000-0005-0000-0000-00007A320000}"/>
    <cellStyle name="스타일 204 2" xfId="12928" xr:uid="{00000000-0005-0000-0000-00007B320000}"/>
    <cellStyle name="스타일 205" xfId="12929" xr:uid="{00000000-0005-0000-0000-00007C320000}"/>
    <cellStyle name="스타일 205 2" xfId="12930" xr:uid="{00000000-0005-0000-0000-00007D320000}"/>
    <cellStyle name="스타일 206" xfId="12931" xr:uid="{00000000-0005-0000-0000-00007E320000}"/>
    <cellStyle name="스타일 206 2" xfId="12932" xr:uid="{00000000-0005-0000-0000-00007F320000}"/>
    <cellStyle name="스타일 207" xfId="12933" xr:uid="{00000000-0005-0000-0000-000080320000}"/>
    <cellStyle name="스타일 207 2" xfId="12934" xr:uid="{00000000-0005-0000-0000-000081320000}"/>
    <cellStyle name="스타일 208" xfId="12935" xr:uid="{00000000-0005-0000-0000-000082320000}"/>
    <cellStyle name="스타일 208 2" xfId="12936" xr:uid="{00000000-0005-0000-0000-000083320000}"/>
    <cellStyle name="스타일 209" xfId="12937" xr:uid="{00000000-0005-0000-0000-000084320000}"/>
    <cellStyle name="스타일 209 2" xfId="12938" xr:uid="{00000000-0005-0000-0000-000085320000}"/>
    <cellStyle name="스타일 21" xfId="12939" xr:uid="{00000000-0005-0000-0000-000086320000}"/>
    <cellStyle name="스타일 21 2" xfId="12940" xr:uid="{00000000-0005-0000-0000-000087320000}"/>
    <cellStyle name="스타일 210" xfId="12941" xr:uid="{00000000-0005-0000-0000-000088320000}"/>
    <cellStyle name="스타일 210 2" xfId="12942" xr:uid="{00000000-0005-0000-0000-000089320000}"/>
    <cellStyle name="스타일 211" xfId="12943" xr:uid="{00000000-0005-0000-0000-00008A320000}"/>
    <cellStyle name="스타일 211 2" xfId="12944" xr:uid="{00000000-0005-0000-0000-00008B320000}"/>
    <cellStyle name="스타일 212" xfId="12945" xr:uid="{00000000-0005-0000-0000-00008C320000}"/>
    <cellStyle name="스타일 212 2" xfId="12946" xr:uid="{00000000-0005-0000-0000-00008D320000}"/>
    <cellStyle name="스타일 213" xfId="12947" xr:uid="{00000000-0005-0000-0000-00008E320000}"/>
    <cellStyle name="스타일 213 2" xfId="12948" xr:uid="{00000000-0005-0000-0000-00008F320000}"/>
    <cellStyle name="스타일 214" xfId="12949" xr:uid="{00000000-0005-0000-0000-000090320000}"/>
    <cellStyle name="스타일 214 2" xfId="12950" xr:uid="{00000000-0005-0000-0000-000091320000}"/>
    <cellStyle name="스타일 215" xfId="12951" xr:uid="{00000000-0005-0000-0000-000092320000}"/>
    <cellStyle name="스타일 215 2" xfId="12952" xr:uid="{00000000-0005-0000-0000-000093320000}"/>
    <cellStyle name="스타일 216" xfId="12953" xr:uid="{00000000-0005-0000-0000-000094320000}"/>
    <cellStyle name="스타일 216 2" xfId="12954" xr:uid="{00000000-0005-0000-0000-000095320000}"/>
    <cellStyle name="스타일 217" xfId="12955" xr:uid="{00000000-0005-0000-0000-000096320000}"/>
    <cellStyle name="스타일 217 2" xfId="12956" xr:uid="{00000000-0005-0000-0000-000097320000}"/>
    <cellStyle name="스타일 218" xfId="12957" xr:uid="{00000000-0005-0000-0000-000098320000}"/>
    <cellStyle name="스타일 218 2" xfId="12958" xr:uid="{00000000-0005-0000-0000-000099320000}"/>
    <cellStyle name="스타일 219" xfId="12959" xr:uid="{00000000-0005-0000-0000-00009A320000}"/>
    <cellStyle name="스타일 219 2" xfId="12960" xr:uid="{00000000-0005-0000-0000-00009B320000}"/>
    <cellStyle name="스타일 22" xfId="12961" xr:uid="{00000000-0005-0000-0000-00009C320000}"/>
    <cellStyle name="스타일 220" xfId="12962" xr:uid="{00000000-0005-0000-0000-00009D320000}"/>
    <cellStyle name="스타일 220 2" xfId="12963" xr:uid="{00000000-0005-0000-0000-00009E320000}"/>
    <cellStyle name="스타일 221" xfId="12964" xr:uid="{00000000-0005-0000-0000-00009F320000}"/>
    <cellStyle name="스타일 221 2" xfId="12965" xr:uid="{00000000-0005-0000-0000-0000A0320000}"/>
    <cellStyle name="스타일 222" xfId="12966" xr:uid="{00000000-0005-0000-0000-0000A1320000}"/>
    <cellStyle name="스타일 222 2" xfId="12967" xr:uid="{00000000-0005-0000-0000-0000A2320000}"/>
    <cellStyle name="스타일 223" xfId="12968" xr:uid="{00000000-0005-0000-0000-0000A3320000}"/>
    <cellStyle name="스타일 223 2" xfId="12969" xr:uid="{00000000-0005-0000-0000-0000A4320000}"/>
    <cellStyle name="스타일 224" xfId="12970" xr:uid="{00000000-0005-0000-0000-0000A5320000}"/>
    <cellStyle name="스타일 224 2" xfId="12971" xr:uid="{00000000-0005-0000-0000-0000A6320000}"/>
    <cellStyle name="스타일 225" xfId="12972" xr:uid="{00000000-0005-0000-0000-0000A7320000}"/>
    <cellStyle name="스타일 225 2" xfId="12973" xr:uid="{00000000-0005-0000-0000-0000A8320000}"/>
    <cellStyle name="스타일 226" xfId="12974" xr:uid="{00000000-0005-0000-0000-0000A9320000}"/>
    <cellStyle name="스타일 226 2" xfId="12975" xr:uid="{00000000-0005-0000-0000-0000AA320000}"/>
    <cellStyle name="스타일 227" xfId="12976" xr:uid="{00000000-0005-0000-0000-0000AB320000}"/>
    <cellStyle name="스타일 227 2" xfId="12977" xr:uid="{00000000-0005-0000-0000-0000AC320000}"/>
    <cellStyle name="스타일 228" xfId="12978" xr:uid="{00000000-0005-0000-0000-0000AD320000}"/>
    <cellStyle name="스타일 228 2" xfId="12979" xr:uid="{00000000-0005-0000-0000-0000AE320000}"/>
    <cellStyle name="스타일 229" xfId="12980" xr:uid="{00000000-0005-0000-0000-0000AF320000}"/>
    <cellStyle name="스타일 229 2" xfId="12981" xr:uid="{00000000-0005-0000-0000-0000B0320000}"/>
    <cellStyle name="스타일 23" xfId="12982" xr:uid="{00000000-0005-0000-0000-0000B1320000}"/>
    <cellStyle name="스타일 23 2" xfId="12983" xr:uid="{00000000-0005-0000-0000-0000B2320000}"/>
    <cellStyle name="스타일 230" xfId="12984" xr:uid="{00000000-0005-0000-0000-0000B3320000}"/>
    <cellStyle name="스타일 230 2" xfId="12985" xr:uid="{00000000-0005-0000-0000-0000B4320000}"/>
    <cellStyle name="스타일 231" xfId="12986" xr:uid="{00000000-0005-0000-0000-0000B5320000}"/>
    <cellStyle name="스타일 231 2" xfId="12987" xr:uid="{00000000-0005-0000-0000-0000B6320000}"/>
    <cellStyle name="스타일 232" xfId="12988" xr:uid="{00000000-0005-0000-0000-0000B7320000}"/>
    <cellStyle name="스타일 232 2" xfId="12989" xr:uid="{00000000-0005-0000-0000-0000B8320000}"/>
    <cellStyle name="스타일 233" xfId="12990" xr:uid="{00000000-0005-0000-0000-0000B9320000}"/>
    <cellStyle name="스타일 233 2" xfId="12991" xr:uid="{00000000-0005-0000-0000-0000BA320000}"/>
    <cellStyle name="스타일 234" xfId="12992" xr:uid="{00000000-0005-0000-0000-0000BB320000}"/>
    <cellStyle name="스타일 234 2" xfId="12993" xr:uid="{00000000-0005-0000-0000-0000BC320000}"/>
    <cellStyle name="스타일 235" xfId="12994" xr:uid="{00000000-0005-0000-0000-0000BD320000}"/>
    <cellStyle name="스타일 235 2" xfId="12995" xr:uid="{00000000-0005-0000-0000-0000BE320000}"/>
    <cellStyle name="스타일 236" xfId="12996" xr:uid="{00000000-0005-0000-0000-0000BF320000}"/>
    <cellStyle name="스타일 236 2" xfId="12997" xr:uid="{00000000-0005-0000-0000-0000C0320000}"/>
    <cellStyle name="스타일 237" xfId="12998" xr:uid="{00000000-0005-0000-0000-0000C1320000}"/>
    <cellStyle name="스타일 237 2" xfId="12999" xr:uid="{00000000-0005-0000-0000-0000C2320000}"/>
    <cellStyle name="스타일 238" xfId="13000" xr:uid="{00000000-0005-0000-0000-0000C3320000}"/>
    <cellStyle name="스타일 238 2" xfId="13001" xr:uid="{00000000-0005-0000-0000-0000C4320000}"/>
    <cellStyle name="스타일 239" xfId="13002" xr:uid="{00000000-0005-0000-0000-0000C5320000}"/>
    <cellStyle name="스타일 239 2" xfId="13003" xr:uid="{00000000-0005-0000-0000-0000C6320000}"/>
    <cellStyle name="스타일 24" xfId="13004" xr:uid="{00000000-0005-0000-0000-0000C7320000}"/>
    <cellStyle name="스타일 240" xfId="13005" xr:uid="{00000000-0005-0000-0000-0000C8320000}"/>
    <cellStyle name="스타일 240 2" xfId="13006" xr:uid="{00000000-0005-0000-0000-0000C9320000}"/>
    <cellStyle name="스타일 241" xfId="13007" xr:uid="{00000000-0005-0000-0000-0000CA320000}"/>
    <cellStyle name="스타일 241 2" xfId="13008" xr:uid="{00000000-0005-0000-0000-0000CB320000}"/>
    <cellStyle name="스타일 242" xfId="13009" xr:uid="{00000000-0005-0000-0000-0000CC320000}"/>
    <cellStyle name="스타일 242 2" xfId="13010" xr:uid="{00000000-0005-0000-0000-0000CD320000}"/>
    <cellStyle name="스타일 243" xfId="13011" xr:uid="{00000000-0005-0000-0000-0000CE320000}"/>
    <cellStyle name="스타일 243 2" xfId="13012" xr:uid="{00000000-0005-0000-0000-0000CF320000}"/>
    <cellStyle name="스타일 244" xfId="13013" xr:uid="{00000000-0005-0000-0000-0000D0320000}"/>
    <cellStyle name="스타일 244 2" xfId="13014" xr:uid="{00000000-0005-0000-0000-0000D1320000}"/>
    <cellStyle name="스타일 245" xfId="13015" xr:uid="{00000000-0005-0000-0000-0000D2320000}"/>
    <cellStyle name="스타일 245 2" xfId="13016" xr:uid="{00000000-0005-0000-0000-0000D3320000}"/>
    <cellStyle name="스타일 246" xfId="13017" xr:uid="{00000000-0005-0000-0000-0000D4320000}"/>
    <cellStyle name="스타일 246 2" xfId="13018" xr:uid="{00000000-0005-0000-0000-0000D5320000}"/>
    <cellStyle name="스타일 247" xfId="13019" xr:uid="{00000000-0005-0000-0000-0000D6320000}"/>
    <cellStyle name="스타일 247 2" xfId="13020" xr:uid="{00000000-0005-0000-0000-0000D7320000}"/>
    <cellStyle name="스타일 248" xfId="13021" xr:uid="{00000000-0005-0000-0000-0000D8320000}"/>
    <cellStyle name="스타일 248 2" xfId="13022" xr:uid="{00000000-0005-0000-0000-0000D9320000}"/>
    <cellStyle name="스타일 249" xfId="13023" xr:uid="{00000000-0005-0000-0000-0000DA320000}"/>
    <cellStyle name="스타일 249 2" xfId="13024" xr:uid="{00000000-0005-0000-0000-0000DB320000}"/>
    <cellStyle name="스타일 25" xfId="13025" xr:uid="{00000000-0005-0000-0000-0000DC320000}"/>
    <cellStyle name="스타일 250" xfId="13026" xr:uid="{00000000-0005-0000-0000-0000DD320000}"/>
    <cellStyle name="스타일 250 2" xfId="13027" xr:uid="{00000000-0005-0000-0000-0000DE320000}"/>
    <cellStyle name="스타일 251" xfId="13028" xr:uid="{00000000-0005-0000-0000-0000DF320000}"/>
    <cellStyle name="스타일 251 2" xfId="13029" xr:uid="{00000000-0005-0000-0000-0000E0320000}"/>
    <cellStyle name="스타일 252" xfId="13030" xr:uid="{00000000-0005-0000-0000-0000E1320000}"/>
    <cellStyle name="스타일 252 2" xfId="13031" xr:uid="{00000000-0005-0000-0000-0000E2320000}"/>
    <cellStyle name="스타일 253" xfId="13032" xr:uid="{00000000-0005-0000-0000-0000E3320000}"/>
    <cellStyle name="스타일 253 2" xfId="13033" xr:uid="{00000000-0005-0000-0000-0000E4320000}"/>
    <cellStyle name="스타일 254" xfId="13034" xr:uid="{00000000-0005-0000-0000-0000E5320000}"/>
    <cellStyle name="스타일 254 2" xfId="13035" xr:uid="{00000000-0005-0000-0000-0000E6320000}"/>
    <cellStyle name="스타일 255" xfId="13036" xr:uid="{00000000-0005-0000-0000-0000E7320000}"/>
    <cellStyle name="스타일 255 2" xfId="13037" xr:uid="{00000000-0005-0000-0000-0000E8320000}"/>
    <cellStyle name="스타일 256" xfId="13038" xr:uid="{00000000-0005-0000-0000-0000E9320000}"/>
    <cellStyle name="스타일 257" xfId="13039" xr:uid="{00000000-0005-0000-0000-0000EA320000}"/>
    <cellStyle name="스타일 258" xfId="13040" xr:uid="{00000000-0005-0000-0000-0000EB320000}"/>
    <cellStyle name="스타일 259" xfId="13041" xr:uid="{00000000-0005-0000-0000-0000EC320000}"/>
    <cellStyle name="스타일 26" xfId="13042" xr:uid="{00000000-0005-0000-0000-0000ED320000}"/>
    <cellStyle name="스타일 260" xfId="13043" xr:uid="{00000000-0005-0000-0000-0000EE320000}"/>
    <cellStyle name="스타일 261" xfId="13044" xr:uid="{00000000-0005-0000-0000-0000EF320000}"/>
    <cellStyle name="스타일 262" xfId="13045" xr:uid="{00000000-0005-0000-0000-0000F0320000}"/>
    <cellStyle name="스타일 263" xfId="13046" xr:uid="{00000000-0005-0000-0000-0000F1320000}"/>
    <cellStyle name="스타일 264" xfId="13047" xr:uid="{00000000-0005-0000-0000-0000F2320000}"/>
    <cellStyle name="스타일 265" xfId="13048" xr:uid="{00000000-0005-0000-0000-0000F3320000}"/>
    <cellStyle name="스타일 266" xfId="13049" xr:uid="{00000000-0005-0000-0000-0000F4320000}"/>
    <cellStyle name="스타일 267" xfId="13050" xr:uid="{00000000-0005-0000-0000-0000F5320000}"/>
    <cellStyle name="스타일 268" xfId="13051" xr:uid="{00000000-0005-0000-0000-0000F6320000}"/>
    <cellStyle name="스타일 269" xfId="13052" xr:uid="{00000000-0005-0000-0000-0000F7320000}"/>
    <cellStyle name="스타일 27" xfId="13053" xr:uid="{00000000-0005-0000-0000-0000F8320000}"/>
    <cellStyle name="스타일 270" xfId="13054" xr:uid="{00000000-0005-0000-0000-0000F9320000}"/>
    <cellStyle name="스타일 271" xfId="13055" xr:uid="{00000000-0005-0000-0000-0000FA320000}"/>
    <cellStyle name="스타일 272" xfId="13056" xr:uid="{00000000-0005-0000-0000-0000FB320000}"/>
    <cellStyle name="스타일 273" xfId="13057" xr:uid="{00000000-0005-0000-0000-0000FC320000}"/>
    <cellStyle name="스타일 274" xfId="13058" xr:uid="{00000000-0005-0000-0000-0000FD320000}"/>
    <cellStyle name="스타일 275" xfId="13059" xr:uid="{00000000-0005-0000-0000-0000FE320000}"/>
    <cellStyle name="스타일 276" xfId="13060" xr:uid="{00000000-0005-0000-0000-0000FF320000}"/>
    <cellStyle name="스타일 277" xfId="13061" xr:uid="{00000000-0005-0000-0000-000000330000}"/>
    <cellStyle name="스타일 278" xfId="13062" xr:uid="{00000000-0005-0000-0000-000001330000}"/>
    <cellStyle name="스타일 279" xfId="13063" xr:uid="{00000000-0005-0000-0000-000002330000}"/>
    <cellStyle name="스타일 28" xfId="13064" xr:uid="{00000000-0005-0000-0000-000003330000}"/>
    <cellStyle name="스타일 280" xfId="13065" xr:uid="{00000000-0005-0000-0000-000004330000}"/>
    <cellStyle name="스타일 281" xfId="13066" xr:uid="{00000000-0005-0000-0000-000005330000}"/>
    <cellStyle name="스타일 282" xfId="13067" xr:uid="{00000000-0005-0000-0000-000006330000}"/>
    <cellStyle name="스타일 283" xfId="13068" xr:uid="{00000000-0005-0000-0000-000007330000}"/>
    <cellStyle name="스타일 284" xfId="13069" xr:uid="{00000000-0005-0000-0000-000008330000}"/>
    <cellStyle name="스타일 285" xfId="13070" xr:uid="{00000000-0005-0000-0000-000009330000}"/>
    <cellStyle name="스타일 286" xfId="13071" xr:uid="{00000000-0005-0000-0000-00000A330000}"/>
    <cellStyle name="스타일 287" xfId="13072" xr:uid="{00000000-0005-0000-0000-00000B330000}"/>
    <cellStyle name="스타일 288" xfId="13073" xr:uid="{00000000-0005-0000-0000-00000C330000}"/>
    <cellStyle name="스타일 289" xfId="13074" xr:uid="{00000000-0005-0000-0000-00000D330000}"/>
    <cellStyle name="스타일 29" xfId="13075" xr:uid="{00000000-0005-0000-0000-00000E330000}"/>
    <cellStyle name="스타일 290" xfId="13076" xr:uid="{00000000-0005-0000-0000-00000F330000}"/>
    <cellStyle name="스타일 291" xfId="13077" xr:uid="{00000000-0005-0000-0000-000010330000}"/>
    <cellStyle name="스타일 292" xfId="13078" xr:uid="{00000000-0005-0000-0000-000011330000}"/>
    <cellStyle name="스타일 293" xfId="13079" xr:uid="{00000000-0005-0000-0000-000012330000}"/>
    <cellStyle name="스타일 294" xfId="13080" xr:uid="{00000000-0005-0000-0000-000013330000}"/>
    <cellStyle name="스타일 295" xfId="13081" xr:uid="{00000000-0005-0000-0000-000014330000}"/>
    <cellStyle name="스타일 296" xfId="13082" xr:uid="{00000000-0005-0000-0000-000015330000}"/>
    <cellStyle name="스타일 297" xfId="13083" xr:uid="{00000000-0005-0000-0000-000016330000}"/>
    <cellStyle name="스타일 298" xfId="13084" xr:uid="{00000000-0005-0000-0000-000017330000}"/>
    <cellStyle name="스타일 299" xfId="13085" xr:uid="{00000000-0005-0000-0000-000018330000}"/>
    <cellStyle name="스타일 3" xfId="13086" xr:uid="{00000000-0005-0000-0000-000019330000}"/>
    <cellStyle name="스타일 3 2" xfId="13087" xr:uid="{00000000-0005-0000-0000-00001A330000}"/>
    <cellStyle name="스타일 3 3" xfId="13088" xr:uid="{00000000-0005-0000-0000-00001B330000}"/>
    <cellStyle name="스타일 30" xfId="13089" xr:uid="{00000000-0005-0000-0000-00001C330000}"/>
    <cellStyle name="스타일 300" xfId="13090" xr:uid="{00000000-0005-0000-0000-00001D330000}"/>
    <cellStyle name="스타일 301" xfId="13091" xr:uid="{00000000-0005-0000-0000-00001E330000}"/>
    <cellStyle name="스타일 302" xfId="13092" xr:uid="{00000000-0005-0000-0000-00001F330000}"/>
    <cellStyle name="스타일 303" xfId="13093" xr:uid="{00000000-0005-0000-0000-000020330000}"/>
    <cellStyle name="스타일 304" xfId="13094" xr:uid="{00000000-0005-0000-0000-000021330000}"/>
    <cellStyle name="스타일 305" xfId="13095" xr:uid="{00000000-0005-0000-0000-000022330000}"/>
    <cellStyle name="스타일 306" xfId="13096" xr:uid="{00000000-0005-0000-0000-000023330000}"/>
    <cellStyle name="스타일 307" xfId="13097" xr:uid="{00000000-0005-0000-0000-000024330000}"/>
    <cellStyle name="스타일 308" xfId="13098" xr:uid="{00000000-0005-0000-0000-000025330000}"/>
    <cellStyle name="스타일 309" xfId="13099" xr:uid="{00000000-0005-0000-0000-000026330000}"/>
    <cellStyle name="스타일 31" xfId="13100" xr:uid="{00000000-0005-0000-0000-000027330000}"/>
    <cellStyle name="스타일 310" xfId="13101" xr:uid="{00000000-0005-0000-0000-000028330000}"/>
    <cellStyle name="스타일 311" xfId="13102" xr:uid="{00000000-0005-0000-0000-000029330000}"/>
    <cellStyle name="스타일 312" xfId="13103" xr:uid="{00000000-0005-0000-0000-00002A330000}"/>
    <cellStyle name="스타일 313" xfId="13104" xr:uid="{00000000-0005-0000-0000-00002B330000}"/>
    <cellStyle name="스타일 314" xfId="13105" xr:uid="{00000000-0005-0000-0000-00002C330000}"/>
    <cellStyle name="스타일 315" xfId="13106" xr:uid="{00000000-0005-0000-0000-00002D330000}"/>
    <cellStyle name="스타일 316" xfId="13107" xr:uid="{00000000-0005-0000-0000-00002E330000}"/>
    <cellStyle name="스타일 317" xfId="13108" xr:uid="{00000000-0005-0000-0000-00002F330000}"/>
    <cellStyle name="스타일 318" xfId="13109" xr:uid="{00000000-0005-0000-0000-000030330000}"/>
    <cellStyle name="스타일 319" xfId="13110" xr:uid="{00000000-0005-0000-0000-000031330000}"/>
    <cellStyle name="스타일 32" xfId="13111" xr:uid="{00000000-0005-0000-0000-000032330000}"/>
    <cellStyle name="스타일 320" xfId="13112" xr:uid="{00000000-0005-0000-0000-000033330000}"/>
    <cellStyle name="스타일 321" xfId="13113" xr:uid="{00000000-0005-0000-0000-000034330000}"/>
    <cellStyle name="스타일 322" xfId="13114" xr:uid="{00000000-0005-0000-0000-000035330000}"/>
    <cellStyle name="스타일 323" xfId="13115" xr:uid="{00000000-0005-0000-0000-000036330000}"/>
    <cellStyle name="스타일 324" xfId="13116" xr:uid="{00000000-0005-0000-0000-000037330000}"/>
    <cellStyle name="스타일 325" xfId="13117" xr:uid="{00000000-0005-0000-0000-000038330000}"/>
    <cellStyle name="스타일 326" xfId="13118" xr:uid="{00000000-0005-0000-0000-000039330000}"/>
    <cellStyle name="스타일 327" xfId="13119" xr:uid="{00000000-0005-0000-0000-00003A330000}"/>
    <cellStyle name="스타일 328" xfId="13120" xr:uid="{00000000-0005-0000-0000-00003B330000}"/>
    <cellStyle name="스타일 329" xfId="13121" xr:uid="{00000000-0005-0000-0000-00003C330000}"/>
    <cellStyle name="스타일 33" xfId="13122" xr:uid="{00000000-0005-0000-0000-00003D330000}"/>
    <cellStyle name="스타일 330" xfId="13123" xr:uid="{00000000-0005-0000-0000-00003E330000}"/>
    <cellStyle name="스타일 331" xfId="13124" xr:uid="{00000000-0005-0000-0000-00003F330000}"/>
    <cellStyle name="스타일 332" xfId="13125" xr:uid="{00000000-0005-0000-0000-000040330000}"/>
    <cellStyle name="스타일 333" xfId="13126" xr:uid="{00000000-0005-0000-0000-000041330000}"/>
    <cellStyle name="스타일 334" xfId="13127" xr:uid="{00000000-0005-0000-0000-000042330000}"/>
    <cellStyle name="스타일 335" xfId="13128" xr:uid="{00000000-0005-0000-0000-000043330000}"/>
    <cellStyle name="스타일 336" xfId="13129" xr:uid="{00000000-0005-0000-0000-000044330000}"/>
    <cellStyle name="스타일 337" xfId="13130" xr:uid="{00000000-0005-0000-0000-000045330000}"/>
    <cellStyle name="스타일 338" xfId="13131" xr:uid="{00000000-0005-0000-0000-000046330000}"/>
    <cellStyle name="스타일 339" xfId="13132" xr:uid="{00000000-0005-0000-0000-000047330000}"/>
    <cellStyle name="스타일 34" xfId="13133" xr:uid="{00000000-0005-0000-0000-000048330000}"/>
    <cellStyle name="스타일 340" xfId="13134" xr:uid="{00000000-0005-0000-0000-000049330000}"/>
    <cellStyle name="스타일 341" xfId="13135" xr:uid="{00000000-0005-0000-0000-00004A330000}"/>
    <cellStyle name="스타일 342" xfId="13136" xr:uid="{00000000-0005-0000-0000-00004B330000}"/>
    <cellStyle name="스타일 343" xfId="13137" xr:uid="{00000000-0005-0000-0000-00004C330000}"/>
    <cellStyle name="스타일 344" xfId="13138" xr:uid="{00000000-0005-0000-0000-00004D330000}"/>
    <cellStyle name="스타일 345" xfId="13139" xr:uid="{00000000-0005-0000-0000-00004E330000}"/>
    <cellStyle name="스타일 346" xfId="13140" xr:uid="{00000000-0005-0000-0000-00004F330000}"/>
    <cellStyle name="스타일 347" xfId="13141" xr:uid="{00000000-0005-0000-0000-000050330000}"/>
    <cellStyle name="스타일 348" xfId="13142" xr:uid="{00000000-0005-0000-0000-000051330000}"/>
    <cellStyle name="스타일 349" xfId="13143" xr:uid="{00000000-0005-0000-0000-000052330000}"/>
    <cellStyle name="스타일 35" xfId="13144" xr:uid="{00000000-0005-0000-0000-000053330000}"/>
    <cellStyle name="스타일 350" xfId="13145" xr:uid="{00000000-0005-0000-0000-000054330000}"/>
    <cellStyle name="스타일 351" xfId="13146" xr:uid="{00000000-0005-0000-0000-000055330000}"/>
    <cellStyle name="스타일 352" xfId="13147" xr:uid="{00000000-0005-0000-0000-000056330000}"/>
    <cellStyle name="스타일 353" xfId="13148" xr:uid="{00000000-0005-0000-0000-000057330000}"/>
    <cellStyle name="스타일 354" xfId="13149" xr:uid="{00000000-0005-0000-0000-000058330000}"/>
    <cellStyle name="스타일 355" xfId="13150" xr:uid="{00000000-0005-0000-0000-000059330000}"/>
    <cellStyle name="스타일 356" xfId="13151" xr:uid="{00000000-0005-0000-0000-00005A330000}"/>
    <cellStyle name="스타일 357" xfId="13152" xr:uid="{00000000-0005-0000-0000-00005B330000}"/>
    <cellStyle name="스타일 358" xfId="13153" xr:uid="{00000000-0005-0000-0000-00005C330000}"/>
    <cellStyle name="스타일 359" xfId="13154" xr:uid="{00000000-0005-0000-0000-00005D330000}"/>
    <cellStyle name="스타일 36" xfId="13155" xr:uid="{00000000-0005-0000-0000-00005E330000}"/>
    <cellStyle name="스타일 36 2" xfId="13156" xr:uid="{00000000-0005-0000-0000-00005F330000}"/>
    <cellStyle name="스타일 360" xfId="13157" xr:uid="{00000000-0005-0000-0000-000060330000}"/>
    <cellStyle name="스타일 361" xfId="13158" xr:uid="{00000000-0005-0000-0000-000061330000}"/>
    <cellStyle name="스타일 362" xfId="13159" xr:uid="{00000000-0005-0000-0000-000062330000}"/>
    <cellStyle name="스타일 363" xfId="13160" xr:uid="{00000000-0005-0000-0000-000063330000}"/>
    <cellStyle name="스타일 364" xfId="13161" xr:uid="{00000000-0005-0000-0000-000064330000}"/>
    <cellStyle name="스타일 365" xfId="13162" xr:uid="{00000000-0005-0000-0000-000065330000}"/>
    <cellStyle name="스타일 366" xfId="13163" xr:uid="{00000000-0005-0000-0000-000066330000}"/>
    <cellStyle name="스타일 367" xfId="13164" xr:uid="{00000000-0005-0000-0000-000067330000}"/>
    <cellStyle name="스타일 368" xfId="13165" xr:uid="{00000000-0005-0000-0000-000068330000}"/>
    <cellStyle name="스타일 369" xfId="13166" xr:uid="{00000000-0005-0000-0000-000069330000}"/>
    <cellStyle name="스타일 37" xfId="13167" xr:uid="{00000000-0005-0000-0000-00006A330000}"/>
    <cellStyle name="스타일 370" xfId="13168" xr:uid="{00000000-0005-0000-0000-00006B330000}"/>
    <cellStyle name="스타일 371" xfId="13169" xr:uid="{00000000-0005-0000-0000-00006C330000}"/>
    <cellStyle name="스타일 372" xfId="13170" xr:uid="{00000000-0005-0000-0000-00006D330000}"/>
    <cellStyle name="스타일 373" xfId="13171" xr:uid="{00000000-0005-0000-0000-00006E330000}"/>
    <cellStyle name="스타일 374" xfId="13172" xr:uid="{00000000-0005-0000-0000-00006F330000}"/>
    <cellStyle name="스타일 375" xfId="13173" xr:uid="{00000000-0005-0000-0000-000070330000}"/>
    <cellStyle name="스타일 376" xfId="13174" xr:uid="{00000000-0005-0000-0000-000071330000}"/>
    <cellStyle name="스타일 377" xfId="13175" xr:uid="{00000000-0005-0000-0000-000072330000}"/>
    <cellStyle name="스타일 378" xfId="13176" xr:uid="{00000000-0005-0000-0000-000073330000}"/>
    <cellStyle name="스타일 379" xfId="13177" xr:uid="{00000000-0005-0000-0000-000074330000}"/>
    <cellStyle name="스타일 38" xfId="13178" xr:uid="{00000000-0005-0000-0000-000075330000}"/>
    <cellStyle name="스타일 380" xfId="13179" xr:uid="{00000000-0005-0000-0000-000076330000}"/>
    <cellStyle name="스타일 381" xfId="13180" xr:uid="{00000000-0005-0000-0000-000077330000}"/>
    <cellStyle name="스타일 382" xfId="13181" xr:uid="{00000000-0005-0000-0000-000078330000}"/>
    <cellStyle name="스타일 383" xfId="13182" xr:uid="{00000000-0005-0000-0000-000079330000}"/>
    <cellStyle name="스타일 384" xfId="13183" xr:uid="{00000000-0005-0000-0000-00007A330000}"/>
    <cellStyle name="스타일 385" xfId="13184" xr:uid="{00000000-0005-0000-0000-00007B330000}"/>
    <cellStyle name="스타일 386" xfId="13185" xr:uid="{00000000-0005-0000-0000-00007C330000}"/>
    <cellStyle name="스타일 387" xfId="13186" xr:uid="{00000000-0005-0000-0000-00007D330000}"/>
    <cellStyle name="스타일 388" xfId="13187" xr:uid="{00000000-0005-0000-0000-00007E330000}"/>
    <cellStyle name="스타일 389" xfId="13188" xr:uid="{00000000-0005-0000-0000-00007F330000}"/>
    <cellStyle name="스타일 39" xfId="13189" xr:uid="{00000000-0005-0000-0000-000080330000}"/>
    <cellStyle name="스타일 390" xfId="13190" xr:uid="{00000000-0005-0000-0000-000081330000}"/>
    <cellStyle name="스타일 391" xfId="13191" xr:uid="{00000000-0005-0000-0000-000082330000}"/>
    <cellStyle name="스타일 392" xfId="13192" xr:uid="{00000000-0005-0000-0000-000083330000}"/>
    <cellStyle name="스타일 393" xfId="13193" xr:uid="{00000000-0005-0000-0000-000084330000}"/>
    <cellStyle name="스타일 394" xfId="13194" xr:uid="{00000000-0005-0000-0000-000085330000}"/>
    <cellStyle name="스타일 395" xfId="13195" xr:uid="{00000000-0005-0000-0000-000086330000}"/>
    <cellStyle name="스타일 396" xfId="13196" xr:uid="{00000000-0005-0000-0000-000087330000}"/>
    <cellStyle name="스타일 397" xfId="13197" xr:uid="{00000000-0005-0000-0000-000088330000}"/>
    <cellStyle name="스타일 398" xfId="13198" xr:uid="{00000000-0005-0000-0000-000089330000}"/>
    <cellStyle name="스타일 399" xfId="13199" xr:uid="{00000000-0005-0000-0000-00008A330000}"/>
    <cellStyle name="스타일 4" xfId="13200" xr:uid="{00000000-0005-0000-0000-00008B330000}"/>
    <cellStyle name="스타일 4 2" xfId="13201" xr:uid="{00000000-0005-0000-0000-00008C330000}"/>
    <cellStyle name="스타일 4 3" xfId="13202" xr:uid="{00000000-0005-0000-0000-00008D330000}"/>
    <cellStyle name="스타일 40" xfId="13203" xr:uid="{00000000-0005-0000-0000-00008E330000}"/>
    <cellStyle name="스타일 400" xfId="13204" xr:uid="{00000000-0005-0000-0000-00008F330000}"/>
    <cellStyle name="스타일 401" xfId="13205" xr:uid="{00000000-0005-0000-0000-000090330000}"/>
    <cellStyle name="스타일 402" xfId="13206" xr:uid="{00000000-0005-0000-0000-000091330000}"/>
    <cellStyle name="스타일 403" xfId="13207" xr:uid="{00000000-0005-0000-0000-000092330000}"/>
    <cellStyle name="스타일 404" xfId="13208" xr:uid="{00000000-0005-0000-0000-000093330000}"/>
    <cellStyle name="스타일 405" xfId="13209" xr:uid="{00000000-0005-0000-0000-000094330000}"/>
    <cellStyle name="스타일 406" xfId="13210" xr:uid="{00000000-0005-0000-0000-000095330000}"/>
    <cellStyle name="스타일 407" xfId="13211" xr:uid="{00000000-0005-0000-0000-000096330000}"/>
    <cellStyle name="스타일 408" xfId="13212" xr:uid="{00000000-0005-0000-0000-000097330000}"/>
    <cellStyle name="스타일 409" xfId="13213" xr:uid="{00000000-0005-0000-0000-000098330000}"/>
    <cellStyle name="스타일 41" xfId="13214" xr:uid="{00000000-0005-0000-0000-000099330000}"/>
    <cellStyle name="스타일 410" xfId="13215" xr:uid="{00000000-0005-0000-0000-00009A330000}"/>
    <cellStyle name="스타일 411" xfId="13216" xr:uid="{00000000-0005-0000-0000-00009B330000}"/>
    <cellStyle name="스타일 412" xfId="13217" xr:uid="{00000000-0005-0000-0000-00009C330000}"/>
    <cellStyle name="스타일 413" xfId="13218" xr:uid="{00000000-0005-0000-0000-00009D330000}"/>
    <cellStyle name="스타일 414" xfId="13219" xr:uid="{00000000-0005-0000-0000-00009E330000}"/>
    <cellStyle name="스타일 415" xfId="13220" xr:uid="{00000000-0005-0000-0000-00009F330000}"/>
    <cellStyle name="스타일 416" xfId="13221" xr:uid="{00000000-0005-0000-0000-0000A0330000}"/>
    <cellStyle name="스타일 417" xfId="13222" xr:uid="{00000000-0005-0000-0000-0000A1330000}"/>
    <cellStyle name="스타일 418" xfId="13223" xr:uid="{00000000-0005-0000-0000-0000A2330000}"/>
    <cellStyle name="스타일 419" xfId="13224" xr:uid="{00000000-0005-0000-0000-0000A3330000}"/>
    <cellStyle name="스타일 42" xfId="13225" xr:uid="{00000000-0005-0000-0000-0000A4330000}"/>
    <cellStyle name="스타일 420" xfId="13226" xr:uid="{00000000-0005-0000-0000-0000A5330000}"/>
    <cellStyle name="스타일 421" xfId="13227" xr:uid="{00000000-0005-0000-0000-0000A6330000}"/>
    <cellStyle name="스타일 422" xfId="13228" xr:uid="{00000000-0005-0000-0000-0000A7330000}"/>
    <cellStyle name="스타일 423" xfId="13229" xr:uid="{00000000-0005-0000-0000-0000A8330000}"/>
    <cellStyle name="스타일 424" xfId="13230" xr:uid="{00000000-0005-0000-0000-0000A9330000}"/>
    <cellStyle name="스타일 425" xfId="13231" xr:uid="{00000000-0005-0000-0000-0000AA330000}"/>
    <cellStyle name="스타일 426" xfId="13232" xr:uid="{00000000-0005-0000-0000-0000AB330000}"/>
    <cellStyle name="스타일 427" xfId="13233" xr:uid="{00000000-0005-0000-0000-0000AC330000}"/>
    <cellStyle name="스타일 428" xfId="13234" xr:uid="{00000000-0005-0000-0000-0000AD330000}"/>
    <cellStyle name="스타일 429" xfId="13235" xr:uid="{00000000-0005-0000-0000-0000AE330000}"/>
    <cellStyle name="스타일 43" xfId="13236" xr:uid="{00000000-0005-0000-0000-0000AF330000}"/>
    <cellStyle name="스타일 430" xfId="13237" xr:uid="{00000000-0005-0000-0000-0000B0330000}"/>
    <cellStyle name="스타일 431" xfId="13238" xr:uid="{00000000-0005-0000-0000-0000B1330000}"/>
    <cellStyle name="스타일 432" xfId="13239" xr:uid="{00000000-0005-0000-0000-0000B2330000}"/>
    <cellStyle name="스타일 433" xfId="13240" xr:uid="{00000000-0005-0000-0000-0000B3330000}"/>
    <cellStyle name="스타일 434" xfId="13241" xr:uid="{00000000-0005-0000-0000-0000B4330000}"/>
    <cellStyle name="스타일 435" xfId="13242" xr:uid="{00000000-0005-0000-0000-0000B5330000}"/>
    <cellStyle name="스타일 436" xfId="13243" xr:uid="{00000000-0005-0000-0000-0000B6330000}"/>
    <cellStyle name="스타일 437" xfId="13244" xr:uid="{00000000-0005-0000-0000-0000B7330000}"/>
    <cellStyle name="스타일 438" xfId="13245" xr:uid="{00000000-0005-0000-0000-0000B8330000}"/>
    <cellStyle name="스타일 439" xfId="13246" xr:uid="{00000000-0005-0000-0000-0000B9330000}"/>
    <cellStyle name="스타일 44" xfId="13247" xr:uid="{00000000-0005-0000-0000-0000BA330000}"/>
    <cellStyle name="스타일 440" xfId="13248" xr:uid="{00000000-0005-0000-0000-0000BB330000}"/>
    <cellStyle name="스타일 441" xfId="13249" xr:uid="{00000000-0005-0000-0000-0000BC330000}"/>
    <cellStyle name="스타일 442" xfId="13250" xr:uid="{00000000-0005-0000-0000-0000BD330000}"/>
    <cellStyle name="스타일 443" xfId="13251" xr:uid="{00000000-0005-0000-0000-0000BE330000}"/>
    <cellStyle name="스타일 444" xfId="13252" xr:uid="{00000000-0005-0000-0000-0000BF330000}"/>
    <cellStyle name="스타일 445" xfId="13253" xr:uid="{00000000-0005-0000-0000-0000C0330000}"/>
    <cellStyle name="스타일 446" xfId="13254" xr:uid="{00000000-0005-0000-0000-0000C1330000}"/>
    <cellStyle name="스타일 447" xfId="13255" xr:uid="{00000000-0005-0000-0000-0000C2330000}"/>
    <cellStyle name="스타일 448" xfId="13256" xr:uid="{00000000-0005-0000-0000-0000C3330000}"/>
    <cellStyle name="스타일 449" xfId="13257" xr:uid="{00000000-0005-0000-0000-0000C4330000}"/>
    <cellStyle name="스타일 45" xfId="13258" xr:uid="{00000000-0005-0000-0000-0000C5330000}"/>
    <cellStyle name="스타일 450" xfId="13259" xr:uid="{00000000-0005-0000-0000-0000C6330000}"/>
    <cellStyle name="스타일 451" xfId="13260" xr:uid="{00000000-0005-0000-0000-0000C7330000}"/>
    <cellStyle name="스타일 452" xfId="13261" xr:uid="{00000000-0005-0000-0000-0000C8330000}"/>
    <cellStyle name="스타일 453" xfId="13262" xr:uid="{00000000-0005-0000-0000-0000C9330000}"/>
    <cellStyle name="스타일 454" xfId="13263" xr:uid="{00000000-0005-0000-0000-0000CA330000}"/>
    <cellStyle name="스타일 455" xfId="13264" xr:uid="{00000000-0005-0000-0000-0000CB330000}"/>
    <cellStyle name="스타일 456" xfId="13265" xr:uid="{00000000-0005-0000-0000-0000CC330000}"/>
    <cellStyle name="스타일 457" xfId="13266" xr:uid="{00000000-0005-0000-0000-0000CD330000}"/>
    <cellStyle name="스타일 458" xfId="13267" xr:uid="{00000000-0005-0000-0000-0000CE330000}"/>
    <cellStyle name="스타일 459" xfId="13268" xr:uid="{00000000-0005-0000-0000-0000CF330000}"/>
    <cellStyle name="스타일 46" xfId="13269" xr:uid="{00000000-0005-0000-0000-0000D0330000}"/>
    <cellStyle name="스타일 460" xfId="13270" xr:uid="{00000000-0005-0000-0000-0000D1330000}"/>
    <cellStyle name="스타일 461" xfId="13271" xr:uid="{00000000-0005-0000-0000-0000D2330000}"/>
    <cellStyle name="스타일 462" xfId="13272" xr:uid="{00000000-0005-0000-0000-0000D3330000}"/>
    <cellStyle name="스타일 463" xfId="13273" xr:uid="{00000000-0005-0000-0000-0000D4330000}"/>
    <cellStyle name="스타일 464" xfId="13274" xr:uid="{00000000-0005-0000-0000-0000D5330000}"/>
    <cellStyle name="스타일 465" xfId="13275" xr:uid="{00000000-0005-0000-0000-0000D6330000}"/>
    <cellStyle name="스타일 466" xfId="13276" xr:uid="{00000000-0005-0000-0000-0000D7330000}"/>
    <cellStyle name="스타일 467" xfId="13277" xr:uid="{00000000-0005-0000-0000-0000D8330000}"/>
    <cellStyle name="스타일 468" xfId="13278" xr:uid="{00000000-0005-0000-0000-0000D9330000}"/>
    <cellStyle name="스타일 469" xfId="13279" xr:uid="{00000000-0005-0000-0000-0000DA330000}"/>
    <cellStyle name="스타일 47" xfId="13280" xr:uid="{00000000-0005-0000-0000-0000DB330000}"/>
    <cellStyle name="스타일 470" xfId="13281" xr:uid="{00000000-0005-0000-0000-0000DC330000}"/>
    <cellStyle name="스타일 471" xfId="13282" xr:uid="{00000000-0005-0000-0000-0000DD330000}"/>
    <cellStyle name="스타일 472" xfId="13283" xr:uid="{00000000-0005-0000-0000-0000DE330000}"/>
    <cellStyle name="스타일 473" xfId="13284" xr:uid="{00000000-0005-0000-0000-0000DF330000}"/>
    <cellStyle name="스타일 474" xfId="13285" xr:uid="{00000000-0005-0000-0000-0000E0330000}"/>
    <cellStyle name="스타일 475" xfId="13286" xr:uid="{00000000-0005-0000-0000-0000E1330000}"/>
    <cellStyle name="스타일 476" xfId="13287" xr:uid="{00000000-0005-0000-0000-0000E2330000}"/>
    <cellStyle name="스타일 477" xfId="13288" xr:uid="{00000000-0005-0000-0000-0000E3330000}"/>
    <cellStyle name="스타일 478" xfId="13289" xr:uid="{00000000-0005-0000-0000-0000E4330000}"/>
    <cellStyle name="스타일 479" xfId="13290" xr:uid="{00000000-0005-0000-0000-0000E5330000}"/>
    <cellStyle name="스타일 48" xfId="13291" xr:uid="{00000000-0005-0000-0000-0000E6330000}"/>
    <cellStyle name="스타일 48 2" xfId="13292" xr:uid="{00000000-0005-0000-0000-0000E7330000}"/>
    <cellStyle name="스타일 480" xfId="13293" xr:uid="{00000000-0005-0000-0000-0000E8330000}"/>
    <cellStyle name="스타일 481" xfId="13294" xr:uid="{00000000-0005-0000-0000-0000E9330000}"/>
    <cellStyle name="스타일 482" xfId="13295" xr:uid="{00000000-0005-0000-0000-0000EA330000}"/>
    <cellStyle name="스타일 483" xfId="13296" xr:uid="{00000000-0005-0000-0000-0000EB330000}"/>
    <cellStyle name="스타일 484" xfId="13297" xr:uid="{00000000-0005-0000-0000-0000EC330000}"/>
    <cellStyle name="스타일 485" xfId="13298" xr:uid="{00000000-0005-0000-0000-0000ED330000}"/>
    <cellStyle name="스타일 486" xfId="13299" xr:uid="{00000000-0005-0000-0000-0000EE330000}"/>
    <cellStyle name="스타일 487" xfId="13300" xr:uid="{00000000-0005-0000-0000-0000EF330000}"/>
    <cellStyle name="스타일 488" xfId="13301" xr:uid="{00000000-0005-0000-0000-0000F0330000}"/>
    <cellStyle name="스타일 489" xfId="13302" xr:uid="{00000000-0005-0000-0000-0000F1330000}"/>
    <cellStyle name="스타일 49" xfId="13303" xr:uid="{00000000-0005-0000-0000-0000F2330000}"/>
    <cellStyle name="스타일 49 2" xfId="13304" xr:uid="{00000000-0005-0000-0000-0000F3330000}"/>
    <cellStyle name="스타일 490" xfId="13305" xr:uid="{00000000-0005-0000-0000-0000F4330000}"/>
    <cellStyle name="스타일 491" xfId="13306" xr:uid="{00000000-0005-0000-0000-0000F5330000}"/>
    <cellStyle name="스타일 492" xfId="13307" xr:uid="{00000000-0005-0000-0000-0000F6330000}"/>
    <cellStyle name="스타일 493" xfId="13308" xr:uid="{00000000-0005-0000-0000-0000F7330000}"/>
    <cellStyle name="스타일 494" xfId="13309" xr:uid="{00000000-0005-0000-0000-0000F8330000}"/>
    <cellStyle name="스타일 495" xfId="13310" xr:uid="{00000000-0005-0000-0000-0000F9330000}"/>
    <cellStyle name="스타일 496" xfId="13311" xr:uid="{00000000-0005-0000-0000-0000FA330000}"/>
    <cellStyle name="스타일 497" xfId="13312" xr:uid="{00000000-0005-0000-0000-0000FB330000}"/>
    <cellStyle name="스타일 498" xfId="13313" xr:uid="{00000000-0005-0000-0000-0000FC330000}"/>
    <cellStyle name="스타일 499" xfId="13314" xr:uid="{00000000-0005-0000-0000-0000FD330000}"/>
    <cellStyle name="스타일 5" xfId="13315" xr:uid="{00000000-0005-0000-0000-0000FE330000}"/>
    <cellStyle name="스타일 5 2" xfId="13316" xr:uid="{00000000-0005-0000-0000-0000FF330000}"/>
    <cellStyle name="스타일 5 3" xfId="13317" xr:uid="{00000000-0005-0000-0000-000000340000}"/>
    <cellStyle name="스타일 50" xfId="13318" xr:uid="{00000000-0005-0000-0000-000001340000}"/>
    <cellStyle name="스타일 50 2" xfId="13319" xr:uid="{00000000-0005-0000-0000-000002340000}"/>
    <cellStyle name="스타일 500" xfId="13320" xr:uid="{00000000-0005-0000-0000-000003340000}"/>
    <cellStyle name="스타일 501" xfId="13321" xr:uid="{00000000-0005-0000-0000-000004340000}"/>
    <cellStyle name="스타일 502" xfId="13322" xr:uid="{00000000-0005-0000-0000-000005340000}"/>
    <cellStyle name="스타일 503" xfId="13323" xr:uid="{00000000-0005-0000-0000-000006340000}"/>
    <cellStyle name="스타일 504" xfId="13324" xr:uid="{00000000-0005-0000-0000-000007340000}"/>
    <cellStyle name="스타일 505" xfId="13325" xr:uid="{00000000-0005-0000-0000-000008340000}"/>
    <cellStyle name="스타일 506" xfId="13326" xr:uid="{00000000-0005-0000-0000-000009340000}"/>
    <cellStyle name="스타일 507" xfId="13327" xr:uid="{00000000-0005-0000-0000-00000A340000}"/>
    <cellStyle name="스타일 508" xfId="13328" xr:uid="{00000000-0005-0000-0000-00000B340000}"/>
    <cellStyle name="스타일 509" xfId="13329" xr:uid="{00000000-0005-0000-0000-00000C340000}"/>
    <cellStyle name="스타일 51" xfId="13330" xr:uid="{00000000-0005-0000-0000-00000D340000}"/>
    <cellStyle name="스타일 51 2" xfId="13331" xr:uid="{00000000-0005-0000-0000-00000E340000}"/>
    <cellStyle name="스타일 510" xfId="13332" xr:uid="{00000000-0005-0000-0000-00000F340000}"/>
    <cellStyle name="스타일 511" xfId="13333" xr:uid="{00000000-0005-0000-0000-000010340000}"/>
    <cellStyle name="스타일 512" xfId="13334" xr:uid="{00000000-0005-0000-0000-000011340000}"/>
    <cellStyle name="스타일 513" xfId="13335" xr:uid="{00000000-0005-0000-0000-000012340000}"/>
    <cellStyle name="스타일 514" xfId="13336" xr:uid="{00000000-0005-0000-0000-000013340000}"/>
    <cellStyle name="스타일 515" xfId="13337" xr:uid="{00000000-0005-0000-0000-000014340000}"/>
    <cellStyle name="스타일 516" xfId="13338" xr:uid="{00000000-0005-0000-0000-000015340000}"/>
    <cellStyle name="스타일 517" xfId="13339" xr:uid="{00000000-0005-0000-0000-000016340000}"/>
    <cellStyle name="스타일 518" xfId="13340" xr:uid="{00000000-0005-0000-0000-000017340000}"/>
    <cellStyle name="스타일 519" xfId="13341" xr:uid="{00000000-0005-0000-0000-000018340000}"/>
    <cellStyle name="스타일 52" xfId="13342" xr:uid="{00000000-0005-0000-0000-000019340000}"/>
    <cellStyle name="스타일 52 2" xfId="13343" xr:uid="{00000000-0005-0000-0000-00001A340000}"/>
    <cellStyle name="스타일 520" xfId="13344" xr:uid="{00000000-0005-0000-0000-00001B340000}"/>
    <cellStyle name="스타일 521" xfId="13345" xr:uid="{00000000-0005-0000-0000-00001C340000}"/>
    <cellStyle name="스타일 522" xfId="13346" xr:uid="{00000000-0005-0000-0000-00001D340000}"/>
    <cellStyle name="스타일 523" xfId="13347" xr:uid="{00000000-0005-0000-0000-00001E340000}"/>
    <cellStyle name="스타일 524" xfId="13348" xr:uid="{00000000-0005-0000-0000-00001F340000}"/>
    <cellStyle name="스타일 525" xfId="13349" xr:uid="{00000000-0005-0000-0000-000020340000}"/>
    <cellStyle name="스타일 526" xfId="13350" xr:uid="{00000000-0005-0000-0000-000021340000}"/>
    <cellStyle name="스타일 527" xfId="13351" xr:uid="{00000000-0005-0000-0000-000022340000}"/>
    <cellStyle name="스타일 528" xfId="13352" xr:uid="{00000000-0005-0000-0000-000023340000}"/>
    <cellStyle name="스타일 529" xfId="13353" xr:uid="{00000000-0005-0000-0000-000024340000}"/>
    <cellStyle name="스타일 53" xfId="13354" xr:uid="{00000000-0005-0000-0000-000025340000}"/>
    <cellStyle name="스타일 53 2" xfId="13355" xr:uid="{00000000-0005-0000-0000-000026340000}"/>
    <cellStyle name="스타일 530" xfId="13356" xr:uid="{00000000-0005-0000-0000-000027340000}"/>
    <cellStyle name="스타일 531" xfId="13357" xr:uid="{00000000-0005-0000-0000-000028340000}"/>
    <cellStyle name="스타일 532" xfId="13358" xr:uid="{00000000-0005-0000-0000-000029340000}"/>
    <cellStyle name="스타일 533" xfId="13359" xr:uid="{00000000-0005-0000-0000-00002A340000}"/>
    <cellStyle name="스타일 534" xfId="13360" xr:uid="{00000000-0005-0000-0000-00002B340000}"/>
    <cellStyle name="스타일 535" xfId="13361" xr:uid="{00000000-0005-0000-0000-00002C340000}"/>
    <cellStyle name="스타일 536" xfId="13362" xr:uid="{00000000-0005-0000-0000-00002D340000}"/>
    <cellStyle name="스타일 537" xfId="13363" xr:uid="{00000000-0005-0000-0000-00002E340000}"/>
    <cellStyle name="스타일 538" xfId="13364" xr:uid="{00000000-0005-0000-0000-00002F340000}"/>
    <cellStyle name="스타일 539" xfId="13365" xr:uid="{00000000-0005-0000-0000-000030340000}"/>
    <cellStyle name="스타일 54" xfId="13366" xr:uid="{00000000-0005-0000-0000-000031340000}"/>
    <cellStyle name="스타일 54 2" xfId="13367" xr:uid="{00000000-0005-0000-0000-000032340000}"/>
    <cellStyle name="스타일 540" xfId="13368" xr:uid="{00000000-0005-0000-0000-000033340000}"/>
    <cellStyle name="스타일 541" xfId="13369" xr:uid="{00000000-0005-0000-0000-000034340000}"/>
    <cellStyle name="스타일 542" xfId="13370" xr:uid="{00000000-0005-0000-0000-000035340000}"/>
    <cellStyle name="스타일 543" xfId="13371" xr:uid="{00000000-0005-0000-0000-000036340000}"/>
    <cellStyle name="스타일 544" xfId="13372" xr:uid="{00000000-0005-0000-0000-000037340000}"/>
    <cellStyle name="스타일 545" xfId="13373" xr:uid="{00000000-0005-0000-0000-000038340000}"/>
    <cellStyle name="스타일 546" xfId="13374" xr:uid="{00000000-0005-0000-0000-000039340000}"/>
    <cellStyle name="스타일 547" xfId="13375" xr:uid="{00000000-0005-0000-0000-00003A340000}"/>
    <cellStyle name="스타일 548" xfId="13376" xr:uid="{00000000-0005-0000-0000-00003B340000}"/>
    <cellStyle name="스타일 549" xfId="13377" xr:uid="{00000000-0005-0000-0000-00003C340000}"/>
    <cellStyle name="스타일 55" xfId="13378" xr:uid="{00000000-0005-0000-0000-00003D340000}"/>
    <cellStyle name="스타일 55 2" xfId="13379" xr:uid="{00000000-0005-0000-0000-00003E340000}"/>
    <cellStyle name="스타일 550" xfId="13380" xr:uid="{00000000-0005-0000-0000-00003F340000}"/>
    <cellStyle name="스타일 551" xfId="13381" xr:uid="{00000000-0005-0000-0000-000040340000}"/>
    <cellStyle name="스타일 552" xfId="13382" xr:uid="{00000000-0005-0000-0000-000041340000}"/>
    <cellStyle name="스타일 553" xfId="13383" xr:uid="{00000000-0005-0000-0000-000042340000}"/>
    <cellStyle name="스타일 554" xfId="13384" xr:uid="{00000000-0005-0000-0000-000043340000}"/>
    <cellStyle name="스타일 555" xfId="13385" xr:uid="{00000000-0005-0000-0000-000044340000}"/>
    <cellStyle name="스타일 556" xfId="13386" xr:uid="{00000000-0005-0000-0000-000045340000}"/>
    <cellStyle name="스타일 557" xfId="13387" xr:uid="{00000000-0005-0000-0000-000046340000}"/>
    <cellStyle name="스타일 558" xfId="13388" xr:uid="{00000000-0005-0000-0000-000047340000}"/>
    <cellStyle name="스타일 559" xfId="13389" xr:uid="{00000000-0005-0000-0000-000048340000}"/>
    <cellStyle name="스타일 56" xfId="13390" xr:uid="{00000000-0005-0000-0000-000049340000}"/>
    <cellStyle name="스타일 56 2" xfId="13391" xr:uid="{00000000-0005-0000-0000-00004A340000}"/>
    <cellStyle name="스타일 560" xfId="13392" xr:uid="{00000000-0005-0000-0000-00004B340000}"/>
    <cellStyle name="스타일 561" xfId="13393" xr:uid="{00000000-0005-0000-0000-00004C340000}"/>
    <cellStyle name="스타일 562" xfId="13394" xr:uid="{00000000-0005-0000-0000-00004D340000}"/>
    <cellStyle name="스타일 563" xfId="13395" xr:uid="{00000000-0005-0000-0000-00004E340000}"/>
    <cellStyle name="스타일 564" xfId="13396" xr:uid="{00000000-0005-0000-0000-00004F340000}"/>
    <cellStyle name="스타일 565" xfId="13397" xr:uid="{00000000-0005-0000-0000-000050340000}"/>
    <cellStyle name="스타일 566" xfId="13398" xr:uid="{00000000-0005-0000-0000-000051340000}"/>
    <cellStyle name="스타일 567" xfId="13399" xr:uid="{00000000-0005-0000-0000-000052340000}"/>
    <cellStyle name="스타일 568" xfId="13400" xr:uid="{00000000-0005-0000-0000-000053340000}"/>
    <cellStyle name="스타일 569" xfId="13401" xr:uid="{00000000-0005-0000-0000-000054340000}"/>
    <cellStyle name="스타일 57" xfId="13402" xr:uid="{00000000-0005-0000-0000-000055340000}"/>
    <cellStyle name="스타일 57 2" xfId="13403" xr:uid="{00000000-0005-0000-0000-000056340000}"/>
    <cellStyle name="스타일 570" xfId="13404" xr:uid="{00000000-0005-0000-0000-000057340000}"/>
    <cellStyle name="스타일 571" xfId="13405" xr:uid="{00000000-0005-0000-0000-000058340000}"/>
    <cellStyle name="스타일 572" xfId="13406" xr:uid="{00000000-0005-0000-0000-000059340000}"/>
    <cellStyle name="스타일 573" xfId="13407" xr:uid="{00000000-0005-0000-0000-00005A340000}"/>
    <cellStyle name="스타일 574" xfId="13408" xr:uid="{00000000-0005-0000-0000-00005B340000}"/>
    <cellStyle name="스타일 575" xfId="13409" xr:uid="{00000000-0005-0000-0000-00005C340000}"/>
    <cellStyle name="스타일 576" xfId="13410" xr:uid="{00000000-0005-0000-0000-00005D340000}"/>
    <cellStyle name="스타일 577" xfId="13411" xr:uid="{00000000-0005-0000-0000-00005E340000}"/>
    <cellStyle name="스타일 578" xfId="13412" xr:uid="{00000000-0005-0000-0000-00005F340000}"/>
    <cellStyle name="스타일 579" xfId="13413" xr:uid="{00000000-0005-0000-0000-000060340000}"/>
    <cellStyle name="스타일 58" xfId="13414" xr:uid="{00000000-0005-0000-0000-000061340000}"/>
    <cellStyle name="스타일 58 2" xfId="13415" xr:uid="{00000000-0005-0000-0000-000062340000}"/>
    <cellStyle name="스타일 580" xfId="13416" xr:uid="{00000000-0005-0000-0000-000063340000}"/>
    <cellStyle name="스타일 581" xfId="13417" xr:uid="{00000000-0005-0000-0000-000064340000}"/>
    <cellStyle name="스타일 582" xfId="13418" xr:uid="{00000000-0005-0000-0000-000065340000}"/>
    <cellStyle name="스타일 583" xfId="13419" xr:uid="{00000000-0005-0000-0000-000066340000}"/>
    <cellStyle name="스타일 584" xfId="13420" xr:uid="{00000000-0005-0000-0000-000067340000}"/>
    <cellStyle name="스타일 585" xfId="13421" xr:uid="{00000000-0005-0000-0000-000068340000}"/>
    <cellStyle name="스타일 586" xfId="13422" xr:uid="{00000000-0005-0000-0000-000069340000}"/>
    <cellStyle name="스타일 587" xfId="13423" xr:uid="{00000000-0005-0000-0000-00006A340000}"/>
    <cellStyle name="스타일 588" xfId="13424" xr:uid="{00000000-0005-0000-0000-00006B340000}"/>
    <cellStyle name="스타일 589" xfId="13425" xr:uid="{00000000-0005-0000-0000-00006C340000}"/>
    <cellStyle name="스타일 59" xfId="13426" xr:uid="{00000000-0005-0000-0000-00006D340000}"/>
    <cellStyle name="스타일 59 2" xfId="13427" xr:uid="{00000000-0005-0000-0000-00006E340000}"/>
    <cellStyle name="스타일 590" xfId="13428" xr:uid="{00000000-0005-0000-0000-00006F340000}"/>
    <cellStyle name="스타일 591" xfId="13429" xr:uid="{00000000-0005-0000-0000-000070340000}"/>
    <cellStyle name="스타일 592" xfId="13430" xr:uid="{00000000-0005-0000-0000-000071340000}"/>
    <cellStyle name="스타일 593" xfId="13431" xr:uid="{00000000-0005-0000-0000-000072340000}"/>
    <cellStyle name="스타일 594" xfId="13432" xr:uid="{00000000-0005-0000-0000-000073340000}"/>
    <cellStyle name="스타일 595" xfId="13433" xr:uid="{00000000-0005-0000-0000-000074340000}"/>
    <cellStyle name="스타일 596" xfId="13434" xr:uid="{00000000-0005-0000-0000-000075340000}"/>
    <cellStyle name="스타일 597" xfId="13435" xr:uid="{00000000-0005-0000-0000-000076340000}"/>
    <cellStyle name="스타일 598" xfId="13436" xr:uid="{00000000-0005-0000-0000-000077340000}"/>
    <cellStyle name="스타일 599" xfId="13437" xr:uid="{00000000-0005-0000-0000-000078340000}"/>
    <cellStyle name="스타일 6" xfId="13438" xr:uid="{00000000-0005-0000-0000-000079340000}"/>
    <cellStyle name="스타일 6 2" xfId="13439" xr:uid="{00000000-0005-0000-0000-00007A340000}"/>
    <cellStyle name="스타일 6 3" xfId="13440" xr:uid="{00000000-0005-0000-0000-00007B340000}"/>
    <cellStyle name="스타일 6 3 2" xfId="13441" xr:uid="{00000000-0005-0000-0000-00007C340000}"/>
    <cellStyle name="스타일 60" xfId="13442" xr:uid="{00000000-0005-0000-0000-00007D340000}"/>
    <cellStyle name="스타일 60 2" xfId="13443" xr:uid="{00000000-0005-0000-0000-00007E340000}"/>
    <cellStyle name="스타일 600" xfId="13444" xr:uid="{00000000-0005-0000-0000-00007F340000}"/>
    <cellStyle name="스타일 601" xfId="13445" xr:uid="{00000000-0005-0000-0000-000080340000}"/>
    <cellStyle name="스타일 602" xfId="13446" xr:uid="{00000000-0005-0000-0000-000081340000}"/>
    <cellStyle name="스타일 603" xfId="13447" xr:uid="{00000000-0005-0000-0000-000082340000}"/>
    <cellStyle name="스타일 604" xfId="13448" xr:uid="{00000000-0005-0000-0000-000083340000}"/>
    <cellStyle name="스타일 605" xfId="13449" xr:uid="{00000000-0005-0000-0000-000084340000}"/>
    <cellStyle name="스타일 606" xfId="13450" xr:uid="{00000000-0005-0000-0000-000085340000}"/>
    <cellStyle name="스타일 607" xfId="13451" xr:uid="{00000000-0005-0000-0000-000086340000}"/>
    <cellStyle name="스타일 608" xfId="13452" xr:uid="{00000000-0005-0000-0000-000087340000}"/>
    <cellStyle name="스타일 609" xfId="13453" xr:uid="{00000000-0005-0000-0000-000088340000}"/>
    <cellStyle name="스타일 61" xfId="13454" xr:uid="{00000000-0005-0000-0000-000089340000}"/>
    <cellStyle name="스타일 61 2" xfId="13455" xr:uid="{00000000-0005-0000-0000-00008A340000}"/>
    <cellStyle name="스타일 610" xfId="13456" xr:uid="{00000000-0005-0000-0000-00008B340000}"/>
    <cellStyle name="스타일 611" xfId="13457" xr:uid="{00000000-0005-0000-0000-00008C340000}"/>
    <cellStyle name="스타일 612" xfId="13458" xr:uid="{00000000-0005-0000-0000-00008D340000}"/>
    <cellStyle name="스타일 613" xfId="13459" xr:uid="{00000000-0005-0000-0000-00008E340000}"/>
    <cellStyle name="스타일 614" xfId="13460" xr:uid="{00000000-0005-0000-0000-00008F340000}"/>
    <cellStyle name="스타일 615" xfId="13461" xr:uid="{00000000-0005-0000-0000-000090340000}"/>
    <cellStyle name="스타일 616" xfId="13462" xr:uid="{00000000-0005-0000-0000-000091340000}"/>
    <cellStyle name="스타일 617" xfId="13463" xr:uid="{00000000-0005-0000-0000-000092340000}"/>
    <cellStyle name="스타일 618" xfId="13464" xr:uid="{00000000-0005-0000-0000-000093340000}"/>
    <cellStyle name="스타일 619" xfId="13465" xr:uid="{00000000-0005-0000-0000-000094340000}"/>
    <cellStyle name="스타일 62" xfId="13466" xr:uid="{00000000-0005-0000-0000-000095340000}"/>
    <cellStyle name="스타일 62 2" xfId="13467" xr:uid="{00000000-0005-0000-0000-000096340000}"/>
    <cellStyle name="스타일 620" xfId="13468" xr:uid="{00000000-0005-0000-0000-000097340000}"/>
    <cellStyle name="스타일 621" xfId="13469" xr:uid="{00000000-0005-0000-0000-000098340000}"/>
    <cellStyle name="스타일 622" xfId="13470" xr:uid="{00000000-0005-0000-0000-000099340000}"/>
    <cellStyle name="스타일 623" xfId="13471" xr:uid="{00000000-0005-0000-0000-00009A340000}"/>
    <cellStyle name="스타일 624" xfId="13472" xr:uid="{00000000-0005-0000-0000-00009B340000}"/>
    <cellStyle name="스타일 625" xfId="13473" xr:uid="{00000000-0005-0000-0000-00009C340000}"/>
    <cellStyle name="스타일 626" xfId="13474" xr:uid="{00000000-0005-0000-0000-00009D340000}"/>
    <cellStyle name="스타일 627" xfId="13475" xr:uid="{00000000-0005-0000-0000-00009E340000}"/>
    <cellStyle name="스타일 628" xfId="13476" xr:uid="{00000000-0005-0000-0000-00009F340000}"/>
    <cellStyle name="스타일 629" xfId="13477" xr:uid="{00000000-0005-0000-0000-0000A0340000}"/>
    <cellStyle name="스타일 63" xfId="13478" xr:uid="{00000000-0005-0000-0000-0000A1340000}"/>
    <cellStyle name="스타일 63 2" xfId="13479" xr:uid="{00000000-0005-0000-0000-0000A2340000}"/>
    <cellStyle name="스타일 630" xfId="13480" xr:uid="{00000000-0005-0000-0000-0000A3340000}"/>
    <cellStyle name="스타일 631" xfId="13481" xr:uid="{00000000-0005-0000-0000-0000A4340000}"/>
    <cellStyle name="스타일 632" xfId="13482" xr:uid="{00000000-0005-0000-0000-0000A5340000}"/>
    <cellStyle name="스타일 633" xfId="13483" xr:uid="{00000000-0005-0000-0000-0000A6340000}"/>
    <cellStyle name="스타일 634" xfId="13484" xr:uid="{00000000-0005-0000-0000-0000A7340000}"/>
    <cellStyle name="스타일 635" xfId="13485" xr:uid="{00000000-0005-0000-0000-0000A8340000}"/>
    <cellStyle name="스타일 636" xfId="13486" xr:uid="{00000000-0005-0000-0000-0000A9340000}"/>
    <cellStyle name="스타일 637" xfId="13487" xr:uid="{00000000-0005-0000-0000-0000AA340000}"/>
    <cellStyle name="스타일 638" xfId="13488" xr:uid="{00000000-0005-0000-0000-0000AB340000}"/>
    <cellStyle name="스타일 639" xfId="13489" xr:uid="{00000000-0005-0000-0000-0000AC340000}"/>
    <cellStyle name="스타일 64" xfId="13490" xr:uid="{00000000-0005-0000-0000-0000AD340000}"/>
    <cellStyle name="스타일 64 2" xfId="13491" xr:uid="{00000000-0005-0000-0000-0000AE340000}"/>
    <cellStyle name="스타일 640" xfId="13492" xr:uid="{00000000-0005-0000-0000-0000AF340000}"/>
    <cellStyle name="스타일 641" xfId="13493" xr:uid="{00000000-0005-0000-0000-0000B0340000}"/>
    <cellStyle name="스타일 642" xfId="13494" xr:uid="{00000000-0005-0000-0000-0000B1340000}"/>
    <cellStyle name="스타일 643" xfId="13495" xr:uid="{00000000-0005-0000-0000-0000B2340000}"/>
    <cellStyle name="스타일 644" xfId="13496" xr:uid="{00000000-0005-0000-0000-0000B3340000}"/>
    <cellStyle name="스타일 645" xfId="13497" xr:uid="{00000000-0005-0000-0000-0000B4340000}"/>
    <cellStyle name="스타일 646" xfId="13498" xr:uid="{00000000-0005-0000-0000-0000B5340000}"/>
    <cellStyle name="스타일 647" xfId="13499" xr:uid="{00000000-0005-0000-0000-0000B6340000}"/>
    <cellStyle name="스타일 648" xfId="13500" xr:uid="{00000000-0005-0000-0000-0000B7340000}"/>
    <cellStyle name="스타일 649" xfId="13501" xr:uid="{00000000-0005-0000-0000-0000B8340000}"/>
    <cellStyle name="스타일 65" xfId="13502" xr:uid="{00000000-0005-0000-0000-0000B9340000}"/>
    <cellStyle name="스타일 65 2" xfId="13503" xr:uid="{00000000-0005-0000-0000-0000BA340000}"/>
    <cellStyle name="스타일 650" xfId="13504" xr:uid="{00000000-0005-0000-0000-0000BB340000}"/>
    <cellStyle name="스타일 651" xfId="13505" xr:uid="{00000000-0005-0000-0000-0000BC340000}"/>
    <cellStyle name="스타일 652" xfId="13506" xr:uid="{00000000-0005-0000-0000-0000BD340000}"/>
    <cellStyle name="스타일 653" xfId="13507" xr:uid="{00000000-0005-0000-0000-0000BE340000}"/>
    <cellStyle name="스타일 654" xfId="13508" xr:uid="{00000000-0005-0000-0000-0000BF340000}"/>
    <cellStyle name="스타일 655" xfId="13509" xr:uid="{00000000-0005-0000-0000-0000C0340000}"/>
    <cellStyle name="스타일 656" xfId="13510" xr:uid="{00000000-0005-0000-0000-0000C1340000}"/>
    <cellStyle name="스타일 657" xfId="13511" xr:uid="{00000000-0005-0000-0000-0000C2340000}"/>
    <cellStyle name="스타일 658" xfId="13512" xr:uid="{00000000-0005-0000-0000-0000C3340000}"/>
    <cellStyle name="스타일 659" xfId="13513" xr:uid="{00000000-0005-0000-0000-0000C4340000}"/>
    <cellStyle name="스타일 66" xfId="13514" xr:uid="{00000000-0005-0000-0000-0000C5340000}"/>
    <cellStyle name="스타일 66 2" xfId="13515" xr:uid="{00000000-0005-0000-0000-0000C6340000}"/>
    <cellStyle name="스타일 660" xfId="13516" xr:uid="{00000000-0005-0000-0000-0000C7340000}"/>
    <cellStyle name="스타일 661" xfId="13517" xr:uid="{00000000-0005-0000-0000-0000C8340000}"/>
    <cellStyle name="스타일 662" xfId="13518" xr:uid="{00000000-0005-0000-0000-0000C9340000}"/>
    <cellStyle name="스타일 663" xfId="13519" xr:uid="{00000000-0005-0000-0000-0000CA340000}"/>
    <cellStyle name="스타일 664" xfId="13520" xr:uid="{00000000-0005-0000-0000-0000CB340000}"/>
    <cellStyle name="스타일 665" xfId="13521" xr:uid="{00000000-0005-0000-0000-0000CC340000}"/>
    <cellStyle name="스타일 666" xfId="13522" xr:uid="{00000000-0005-0000-0000-0000CD340000}"/>
    <cellStyle name="스타일 667" xfId="13523" xr:uid="{00000000-0005-0000-0000-0000CE340000}"/>
    <cellStyle name="스타일 668" xfId="13524" xr:uid="{00000000-0005-0000-0000-0000CF340000}"/>
    <cellStyle name="스타일 669" xfId="13525" xr:uid="{00000000-0005-0000-0000-0000D0340000}"/>
    <cellStyle name="스타일 67" xfId="13526" xr:uid="{00000000-0005-0000-0000-0000D1340000}"/>
    <cellStyle name="스타일 67 2" xfId="13527" xr:uid="{00000000-0005-0000-0000-0000D2340000}"/>
    <cellStyle name="스타일 670" xfId="13528" xr:uid="{00000000-0005-0000-0000-0000D3340000}"/>
    <cellStyle name="스타일 671" xfId="13529" xr:uid="{00000000-0005-0000-0000-0000D4340000}"/>
    <cellStyle name="스타일 672" xfId="13530" xr:uid="{00000000-0005-0000-0000-0000D5340000}"/>
    <cellStyle name="스타일 673" xfId="13531" xr:uid="{00000000-0005-0000-0000-0000D6340000}"/>
    <cellStyle name="스타일 674" xfId="13532" xr:uid="{00000000-0005-0000-0000-0000D7340000}"/>
    <cellStyle name="스타일 675" xfId="13533" xr:uid="{00000000-0005-0000-0000-0000D8340000}"/>
    <cellStyle name="스타일 676" xfId="13534" xr:uid="{00000000-0005-0000-0000-0000D9340000}"/>
    <cellStyle name="스타일 677" xfId="13535" xr:uid="{00000000-0005-0000-0000-0000DA340000}"/>
    <cellStyle name="스타일 678" xfId="13536" xr:uid="{00000000-0005-0000-0000-0000DB340000}"/>
    <cellStyle name="스타일 679" xfId="13537" xr:uid="{00000000-0005-0000-0000-0000DC340000}"/>
    <cellStyle name="스타일 68" xfId="13538" xr:uid="{00000000-0005-0000-0000-0000DD340000}"/>
    <cellStyle name="스타일 68 2" xfId="13539" xr:uid="{00000000-0005-0000-0000-0000DE340000}"/>
    <cellStyle name="스타일 680" xfId="13540" xr:uid="{00000000-0005-0000-0000-0000DF340000}"/>
    <cellStyle name="스타일 681" xfId="13541" xr:uid="{00000000-0005-0000-0000-0000E0340000}"/>
    <cellStyle name="스타일 682" xfId="13542" xr:uid="{00000000-0005-0000-0000-0000E1340000}"/>
    <cellStyle name="스타일 683" xfId="13543" xr:uid="{00000000-0005-0000-0000-0000E2340000}"/>
    <cellStyle name="스타일 684" xfId="13544" xr:uid="{00000000-0005-0000-0000-0000E3340000}"/>
    <cellStyle name="스타일 685" xfId="13545" xr:uid="{00000000-0005-0000-0000-0000E4340000}"/>
    <cellStyle name="스타일 686" xfId="13546" xr:uid="{00000000-0005-0000-0000-0000E5340000}"/>
    <cellStyle name="스타일 687" xfId="13547" xr:uid="{00000000-0005-0000-0000-0000E6340000}"/>
    <cellStyle name="스타일 688" xfId="13548" xr:uid="{00000000-0005-0000-0000-0000E7340000}"/>
    <cellStyle name="스타일 689" xfId="13549" xr:uid="{00000000-0005-0000-0000-0000E8340000}"/>
    <cellStyle name="스타일 69" xfId="13550" xr:uid="{00000000-0005-0000-0000-0000E9340000}"/>
    <cellStyle name="스타일 69 2" xfId="13551" xr:uid="{00000000-0005-0000-0000-0000EA340000}"/>
    <cellStyle name="스타일 690" xfId="13552" xr:uid="{00000000-0005-0000-0000-0000EB340000}"/>
    <cellStyle name="스타일 691" xfId="13553" xr:uid="{00000000-0005-0000-0000-0000EC340000}"/>
    <cellStyle name="스타일 692" xfId="13554" xr:uid="{00000000-0005-0000-0000-0000ED340000}"/>
    <cellStyle name="스타일 693" xfId="13555" xr:uid="{00000000-0005-0000-0000-0000EE340000}"/>
    <cellStyle name="스타일 694" xfId="13556" xr:uid="{00000000-0005-0000-0000-0000EF340000}"/>
    <cellStyle name="스타일 695" xfId="13557" xr:uid="{00000000-0005-0000-0000-0000F0340000}"/>
    <cellStyle name="스타일 696" xfId="13558" xr:uid="{00000000-0005-0000-0000-0000F1340000}"/>
    <cellStyle name="스타일 697" xfId="13559" xr:uid="{00000000-0005-0000-0000-0000F2340000}"/>
    <cellStyle name="스타일 698" xfId="13560" xr:uid="{00000000-0005-0000-0000-0000F3340000}"/>
    <cellStyle name="스타일 699" xfId="13561" xr:uid="{00000000-0005-0000-0000-0000F4340000}"/>
    <cellStyle name="스타일 7" xfId="13562" xr:uid="{00000000-0005-0000-0000-0000F5340000}"/>
    <cellStyle name="스타일 7 2" xfId="13563" xr:uid="{00000000-0005-0000-0000-0000F6340000}"/>
    <cellStyle name="스타일 7 3" xfId="13564" xr:uid="{00000000-0005-0000-0000-0000F7340000}"/>
    <cellStyle name="스타일 70" xfId="13565" xr:uid="{00000000-0005-0000-0000-0000F8340000}"/>
    <cellStyle name="스타일 70 2" xfId="13566" xr:uid="{00000000-0005-0000-0000-0000F9340000}"/>
    <cellStyle name="스타일 700" xfId="13567" xr:uid="{00000000-0005-0000-0000-0000FA340000}"/>
    <cellStyle name="스타일 701" xfId="13568" xr:uid="{00000000-0005-0000-0000-0000FB340000}"/>
    <cellStyle name="스타일 702" xfId="13569" xr:uid="{00000000-0005-0000-0000-0000FC340000}"/>
    <cellStyle name="스타일 703" xfId="13570" xr:uid="{00000000-0005-0000-0000-0000FD340000}"/>
    <cellStyle name="스타일 704" xfId="13571" xr:uid="{00000000-0005-0000-0000-0000FE340000}"/>
    <cellStyle name="스타일 705" xfId="13572" xr:uid="{00000000-0005-0000-0000-0000FF340000}"/>
    <cellStyle name="스타일 706" xfId="13573" xr:uid="{00000000-0005-0000-0000-000000350000}"/>
    <cellStyle name="스타일 707" xfId="13574" xr:uid="{00000000-0005-0000-0000-000001350000}"/>
    <cellStyle name="스타일 708" xfId="13575" xr:uid="{00000000-0005-0000-0000-000002350000}"/>
    <cellStyle name="스타일 709" xfId="13576" xr:uid="{00000000-0005-0000-0000-000003350000}"/>
    <cellStyle name="스타일 71" xfId="13577" xr:uid="{00000000-0005-0000-0000-000004350000}"/>
    <cellStyle name="스타일 71 2" xfId="13578" xr:uid="{00000000-0005-0000-0000-000005350000}"/>
    <cellStyle name="스타일 710" xfId="13579" xr:uid="{00000000-0005-0000-0000-000006350000}"/>
    <cellStyle name="스타일 711" xfId="13580" xr:uid="{00000000-0005-0000-0000-000007350000}"/>
    <cellStyle name="스타일 712" xfId="13581" xr:uid="{00000000-0005-0000-0000-000008350000}"/>
    <cellStyle name="스타일 713" xfId="13582" xr:uid="{00000000-0005-0000-0000-000009350000}"/>
    <cellStyle name="스타일 714" xfId="13583" xr:uid="{00000000-0005-0000-0000-00000A350000}"/>
    <cellStyle name="스타일 715" xfId="13584" xr:uid="{00000000-0005-0000-0000-00000B350000}"/>
    <cellStyle name="스타일 716" xfId="13585" xr:uid="{00000000-0005-0000-0000-00000C350000}"/>
    <cellStyle name="스타일 717" xfId="13586" xr:uid="{00000000-0005-0000-0000-00000D350000}"/>
    <cellStyle name="스타일 718" xfId="13587" xr:uid="{00000000-0005-0000-0000-00000E350000}"/>
    <cellStyle name="스타일 719" xfId="13588" xr:uid="{00000000-0005-0000-0000-00000F350000}"/>
    <cellStyle name="스타일 72" xfId="13589" xr:uid="{00000000-0005-0000-0000-000010350000}"/>
    <cellStyle name="스타일 72 2" xfId="13590" xr:uid="{00000000-0005-0000-0000-000011350000}"/>
    <cellStyle name="스타일 720" xfId="13591" xr:uid="{00000000-0005-0000-0000-000012350000}"/>
    <cellStyle name="스타일 721" xfId="13592" xr:uid="{00000000-0005-0000-0000-000013350000}"/>
    <cellStyle name="스타일 722" xfId="13593" xr:uid="{00000000-0005-0000-0000-000014350000}"/>
    <cellStyle name="스타일 723" xfId="13594" xr:uid="{00000000-0005-0000-0000-000015350000}"/>
    <cellStyle name="스타일 724" xfId="13595" xr:uid="{00000000-0005-0000-0000-000016350000}"/>
    <cellStyle name="스타일 725" xfId="13596" xr:uid="{00000000-0005-0000-0000-000017350000}"/>
    <cellStyle name="스타일 726" xfId="13597" xr:uid="{00000000-0005-0000-0000-000018350000}"/>
    <cellStyle name="스타일 727" xfId="13598" xr:uid="{00000000-0005-0000-0000-000019350000}"/>
    <cellStyle name="스타일 728" xfId="13599" xr:uid="{00000000-0005-0000-0000-00001A350000}"/>
    <cellStyle name="스타일 729" xfId="13600" xr:uid="{00000000-0005-0000-0000-00001B350000}"/>
    <cellStyle name="스타일 73" xfId="13601" xr:uid="{00000000-0005-0000-0000-00001C350000}"/>
    <cellStyle name="스타일 73 2" xfId="13602" xr:uid="{00000000-0005-0000-0000-00001D350000}"/>
    <cellStyle name="스타일 730" xfId="13603" xr:uid="{00000000-0005-0000-0000-00001E350000}"/>
    <cellStyle name="스타일 731" xfId="13604" xr:uid="{00000000-0005-0000-0000-00001F350000}"/>
    <cellStyle name="스타일 732" xfId="13605" xr:uid="{00000000-0005-0000-0000-000020350000}"/>
    <cellStyle name="스타일 733" xfId="13606" xr:uid="{00000000-0005-0000-0000-000021350000}"/>
    <cellStyle name="스타일 734" xfId="13607" xr:uid="{00000000-0005-0000-0000-000022350000}"/>
    <cellStyle name="스타일 735" xfId="13608" xr:uid="{00000000-0005-0000-0000-000023350000}"/>
    <cellStyle name="스타일 736" xfId="13609" xr:uid="{00000000-0005-0000-0000-000024350000}"/>
    <cellStyle name="스타일 74" xfId="13610" xr:uid="{00000000-0005-0000-0000-000025350000}"/>
    <cellStyle name="스타일 74 2" xfId="13611" xr:uid="{00000000-0005-0000-0000-000026350000}"/>
    <cellStyle name="스타일 75" xfId="13612" xr:uid="{00000000-0005-0000-0000-000027350000}"/>
    <cellStyle name="스타일 75 2" xfId="13613" xr:uid="{00000000-0005-0000-0000-000028350000}"/>
    <cellStyle name="스타일 76" xfId="13614" xr:uid="{00000000-0005-0000-0000-000029350000}"/>
    <cellStyle name="스타일 76 2" xfId="13615" xr:uid="{00000000-0005-0000-0000-00002A350000}"/>
    <cellStyle name="스타일 77" xfId="13616" xr:uid="{00000000-0005-0000-0000-00002B350000}"/>
    <cellStyle name="스타일 77 2" xfId="13617" xr:uid="{00000000-0005-0000-0000-00002C350000}"/>
    <cellStyle name="스타일 78" xfId="13618" xr:uid="{00000000-0005-0000-0000-00002D350000}"/>
    <cellStyle name="스타일 78 2" xfId="13619" xr:uid="{00000000-0005-0000-0000-00002E350000}"/>
    <cellStyle name="스타일 79" xfId="13620" xr:uid="{00000000-0005-0000-0000-00002F350000}"/>
    <cellStyle name="스타일 79 2" xfId="13621" xr:uid="{00000000-0005-0000-0000-000030350000}"/>
    <cellStyle name="스타일 8" xfId="13622" xr:uid="{00000000-0005-0000-0000-000031350000}"/>
    <cellStyle name="스타일 8 2" xfId="13623" xr:uid="{00000000-0005-0000-0000-000032350000}"/>
    <cellStyle name="스타일 8 3" xfId="13624" xr:uid="{00000000-0005-0000-0000-000033350000}"/>
    <cellStyle name="스타일 80" xfId="13625" xr:uid="{00000000-0005-0000-0000-000034350000}"/>
    <cellStyle name="스타일 80 2" xfId="13626" xr:uid="{00000000-0005-0000-0000-000035350000}"/>
    <cellStyle name="스타일 81" xfId="13627" xr:uid="{00000000-0005-0000-0000-000036350000}"/>
    <cellStyle name="스타일 81 2" xfId="13628" xr:uid="{00000000-0005-0000-0000-000037350000}"/>
    <cellStyle name="스타일 82" xfId="13629" xr:uid="{00000000-0005-0000-0000-000038350000}"/>
    <cellStyle name="스타일 82 2" xfId="13630" xr:uid="{00000000-0005-0000-0000-000039350000}"/>
    <cellStyle name="스타일 83" xfId="13631" xr:uid="{00000000-0005-0000-0000-00003A350000}"/>
    <cellStyle name="스타일 83 2" xfId="13632" xr:uid="{00000000-0005-0000-0000-00003B350000}"/>
    <cellStyle name="스타일 84" xfId="13633" xr:uid="{00000000-0005-0000-0000-00003C350000}"/>
    <cellStyle name="스타일 84 2" xfId="13634" xr:uid="{00000000-0005-0000-0000-00003D350000}"/>
    <cellStyle name="스타일 85" xfId="13635" xr:uid="{00000000-0005-0000-0000-00003E350000}"/>
    <cellStyle name="스타일 85 2" xfId="13636" xr:uid="{00000000-0005-0000-0000-00003F350000}"/>
    <cellStyle name="스타일 86" xfId="13637" xr:uid="{00000000-0005-0000-0000-000040350000}"/>
    <cellStyle name="스타일 86 2" xfId="13638" xr:uid="{00000000-0005-0000-0000-000041350000}"/>
    <cellStyle name="스타일 87" xfId="13639" xr:uid="{00000000-0005-0000-0000-000042350000}"/>
    <cellStyle name="스타일 87 2" xfId="13640" xr:uid="{00000000-0005-0000-0000-000043350000}"/>
    <cellStyle name="스타일 88" xfId="13641" xr:uid="{00000000-0005-0000-0000-000044350000}"/>
    <cellStyle name="스타일 88 2" xfId="13642" xr:uid="{00000000-0005-0000-0000-000045350000}"/>
    <cellStyle name="스타일 89" xfId="13643" xr:uid="{00000000-0005-0000-0000-000046350000}"/>
    <cellStyle name="스타일 89 2" xfId="13644" xr:uid="{00000000-0005-0000-0000-000047350000}"/>
    <cellStyle name="스타일 9" xfId="13645" xr:uid="{00000000-0005-0000-0000-000048350000}"/>
    <cellStyle name="스타일 9 2" xfId="13646" xr:uid="{00000000-0005-0000-0000-000049350000}"/>
    <cellStyle name="스타일 9 3" xfId="13647" xr:uid="{00000000-0005-0000-0000-00004A350000}"/>
    <cellStyle name="스타일 90" xfId="13648" xr:uid="{00000000-0005-0000-0000-00004B350000}"/>
    <cellStyle name="스타일 90 2" xfId="13649" xr:uid="{00000000-0005-0000-0000-00004C350000}"/>
    <cellStyle name="스타일 91" xfId="13650" xr:uid="{00000000-0005-0000-0000-00004D350000}"/>
    <cellStyle name="스타일 91 2" xfId="13651" xr:uid="{00000000-0005-0000-0000-00004E350000}"/>
    <cellStyle name="스타일 92" xfId="13652" xr:uid="{00000000-0005-0000-0000-00004F350000}"/>
    <cellStyle name="스타일 92 2" xfId="13653" xr:uid="{00000000-0005-0000-0000-000050350000}"/>
    <cellStyle name="스타일 93" xfId="13654" xr:uid="{00000000-0005-0000-0000-000051350000}"/>
    <cellStyle name="스타일 93 2" xfId="13655" xr:uid="{00000000-0005-0000-0000-000052350000}"/>
    <cellStyle name="스타일 94" xfId="13656" xr:uid="{00000000-0005-0000-0000-000053350000}"/>
    <cellStyle name="스타일 94 2" xfId="13657" xr:uid="{00000000-0005-0000-0000-000054350000}"/>
    <cellStyle name="스타일 95" xfId="13658" xr:uid="{00000000-0005-0000-0000-000055350000}"/>
    <cellStyle name="스타일 95 2" xfId="13659" xr:uid="{00000000-0005-0000-0000-000056350000}"/>
    <cellStyle name="스타일 96" xfId="13660" xr:uid="{00000000-0005-0000-0000-000057350000}"/>
    <cellStyle name="스타일 96 2" xfId="13661" xr:uid="{00000000-0005-0000-0000-000058350000}"/>
    <cellStyle name="스타일 97" xfId="13662" xr:uid="{00000000-0005-0000-0000-000059350000}"/>
    <cellStyle name="스타일 97 2" xfId="13663" xr:uid="{00000000-0005-0000-0000-00005A350000}"/>
    <cellStyle name="스타일 98" xfId="13664" xr:uid="{00000000-0005-0000-0000-00005B350000}"/>
    <cellStyle name="스타일 98 2" xfId="13665" xr:uid="{00000000-0005-0000-0000-00005C350000}"/>
    <cellStyle name="스타일 99" xfId="13666" xr:uid="{00000000-0005-0000-0000-00005D350000}"/>
    <cellStyle name="스타일 99 2" xfId="13667" xr:uid="{00000000-0005-0000-0000-00005E350000}"/>
    <cellStyle name="승수" xfId="13668" xr:uid="{00000000-0005-0000-0000-00005F350000}"/>
    <cellStyle name="안건회계법인" xfId="13669" xr:uid="{00000000-0005-0000-0000-000060350000}"/>
    <cellStyle name="연결" xfId="13670" xr:uid="{00000000-0005-0000-0000-000061350000}"/>
    <cellStyle name="연결된 셀 2" xfId="13671" xr:uid="{00000000-0005-0000-0000-000062350000}"/>
    <cellStyle name="연결된 셀 2 2" xfId="13672" xr:uid="{00000000-0005-0000-0000-000063350000}"/>
    <cellStyle name="연결된 셀 2 3" xfId="13673" xr:uid="{00000000-0005-0000-0000-000064350000}"/>
    <cellStyle name="연결된 셀 2 4" xfId="13674" xr:uid="{00000000-0005-0000-0000-000065350000}"/>
    <cellStyle name="연결된 셀 2 5" xfId="13675" xr:uid="{00000000-0005-0000-0000-000066350000}"/>
    <cellStyle name="연결된 셀 2 6" xfId="13676" xr:uid="{00000000-0005-0000-0000-000067350000}"/>
    <cellStyle name="연결된 셀 3 2" xfId="13677" xr:uid="{00000000-0005-0000-0000-000068350000}"/>
    <cellStyle name="연결된 셀 3 3" xfId="13678" xr:uid="{00000000-0005-0000-0000-000069350000}"/>
    <cellStyle name="연결된 셀 3 4" xfId="13679" xr:uid="{00000000-0005-0000-0000-00006A350000}"/>
    <cellStyle name="연결된 셀 3 5" xfId="13680" xr:uid="{00000000-0005-0000-0000-00006B350000}"/>
    <cellStyle name="연결된 셀 3 6" xfId="13681" xr:uid="{00000000-0005-0000-0000-00006C350000}"/>
    <cellStyle name="연결된 셀 4 2" xfId="13682" xr:uid="{00000000-0005-0000-0000-00006D350000}"/>
    <cellStyle name="연결된 셀 4 3" xfId="13683" xr:uid="{00000000-0005-0000-0000-00006E350000}"/>
    <cellStyle name="연결된 셀 4 4" xfId="13684" xr:uid="{00000000-0005-0000-0000-00006F350000}"/>
    <cellStyle name="연결된 셀 4 5" xfId="13685" xr:uid="{00000000-0005-0000-0000-000070350000}"/>
    <cellStyle name="연결된 셀 4 6" xfId="13686" xr:uid="{00000000-0005-0000-0000-000071350000}"/>
    <cellStyle name="연결된 셀 5 2" xfId="13687" xr:uid="{00000000-0005-0000-0000-000072350000}"/>
    <cellStyle name="연결된 셀 5 3" xfId="13688" xr:uid="{00000000-0005-0000-0000-000073350000}"/>
    <cellStyle name="연결된 셀 5 4" xfId="13689" xr:uid="{00000000-0005-0000-0000-000074350000}"/>
    <cellStyle name="연결된 셀 5 5" xfId="13690" xr:uid="{00000000-0005-0000-0000-000075350000}"/>
    <cellStyle name="연결된 셀 5 6" xfId="13691" xr:uid="{00000000-0005-0000-0000-000076350000}"/>
    <cellStyle name="연결번호" xfId="13692" xr:uid="{00000000-0005-0000-0000-000077350000}"/>
    <cellStyle name="연결전환2" xfId="13693" xr:uid="{00000000-0005-0000-0000-000078350000}"/>
    <cellStyle name="연결전환3" xfId="13694" xr:uid="{00000000-0005-0000-0000-000079350000}"/>
    <cellStyle name="열어본 하이퍼링크潳瑦作晦捩履⸸尰" xfId="13695" xr:uid="{00000000-0005-0000-0000-00007A350000}"/>
    <cellStyle name="요약 2" xfId="13696" xr:uid="{00000000-0005-0000-0000-00007B350000}"/>
    <cellStyle name="요약 2 2" xfId="13697" xr:uid="{00000000-0005-0000-0000-00007C350000}"/>
    <cellStyle name="요약 2 3" xfId="13698" xr:uid="{00000000-0005-0000-0000-00007D350000}"/>
    <cellStyle name="요약 2 4" xfId="13699" xr:uid="{00000000-0005-0000-0000-00007E350000}"/>
    <cellStyle name="요약 2 5" xfId="13700" xr:uid="{00000000-0005-0000-0000-00007F350000}"/>
    <cellStyle name="요약 2 6" xfId="13701" xr:uid="{00000000-0005-0000-0000-000080350000}"/>
    <cellStyle name="요약 3 2" xfId="13702" xr:uid="{00000000-0005-0000-0000-000081350000}"/>
    <cellStyle name="요약 3 3" xfId="13703" xr:uid="{00000000-0005-0000-0000-000082350000}"/>
    <cellStyle name="요약 3 4" xfId="13704" xr:uid="{00000000-0005-0000-0000-000083350000}"/>
    <cellStyle name="요약 3 5" xfId="13705" xr:uid="{00000000-0005-0000-0000-000084350000}"/>
    <cellStyle name="요약 3 6" xfId="13706" xr:uid="{00000000-0005-0000-0000-000085350000}"/>
    <cellStyle name="요약 4 2" xfId="13707" xr:uid="{00000000-0005-0000-0000-000086350000}"/>
    <cellStyle name="요약 4 3" xfId="13708" xr:uid="{00000000-0005-0000-0000-000087350000}"/>
    <cellStyle name="요약 4 4" xfId="13709" xr:uid="{00000000-0005-0000-0000-000088350000}"/>
    <cellStyle name="요약 4 5" xfId="13710" xr:uid="{00000000-0005-0000-0000-000089350000}"/>
    <cellStyle name="요약 4 6" xfId="13711" xr:uid="{00000000-0005-0000-0000-00008A350000}"/>
    <cellStyle name="요약 5 2" xfId="13712" xr:uid="{00000000-0005-0000-0000-00008B350000}"/>
    <cellStyle name="요약 5 3" xfId="13713" xr:uid="{00000000-0005-0000-0000-00008C350000}"/>
    <cellStyle name="요약 5 4" xfId="13714" xr:uid="{00000000-0005-0000-0000-00008D350000}"/>
    <cellStyle name="요약 5 5" xfId="13715" xr:uid="{00000000-0005-0000-0000-00008E350000}"/>
    <cellStyle name="요약 5 6" xfId="13716" xr:uid="{00000000-0005-0000-0000-00008F350000}"/>
    <cellStyle name="용량보정" xfId="13717" xr:uid="{00000000-0005-0000-0000-000090350000}"/>
    <cellStyle name="원" xfId="13718" xr:uid="{00000000-0005-0000-0000-000091350000}"/>
    <cellStyle name="원 2" xfId="13719" xr:uid="{00000000-0005-0000-0000-000092350000}"/>
    <cellStyle name="원_부산체신청전기공사(11.15)" xfId="13720" xr:uid="{00000000-0005-0000-0000-000093350000}"/>
    <cellStyle name="원_항만관리사업소청사건립공사(설계변경1)" xfId="13721" xr:uid="{00000000-0005-0000-0000-000094350000}"/>
    <cellStyle name="유1" xfId="13722" xr:uid="{00000000-0005-0000-0000-000095350000}"/>
    <cellStyle name="유영" xfId="13723" xr:uid="{00000000-0005-0000-0000-000096350000}"/>
    <cellStyle name="음수서식" xfId="13724" xr:uid="{00000000-0005-0000-0000-000097350000}"/>
    <cellStyle name="인쇄" xfId="13725" xr:uid="{00000000-0005-0000-0000-000098350000}"/>
    <cellStyle name="일반" xfId="13726" xr:uid="{00000000-0005-0000-0000-000099350000}"/>
    <cellStyle name="一般_AUO Shipping plan_041117" xfId="13727" xr:uid="{00000000-0005-0000-0000-00009A350000}"/>
    <cellStyle name="입력 2" xfId="13728" xr:uid="{00000000-0005-0000-0000-00009B350000}"/>
    <cellStyle name="입력 2 2" xfId="13729" xr:uid="{00000000-0005-0000-0000-00009C350000}"/>
    <cellStyle name="입력 2 3" xfId="13730" xr:uid="{00000000-0005-0000-0000-00009D350000}"/>
    <cellStyle name="입력 2 4" xfId="13731" xr:uid="{00000000-0005-0000-0000-00009E350000}"/>
    <cellStyle name="입력 2 5" xfId="13732" xr:uid="{00000000-0005-0000-0000-00009F350000}"/>
    <cellStyle name="입력 2 6" xfId="13733" xr:uid="{00000000-0005-0000-0000-0000A0350000}"/>
    <cellStyle name="입력 3 2" xfId="13734" xr:uid="{00000000-0005-0000-0000-0000A1350000}"/>
    <cellStyle name="입력 3 3" xfId="13735" xr:uid="{00000000-0005-0000-0000-0000A2350000}"/>
    <cellStyle name="입력 3 4" xfId="13736" xr:uid="{00000000-0005-0000-0000-0000A3350000}"/>
    <cellStyle name="입력 3 5" xfId="13737" xr:uid="{00000000-0005-0000-0000-0000A4350000}"/>
    <cellStyle name="입력 3 6" xfId="13738" xr:uid="{00000000-0005-0000-0000-0000A5350000}"/>
    <cellStyle name="입력 4 2" xfId="13739" xr:uid="{00000000-0005-0000-0000-0000A6350000}"/>
    <cellStyle name="입력 4 3" xfId="13740" xr:uid="{00000000-0005-0000-0000-0000A7350000}"/>
    <cellStyle name="입력 4 4" xfId="13741" xr:uid="{00000000-0005-0000-0000-0000A8350000}"/>
    <cellStyle name="입력 4 5" xfId="13742" xr:uid="{00000000-0005-0000-0000-0000A9350000}"/>
    <cellStyle name="입력 4 6" xfId="13743" xr:uid="{00000000-0005-0000-0000-0000AA350000}"/>
    <cellStyle name="입력 5 2" xfId="13744" xr:uid="{00000000-0005-0000-0000-0000AB350000}"/>
    <cellStyle name="입력 5 3" xfId="13745" xr:uid="{00000000-0005-0000-0000-0000AC350000}"/>
    <cellStyle name="입력 5 4" xfId="13746" xr:uid="{00000000-0005-0000-0000-0000AD350000}"/>
    <cellStyle name="입력 5 5" xfId="13747" xr:uid="{00000000-0005-0000-0000-0000AE350000}"/>
    <cellStyle name="입력 5 6" xfId="13748" xr:uid="{00000000-0005-0000-0000-0000AF350000}"/>
    <cellStyle name="자리수" xfId="13749" xr:uid="{00000000-0005-0000-0000-0000B0350000}"/>
    <cellStyle name="자리수 - 유형1" xfId="13750" xr:uid="{00000000-0005-0000-0000-0000B1350000}"/>
    <cellStyle name="자리수 2" xfId="13751" xr:uid="{00000000-0005-0000-0000-0000B2350000}"/>
    <cellStyle name="자리수_00__원가계산서" xfId="13752" xr:uid="{00000000-0005-0000-0000-0000B3350000}"/>
    <cellStyle name="자리수0" xfId="13753" xr:uid="{00000000-0005-0000-0000-0000B4350000}"/>
    <cellStyle name="자리수0 2" xfId="13754" xr:uid="{00000000-0005-0000-0000-0000B5350000}"/>
    <cellStyle name="자리수0 3" xfId="13755" xr:uid="{00000000-0005-0000-0000-0000B6350000}"/>
    <cellStyle name="전화2자리" xfId="13756" xr:uid="{00000000-0005-0000-0000-0000B7350000}"/>
    <cellStyle name="전화3자리" xfId="13757" xr:uid="{00000000-0005-0000-0000-0000B8350000}"/>
    <cellStyle name="전화4자리" xfId="13758" xr:uid="{00000000-0005-0000-0000-0000B9350000}"/>
    <cellStyle name="정렬" xfId="13759" xr:uid="{00000000-0005-0000-0000-0000BA350000}"/>
    <cellStyle name="정렬 2" xfId="13760" xr:uid="{00000000-0005-0000-0000-0000BB350000}"/>
    <cellStyle name="정렬범위" xfId="13761" xr:uid="{00000000-0005-0000-0000-0000BC350000}"/>
    <cellStyle name="정렬범위 2" xfId="13762" xr:uid="{00000000-0005-0000-0000-0000BD350000}"/>
    <cellStyle name="제목 1 2" xfId="13763" xr:uid="{00000000-0005-0000-0000-0000BE350000}"/>
    <cellStyle name="제목 1 2 2" xfId="13764" xr:uid="{00000000-0005-0000-0000-0000BF350000}"/>
    <cellStyle name="제목 1 2 3" xfId="13765" xr:uid="{00000000-0005-0000-0000-0000C0350000}"/>
    <cellStyle name="제목 1 2 4" xfId="13766" xr:uid="{00000000-0005-0000-0000-0000C1350000}"/>
    <cellStyle name="제목 1 2 5" xfId="13767" xr:uid="{00000000-0005-0000-0000-0000C2350000}"/>
    <cellStyle name="제목 1 2 6" xfId="13768" xr:uid="{00000000-0005-0000-0000-0000C3350000}"/>
    <cellStyle name="제목 1 3 2" xfId="13769" xr:uid="{00000000-0005-0000-0000-0000C4350000}"/>
    <cellStyle name="제목 1 3 3" xfId="13770" xr:uid="{00000000-0005-0000-0000-0000C5350000}"/>
    <cellStyle name="제목 1 3 4" xfId="13771" xr:uid="{00000000-0005-0000-0000-0000C6350000}"/>
    <cellStyle name="제목 1 3 5" xfId="13772" xr:uid="{00000000-0005-0000-0000-0000C7350000}"/>
    <cellStyle name="제목 1 3 6" xfId="13773" xr:uid="{00000000-0005-0000-0000-0000C8350000}"/>
    <cellStyle name="제목 1 4 2" xfId="13774" xr:uid="{00000000-0005-0000-0000-0000C9350000}"/>
    <cellStyle name="제목 1 4 3" xfId="13775" xr:uid="{00000000-0005-0000-0000-0000CA350000}"/>
    <cellStyle name="제목 1 4 4" xfId="13776" xr:uid="{00000000-0005-0000-0000-0000CB350000}"/>
    <cellStyle name="제목 1 4 5" xfId="13777" xr:uid="{00000000-0005-0000-0000-0000CC350000}"/>
    <cellStyle name="제목 1 4 6" xfId="13778" xr:uid="{00000000-0005-0000-0000-0000CD350000}"/>
    <cellStyle name="제목 1 5 2" xfId="13779" xr:uid="{00000000-0005-0000-0000-0000CE350000}"/>
    <cellStyle name="제목 1 5 3" xfId="13780" xr:uid="{00000000-0005-0000-0000-0000CF350000}"/>
    <cellStyle name="제목 1 5 4" xfId="13781" xr:uid="{00000000-0005-0000-0000-0000D0350000}"/>
    <cellStyle name="제목 1 5 5" xfId="13782" xr:uid="{00000000-0005-0000-0000-0000D1350000}"/>
    <cellStyle name="제목 1 5 6" xfId="13783" xr:uid="{00000000-0005-0000-0000-0000D2350000}"/>
    <cellStyle name="제목 1(左)" xfId="13784" xr:uid="{00000000-0005-0000-0000-0000D3350000}"/>
    <cellStyle name="제목 1(中)" xfId="13785" xr:uid="{00000000-0005-0000-0000-0000D4350000}"/>
    <cellStyle name="제목 2 2" xfId="13786" xr:uid="{00000000-0005-0000-0000-0000D5350000}"/>
    <cellStyle name="제목 2 2 2" xfId="13787" xr:uid="{00000000-0005-0000-0000-0000D6350000}"/>
    <cellStyle name="제목 2 2 3" xfId="13788" xr:uid="{00000000-0005-0000-0000-0000D7350000}"/>
    <cellStyle name="제목 2 2 4" xfId="13789" xr:uid="{00000000-0005-0000-0000-0000D8350000}"/>
    <cellStyle name="제목 2 2 5" xfId="13790" xr:uid="{00000000-0005-0000-0000-0000D9350000}"/>
    <cellStyle name="제목 2 2 6" xfId="13791" xr:uid="{00000000-0005-0000-0000-0000DA350000}"/>
    <cellStyle name="제목 2 3 2" xfId="13792" xr:uid="{00000000-0005-0000-0000-0000DB350000}"/>
    <cellStyle name="제목 2 3 3" xfId="13793" xr:uid="{00000000-0005-0000-0000-0000DC350000}"/>
    <cellStyle name="제목 2 3 4" xfId="13794" xr:uid="{00000000-0005-0000-0000-0000DD350000}"/>
    <cellStyle name="제목 2 3 5" xfId="13795" xr:uid="{00000000-0005-0000-0000-0000DE350000}"/>
    <cellStyle name="제목 2 3 6" xfId="13796" xr:uid="{00000000-0005-0000-0000-0000DF350000}"/>
    <cellStyle name="제목 2 4 2" xfId="13797" xr:uid="{00000000-0005-0000-0000-0000E0350000}"/>
    <cellStyle name="제목 2 4 3" xfId="13798" xr:uid="{00000000-0005-0000-0000-0000E1350000}"/>
    <cellStyle name="제목 2 4 4" xfId="13799" xr:uid="{00000000-0005-0000-0000-0000E2350000}"/>
    <cellStyle name="제목 2 4 5" xfId="13800" xr:uid="{00000000-0005-0000-0000-0000E3350000}"/>
    <cellStyle name="제목 2 4 6" xfId="13801" xr:uid="{00000000-0005-0000-0000-0000E4350000}"/>
    <cellStyle name="제목 2 5 2" xfId="13802" xr:uid="{00000000-0005-0000-0000-0000E5350000}"/>
    <cellStyle name="제목 2 5 3" xfId="13803" xr:uid="{00000000-0005-0000-0000-0000E6350000}"/>
    <cellStyle name="제목 2 5 4" xfId="13804" xr:uid="{00000000-0005-0000-0000-0000E7350000}"/>
    <cellStyle name="제목 2 5 5" xfId="13805" xr:uid="{00000000-0005-0000-0000-0000E8350000}"/>
    <cellStyle name="제목 2 5 6" xfId="13806" xr:uid="{00000000-0005-0000-0000-0000E9350000}"/>
    <cellStyle name="제목 3 2" xfId="13807" xr:uid="{00000000-0005-0000-0000-0000EA350000}"/>
    <cellStyle name="제목 3 2 2" xfId="13808" xr:uid="{00000000-0005-0000-0000-0000EB350000}"/>
    <cellStyle name="제목 3 2 3" xfId="13809" xr:uid="{00000000-0005-0000-0000-0000EC350000}"/>
    <cellStyle name="제목 3 2 4" xfId="13810" xr:uid="{00000000-0005-0000-0000-0000ED350000}"/>
    <cellStyle name="제목 3 2 5" xfId="13811" xr:uid="{00000000-0005-0000-0000-0000EE350000}"/>
    <cellStyle name="제목 3 2 6" xfId="13812" xr:uid="{00000000-0005-0000-0000-0000EF350000}"/>
    <cellStyle name="제목 3 3 2" xfId="13813" xr:uid="{00000000-0005-0000-0000-0000F0350000}"/>
    <cellStyle name="제목 3 3 3" xfId="13814" xr:uid="{00000000-0005-0000-0000-0000F1350000}"/>
    <cellStyle name="제목 3 3 4" xfId="13815" xr:uid="{00000000-0005-0000-0000-0000F2350000}"/>
    <cellStyle name="제목 3 3 5" xfId="13816" xr:uid="{00000000-0005-0000-0000-0000F3350000}"/>
    <cellStyle name="제목 3 3 6" xfId="13817" xr:uid="{00000000-0005-0000-0000-0000F4350000}"/>
    <cellStyle name="제목 3 4 2" xfId="13818" xr:uid="{00000000-0005-0000-0000-0000F5350000}"/>
    <cellStyle name="제목 3 4 3" xfId="13819" xr:uid="{00000000-0005-0000-0000-0000F6350000}"/>
    <cellStyle name="제목 3 4 4" xfId="13820" xr:uid="{00000000-0005-0000-0000-0000F7350000}"/>
    <cellStyle name="제목 3 4 5" xfId="13821" xr:uid="{00000000-0005-0000-0000-0000F8350000}"/>
    <cellStyle name="제목 3 4 6" xfId="13822" xr:uid="{00000000-0005-0000-0000-0000F9350000}"/>
    <cellStyle name="제목 3 5 2" xfId="13823" xr:uid="{00000000-0005-0000-0000-0000FA350000}"/>
    <cellStyle name="제목 3 5 3" xfId="13824" xr:uid="{00000000-0005-0000-0000-0000FB350000}"/>
    <cellStyle name="제목 3 5 4" xfId="13825" xr:uid="{00000000-0005-0000-0000-0000FC350000}"/>
    <cellStyle name="제목 3 5 5" xfId="13826" xr:uid="{00000000-0005-0000-0000-0000FD350000}"/>
    <cellStyle name="제목 3 5 6" xfId="13827" xr:uid="{00000000-0005-0000-0000-0000FE350000}"/>
    <cellStyle name="제목 4 2" xfId="13828" xr:uid="{00000000-0005-0000-0000-0000FF350000}"/>
    <cellStyle name="제목 4 2 2" xfId="13829" xr:uid="{00000000-0005-0000-0000-000000360000}"/>
    <cellStyle name="제목 4 2 3" xfId="13830" xr:uid="{00000000-0005-0000-0000-000001360000}"/>
    <cellStyle name="제목 4 2 4" xfId="13831" xr:uid="{00000000-0005-0000-0000-000002360000}"/>
    <cellStyle name="제목 4 2 5" xfId="13832" xr:uid="{00000000-0005-0000-0000-000003360000}"/>
    <cellStyle name="제목 4 2 6" xfId="13833" xr:uid="{00000000-0005-0000-0000-000004360000}"/>
    <cellStyle name="제목 4 3 2" xfId="13834" xr:uid="{00000000-0005-0000-0000-000005360000}"/>
    <cellStyle name="제목 4 3 3" xfId="13835" xr:uid="{00000000-0005-0000-0000-000006360000}"/>
    <cellStyle name="제목 4 3 4" xfId="13836" xr:uid="{00000000-0005-0000-0000-000007360000}"/>
    <cellStyle name="제목 4 3 5" xfId="13837" xr:uid="{00000000-0005-0000-0000-000008360000}"/>
    <cellStyle name="제목 4 3 6" xfId="13838" xr:uid="{00000000-0005-0000-0000-000009360000}"/>
    <cellStyle name="제목 4 4 2" xfId="13839" xr:uid="{00000000-0005-0000-0000-00000A360000}"/>
    <cellStyle name="제목 4 4 3" xfId="13840" xr:uid="{00000000-0005-0000-0000-00000B360000}"/>
    <cellStyle name="제목 4 4 4" xfId="13841" xr:uid="{00000000-0005-0000-0000-00000C360000}"/>
    <cellStyle name="제목 4 4 5" xfId="13842" xr:uid="{00000000-0005-0000-0000-00000D360000}"/>
    <cellStyle name="제목 4 4 6" xfId="13843" xr:uid="{00000000-0005-0000-0000-00000E360000}"/>
    <cellStyle name="제목 4 5 2" xfId="13844" xr:uid="{00000000-0005-0000-0000-00000F360000}"/>
    <cellStyle name="제목 4 5 3" xfId="13845" xr:uid="{00000000-0005-0000-0000-000010360000}"/>
    <cellStyle name="제목 4 5 4" xfId="13846" xr:uid="{00000000-0005-0000-0000-000011360000}"/>
    <cellStyle name="제목 4 5 5" xfId="13847" xr:uid="{00000000-0005-0000-0000-000012360000}"/>
    <cellStyle name="제목 4 5 6" xfId="13848" xr:uid="{00000000-0005-0000-0000-000013360000}"/>
    <cellStyle name="제목 5" xfId="13849" xr:uid="{00000000-0005-0000-0000-000014360000}"/>
    <cellStyle name="제목 5 2" xfId="13850" xr:uid="{00000000-0005-0000-0000-000015360000}"/>
    <cellStyle name="제목 5 3" xfId="13851" xr:uid="{00000000-0005-0000-0000-000016360000}"/>
    <cellStyle name="제목 5 4" xfId="13852" xr:uid="{00000000-0005-0000-0000-000017360000}"/>
    <cellStyle name="제목 5 5" xfId="13853" xr:uid="{00000000-0005-0000-0000-000018360000}"/>
    <cellStyle name="제목 5 6" xfId="13854" xr:uid="{00000000-0005-0000-0000-000019360000}"/>
    <cellStyle name="제목 6" xfId="13855" xr:uid="{00000000-0005-0000-0000-00001A360000}"/>
    <cellStyle name="제목 6 2" xfId="13856" xr:uid="{00000000-0005-0000-0000-00001B360000}"/>
    <cellStyle name="제목 6 3" xfId="13857" xr:uid="{00000000-0005-0000-0000-00001C360000}"/>
    <cellStyle name="제목 6 4" xfId="13858" xr:uid="{00000000-0005-0000-0000-00001D360000}"/>
    <cellStyle name="제목 6 5" xfId="13859" xr:uid="{00000000-0005-0000-0000-00001E360000}"/>
    <cellStyle name="제목 6 6" xfId="13860" xr:uid="{00000000-0005-0000-0000-00001F360000}"/>
    <cellStyle name="제목 7" xfId="13861" xr:uid="{00000000-0005-0000-0000-000020360000}"/>
    <cellStyle name="제목 7 2" xfId="13862" xr:uid="{00000000-0005-0000-0000-000021360000}"/>
    <cellStyle name="제목 7 3" xfId="13863" xr:uid="{00000000-0005-0000-0000-000022360000}"/>
    <cellStyle name="제목 7 4" xfId="13864" xr:uid="{00000000-0005-0000-0000-000023360000}"/>
    <cellStyle name="제목 7 5" xfId="13865" xr:uid="{00000000-0005-0000-0000-000024360000}"/>
    <cellStyle name="제목 7 6" xfId="13866" xr:uid="{00000000-0005-0000-0000-000025360000}"/>
    <cellStyle name="제목 8" xfId="13867" xr:uid="{00000000-0005-0000-0000-000026360000}"/>
    <cellStyle name="제목 8 2" xfId="13868" xr:uid="{00000000-0005-0000-0000-000027360000}"/>
    <cellStyle name="제목 8 3" xfId="13869" xr:uid="{00000000-0005-0000-0000-000028360000}"/>
    <cellStyle name="제목 8 4" xfId="13870" xr:uid="{00000000-0005-0000-0000-000029360000}"/>
    <cellStyle name="제목 8 5" xfId="13871" xr:uid="{00000000-0005-0000-0000-00002A360000}"/>
    <cellStyle name="제목 8 6" xfId="13872" xr:uid="{00000000-0005-0000-0000-00002B360000}"/>
    <cellStyle name="제목 9" xfId="13873" xr:uid="{00000000-0005-0000-0000-00002C360000}"/>
    <cellStyle name="제목[1 줄]" xfId="13874" xr:uid="{00000000-0005-0000-0000-00002D360000}"/>
    <cellStyle name="제목[1 줄] 2" xfId="13875" xr:uid="{00000000-0005-0000-0000-00002E360000}"/>
    <cellStyle name="제목[2줄 아래]" xfId="13876" xr:uid="{00000000-0005-0000-0000-00002F360000}"/>
    <cellStyle name="제목[2줄 아래] 2" xfId="13877" xr:uid="{00000000-0005-0000-0000-000030360000}"/>
    <cellStyle name="제목[2줄 위]" xfId="13878" xr:uid="{00000000-0005-0000-0000-000031360000}"/>
    <cellStyle name="제목[2줄 위] 2" xfId="13879" xr:uid="{00000000-0005-0000-0000-000032360000}"/>
    <cellStyle name="제목1" xfId="13880" xr:uid="{00000000-0005-0000-0000-000033360000}"/>
    <cellStyle name="제목1 2" xfId="13881" xr:uid="{00000000-0005-0000-0000-000034360000}"/>
    <cellStyle name="좋음 2" xfId="13882" xr:uid="{00000000-0005-0000-0000-000035360000}"/>
    <cellStyle name="좋음 2 2" xfId="13883" xr:uid="{00000000-0005-0000-0000-000036360000}"/>
    <cellStyle name="좋음 2 3" xfId="13884" xr:uid="{00000000-0005-0000-0000-000037360000}"/>
    <cellStyle name="좋음 2 4" xfId="13885" xr:uid="{00000000-0005-0000-0000-000038360000}"/>
    <cellStyle name="좋음 2 5" xfId="13886" xr:uid="{00000000-0005-0000-0000-000039360000}"/>
    <cellStyle name="좋음 2 6" xfId="13887" xr:uid="{00000000-0005-0000-0000-00003A360000}"/>
    <cellStyle name="좋음 3 2" xfId="13888" xr:uid="{00000000-0005-0000-0000-00003B360000}"/>
    <cellStyle name="좋음 3 3" xfId="13889" xr:uid="{00000000-0005-0000-0000-00003C360000}"/>
    <cellStyle name="좋음 3 4" xfId="13890" xr:uid="{00000000-0005-0000-0000-00003D360000}"/>
    <cellStyle name="좋음 3 5" xfId="13891" xr:uid="{00000000-0005-0000-0000-00003E360000}"/>
    <cellStyle name="좋음 3 6" xfId="13892" xr:uid="{00000000-0005-0000-0000-00003F360000}"/>
    <cellStyle name="좋음 4 2" xfId="13893" xr:uid="{00000000-0005-0000-0000-000040360000}"/>
    <cellStyle name="좋음 4 3" xfId="13894" xr:uid="{00000000-0005-0000-0000-000041360000}"/>
    <cellStyle name="좋음 4 4" xfId="13895" xr:uid="{00000000-0005-0000-0000-000042360000}"/>
    <cellStyle name="좋음 4 5" xfId="13896" xr:uid="{00000000-0005-0000-0000-000043360000}"/>
    <cellStyle name="좋음 4 6" xfId="13897" xr:uid="{00000000-0005-0000-0000-000044360000}"/>
    <cellStyle name="좋음 5 2" xfId="13898" xr:uid="{00000000-0005-0000-0000-000045360000}"/>
    <cellStyle name="좋음 5 3" xfId="13899" xr:uid="{00000000-0005-0000-0000-000046360000}"/>
    <cellStyle name="좋음 5 4" xfId="13900" xr:uid="{00000000-0005-0000-0000-000047360000}"/>
    <cellStyle name="좋음 5 5" xfId="13901" xr:uid="{00000000-0005-0000-0000-000048360000}"/>
    <cellStyle name="좋음 5 6" xfId="13902" xr:uid="{00000000-0005-0000-0000-000049360000}"/>
    <cellStyle name="중앙(표준)" xfId="13903" xr:uid="{00000000-0005-0000-0000-00004A360000}"/>
    <cellStyle name="지정되지 않음" xfId="13904" xr:uid="{00000000-0005-0000-0000-00004B360000}"/>
    <cellStyle name="지하철정렬" xfId="13905" xr:uid="{00000000-0005-0000-0000-00004C360000}"/>
    <cellStyle name="千位分隔[0]_'06年 法人别 CI计划" xfId="13906" xr:uid="{00000000-0005-0000-0000-00004D360000}"/>
    <cellStyle name="출력 2" xfId="13907" xr:uid="{00000000-0005-0000-0000-00004E360000}"/>
    <cellStyle name="출력 2 2" xfId="13908" xr:uid="{00000000-0005-0000-0000-00004F360000}"/>
    <cellStyle name="출력 2 3" xfId="13909" xr:uid="{00000000-0005-0000-0000-000050360000}"/>
    <cellStyle name="출력 2 4" xfId="13910" xr:uid="{00000000-0005-0000-0000-000051360000}"/>
    <cellStyle name="출력 2 5" xfId="13911" xr:uid="{00000000-0005-0000-0000-000052360000}"/>
    <cellStyle name="출력 2 6" xfId="13912" xr:uid="{00000000-0005-0000-0000-000053360000}"/>
    <cellStyle name="출력 3 2" xfId="13913" xr:uid="{00000000-0005-0000-0000-000054360000}"/>
    <cellStyle name="출력 3 3" xfId="13914" xr:uid="{00000000-0005-0000-0000-000055360000}"/>
    <cellStyle name="출력 3 4" xfId="13915" xr:uid="{00000000-0005-0000-0000-000056360000}"/>
    <cellStyle name="출력 3 5" xfId="13916" xr:uid="{00000000-0005-0000-0000-000057360000}"/>
    <cellStyle name="출력 3 6" xfId="13917" xr:uid="{00000000-0005-0000-0000-000058360000}"/>
    <cellStyle name="출력 4 2" xfId="13918" xr:uid="{00000000-0005-0000-0000-000059360000}"/>
    <cellStyle name="출력 4 3" xfId="13919" xr:uid="{00000000-0005-0000-0000-00005A360000}"/>
    <cellStyle name="출력 4 4" xfId="13920" xr:uid="{00000000-0005-0000-0000-00005B360000}"/>
    <cellStyle name="출력 4 5" xfId="13921" xr:uid="{00000000-0005-0000-0000-00005C360000}"/>
    <cellStyle name="출력 4 6" xfId="13922" xr:uid="{00000000-0005-0000-0000-00005D360000}"/>
    <cellStyle name="출력 5 2" xfId="13923" xr:uid="{00000000-0005-0000-0000-00005E360000}"/>
    <cellStyle name="출력 5 3" xfId="13924" xr:uid="{00000000-0005-0000-0000-00005F360000}"/>
    <cellStyle name="출력 5 4" xfId="13925" xr:uid="{00000000-0005-0000-0000-000060360000}"/>
    <cellStyle name="출력 5 5" xfId="13926" xr:uid="{00000000-0005-0000-0000-000061360000}"/>
    <cellStyle name="출력 5 6" xfId="13927" xr:uid="{00000000-0005-0000-0000-000062360000}"/>
    <cellStyle name="콤" xfId="13928" xr:uid="{00000000-0005-0000-0000-000063360000}"/>
    <cellStyle name="콤_계약기준양식(두리)" xfId="13929" xr:uid="{00000000-0005-0000-0000-000064360000}"/>
    <cellStyle name="콤_계약기준양식(두리)_1차 기성내역서 (80.1%)" xfId="13930" xr:uid="{00000000-0005-0000-0000-000065360000}"/>
    <cellStyle name="콤_계약기준양식(두리)_기성_4월" xfId="13931" xr:uid="{00000000-0005-0000-0000-000066360000}"/>
    <cellStyle name="콤_계약기준양식(두리)_기성내역(CM)" xfId="13932" xr:uid="{00000000-0005-0000-0000-000067360000}"/>
    <cellStyle name="콤_계약기준양식(두리)_기성내역.기계설비_(08.04)" xfId="13933" xr:uid="{00000000-0005-0000-0000-000068360000}"/>
    <cellStyle name="콤_계약기준양식(두리)_기성양식(080408)_최종본_한연수" xfId="13934" xr:uid="{00000000-0005-0000-0000-000069360000}"/>
    <cellStyle name="콤_계약기준양식(두리)_두리 3월 기성(2회)" xfId="13935" xr:uid="{00000000-0005-0000-0000-00006A360000}"/>
    <cellStyle name="콤_계약기준양식(두리)_서브원 4월 2차기성내역 확정본_080430" xfId="13936" xr:uid="{00000000-0005-0000-0000-00006B360000}"/>
    <cellStyle name="콤_계약기준양식(두리)_서브원4월2차기성내역확정본_080430" xfId="13937" xr:uid="{00000000-0005-0000-0000-00006C360000}"/>
    <cellStyle name="콤_계약기준양식(두리)_한연수 서울" xfId="13938" xr:uid="{00000000-0005-0000-0000-00006D360000}"/>
    <cellStyle name="콤_신수동재건축(실행수정)" xfId="13939" xr:uid="{00000000-0005-0000-0000-00006E360000}"/>
    <cellStyle name="콤_신수동재건축(실행수정)_계약기준양식(두리)" xfId="13940" xr:uid="{00000000-0005-0000-0000-00006F360000}"/>
    <cellStyle name="콤_신수동재건축(실행수정)_계약기준양식(두리)_1차 기성내역서 (80.1%)" xfId="13941" xr:uid="{00000000-0005-0000-0000-000070360000}"/>
    <cellStyle name="콤_신수동재건축(실행수정)_계약기준양식(두리)_기성_4월" xfId="13942" xr:uid="{00000000-0005-0000-0000-000071360000}"/>
    <cellStyle name="콤_신수동재건축(실행수정)_계약기준양식(두리)_기성내역(CM)" xfId="13943" xr:uid="{00000000-0005-0000-0000-000072360000}"/>
    <cellStyle name="콤_신수동재건축(실행수정)_계약기준양식(두리)_기성내역.기계설비_(08.04)" xfId="13944" xr:uid="{00000000-0005-0000-0000-000073360000}"/>
    <cellStyle name="콤_신수동재건축(실행수정)_계약기준양식(두리)_기성양식(080408)_최종본_한연수" xfId="13945" xr:uid="{00000000-0005-0000-0000-000074360000}"/>
    <cellStyle name="콤_신수동재건축(실행수정)_계약기준양식(두리)_두리 3월 기성(2회)" xfId="13946" xr:uid="{00000000-0005-0000-0000-000075360000}"/>
    <cellStyle name="콤_신수동재건축(실행수정)_계약기준양식(두리)_서브원 4월 2차기성내역 확정본_080430" xfId="13947" xr:uid="{00000000-0005-0000-0000-000076360000}"/>
    <cellStyle name="콤_신수동재건축(실행수정)_계약기준양식(두리)_서브원4월2차기성내역확정본_080430" xfId="13948" xr:uid="{00000000-0005-0000-0000-000077360000}"/>
    <cellStyle name="콤_신수동재건축(실행수정)_계약기준양식(두리)_한연수 서울" xfId="13949" xr:uid="{00000000-0005-0000-0000-000078360000}"/>
    <cellStyle name="콤_신수동재건축(실행수정)_엑사1차기성내역서(080408)" xfId="13950" xr:uid="{00000000-0005-0000-0000-000079360000}"/>
    <cellStyle name="콤_신수동재건축(실행수정)_엑사1차기성내역서(080408)_1차 기성내역서 (80.1%)" xfId="13951" xr:uid="{00000000-0005-0000-0000-00007A360000}"/>
    <cellStyle name="콤_신수동재건축(실행수정)_엑사1차기성내역서(080408)_기성_4월" xfId="13952" xr:uid="{00000000-0005-0000-0000-00007B360000}"/>
    <cellStyle name="콤_신수동재건축(실행수정)_엑사1차기성내역서(080408)_기성내역(CM)" xfId="13953" xr:uid="{00000000-0005-0000-0000-00007C360000}"/>
    <cellStyle name="콤_신수동재건축(실행수정)_엑사1차기성내역서(080408)_기성내역.기계설비_(08.04)" xfId="13954" xr:uid="{00000000-0005-0000-0000-00007D360000}"/>
    <cellStyle name="콤_신수동재건축(실행수정)_엑사1차기성내역서(080408)_기성양식(080408)_최종본_한연수" xfId="13955" xr:uid="{00000000-0005-0000-0000-00007E360000}"/>
    <cellStyle name="콤_신수동재건축(실행수정)_엑사1차기성내역서(080408)_두리 3월 기성(2회)" xfId="13956" xr:uid="{00000000-0005-0000-0000-00007F360000}"/>
    <cellStyle name="콤_신수동재건축(실행수정)_엑사1차기성내역서(080408)_서브원 4월 2차기성내역 확정본_080430" xfId="13957" xr:uid="{00000000-0005-0000-0000-000080360000}"/>
    <cellStyle name="콤_신수동재건축(실행수정)_엑사1차기성내역서(080408)_서브원4월2차기성내역확정본_080430" xfId="13958" xr:uid="{00000000-0005-0000-0000-000081360000}"/>
    <cellStyle name="콤_신수동재건축(실행수정)_엑사1차기성내역서(080408)_한연수 서울" xfId="13959" xr:uid="{00000000-0005-0000-0000-000082360000}"/>
    <cellStyle name="콤_신수동재건축(실행수정)_용인보라4공구(최종안실행)" xfId="13960" xr:uid="{00000000-0005-0000-0000-000083360000}"/>
    <cellStyle name="콤_신수동재건축(실행수정)_용인보라4공구(최종안실행)_계약기준양식(두리)" xfId="13961" xr:uid="{00000000-0005-0000-0000-000084360000}"/>
    <cellStyle name="콤_신수동재건축(실행수정)_용인보라4공구(최종안실행)_계약기준양식(두리)_1차 기성내역서 (80.1%)" xfId="13962" xr:uid="{00000000-0005-0000-0000-000085360000}"/>
    <cellStyle name="콤_신수동재건축(실행수정)_용인보라4공구(최종안실행)_계약기준양식(두리)_기성_4월" xfId="13963" xr:uid="{00000000-0005-0000-0000-000086360000}"/>
    <cellStyle name="콤_신수동재건축(실행수정)_용인보라4공구(최종안실행)_계약기준양식(두리)_기성내역(CM)" xfId="13964" xr:uid="{00000000-0005-0000-0000-000087360000}"/>
    <cellStyle name="콤_신수동재건축(실행수정)_용인보라4공구(최종안실행)_계약기준양식(두리)_기성내역.기계설비_(08.04)" xfId="13965" xr:uid="{00000000-0005-0000-0000-000088360000}"/>
    <cellStyle name="콤_신수동재건축(실행수정)_용인보라4공구(최종안실행)_계약기준양식(두리)_기성양식(080408)_최종본_한연수" xfId="13966" xr:uid="{00000000-0005-0000-0000-000089360000}"/>
    <cellStyle name="콤_신수동재건축(실행수정)_용인보라4공구(최종안실행)_계약기준양식(두리)_두리 3월 기성(2회)" xfId="13967" xr:uid="{00000000-0005-0000-0000-00008A360000}"/>
    <cellStyle name="콤_신수동재건축(실행수정)_용인보라4공구(최종안실행)_계약기준양식(두리)_서브원 4월 2차기성내역 확정본_080430" xfId="13968" xr:uid="{00000000-0005-0000-0000-00008B360000}"/>
    <cellStyle name="콤_신수동재건축(실행수정)_용인보라4공구(최종안실행)_계약기준양식(두리)_서브원4월2차기성내역확정본_080430" xfId="13969" xr:uid="{00000000-0005-0000-0000-00008C360000}"/>
    <cellStyle name="콤_신수동재건축(실행수정)_용인보라4공구(최종안실행)_계약기준양식(두리)_한연수 서울" xfId="13970" xr:uid="{00000000-0005-0000-0000-00008D360000}"/>
    <cellStyle name="콤_신수동재건축(실행수정)_용인보라4공구(최종안실행)_엑사1차기성내역서(080408)" xfId="13971" xr:uid="{00000000-0005-0000-0000-00008E360000}"/>
    <cellStyle name="콤_신수동재건축(실행수정)_용인보라4공구(최종안실행)_엑사1차기성내역서(080408)_1차 기성내역서 (80.1%)" xfId="13972" xr:uid="{00000000-0005-0000-0000-00008F360000}"/>
    <cellStyle name="콤_신수동재건축(실행수정)_용인보라4공구(최종안실행)_엑사1차기성내역서(080408)_기성_4월" xfId="13973" xr:uid="{00000000-0005-0000-0000-000090360000}"/>
    <cellStyle name="콤_신수동재건축(실행수정)_용인보라4공구(최종안실행)_엑사1차기성내역서(080408)_기성내역(CM)" xfId="13974" xr:uid="{00000000-0005-0000-0000-000091360000}"/>
    <cellStyle name="콤_신수동재건축(실행수정)_용인보라4공구(최종안실행)_엑사1차기성내역서(080408)_기성내역.기계설비_(08.04)" xfId="13975" xr:uid="{00000000-0005-0000-0000-000092360000}"/>
    <cellStyle name="콤_신수동재건축(실행수정)_용인보라4공구(최종안실행)_엑사1차기성내역서(080408)_기성양식(080408)_최종본_한연수" xfId="13976" xr:uid="{00000000-0005-0000-0000-000093360000}"/>
    <cellStyle name="콤_신수동재건축(실행수정)_용인보라4공구(최종안실행)_엑사1차기성내역서(080408)_두리 3월 기성(2회)" xfId="13977" xr:uid="{00000000-0005-0000-0000-000094360000}"/>
    <cellStyle name="콤_신수동재건축(실행수정)_용인보라4공구(최종안실행)_엑사1차기성내역서(080408)_서브원 4월 2차기성내역 확정본_080430" xfId="13978" xr:uid="{00000000-0005-0000-0000-000095360000}"/>
    <cellStyle name="콤_신수동재건축(실행수정)_용인보라4공구(최종안실행)_엑사1차기성내역서(080408)_서브원4월2차기성내역확정본_080430" xfId="13979" xr:uid="{00000000-0005-0000-0000-000096360000}"/>
    <cellStyle name="콤_신수동재건축(실행수정)_용인보라4공구(최종안실행)_엑사1차기성내역서(080408)_한연수 서울" xfId="13980" xr:uid="{00000000-0005-0000-0000-000097360000}"/>
    <cellStyle name="콤_신수동재건축(실행수정)_용인보라4공구(최종안실행)_집계표" xfId="13981" xr:uid="{00000000-0005-0000-0000-000098360000}"/>
    <cellStyle name="콤_신수동재건축(실행수정)_집계표" xfId="13982" xr:uid="{00000000-0005-0000-0000-000099360000}"/>
    <cellStyle name="콤_실행예산(신림)estm-실행" xfId="13983" xr:uid="{00000000-0005-0000-0000-00009A360000}"/>
    <cellStyle name="콤_실행예산(신림)estm-실행_계약기준양식(두리)" xfId="13984" xr:uid="{00000000-0005-0000-0000-00009B360000}"/>
    <cellStyle name="콤_실행예산(신림)estm-실행_계약기준양식(두리)_1차 기성내역서 (80.1%)" xfId="13985" xr:uid="{00000000-0005-0000-0000-00009C360000}"/>
    <cellStyle name="콤_실행예산(신림)estm-실행_계약기준양식(두리)_기성_4월" xfId="13986" xr:uid="{00000000-0005-0000-0000-00009D360000}"/>
    <cellStyle name="콤_실행예산(신림)estm-실행_계약기준양식(두리)_기성내역(CM)" xfId="13987" xr:uid="{00000000-0005-0000-0000-00009E360000}"/>
    <cellStyle name="콤_실행예산(신림)estm-실행_계약기준양식(두리)_기성내역.기계설비_(08.04)" xfId="13988" xr:uid="{00000000-0005-0000-0000-00009F360000}"/>
    <cellStyle name="콤_실행예산(신림)estm-실행_계약기준양식(두리)_기성양식(080408)_최종본_한연수" xfId="13989" xr:uid="{00000000-0005-0000-0000-0000A0360000}"/>
    <cellStyle name="콤_실행예산(신림)estm-실행_계약기준양식(두리)_두리 3월 기성(2회)" xfId="13990" xr:uid="{00000000-0005-0000-0000-0000A1360000}"/>
    <cellStyle name="콤_실행예산(신림)estm-실행_계약기준양식(두리)_서브원 4월 2차기성내역 확정본_080430" xfId="13991" xr:uid="{00000000-0005-0000-0000-0000A2360000}"/>
    <cellStyle name="콤_실행예산(신림)estm-실행_계약기준양식(두리)_서브원4월2차기성내역확정본_080430" xfId="13992" xr:uid="{00000000-0005-0000-0000-0000A3360000}"/>
    <cellStyle name="콤_실행예산(신림)estm-실행_계약기준양식(두리)_한연수 서울" xfId="13993" xr:uid="{00000000-0005-0000-0000-0000A4360000}"/>
    <cellStyle name="콤_실행예산(신림)estm-실행_엑사1차기성내역서(080408)" xfId="13994" xr:uid="{00000000-0005-0000-0000-0000A5360000}"/>
    <cellStyle name="콤_실행예산(신림)estm-실행_엑사1차기성내역서(080408)_1차 기성내역서 (80.1%)" xfId="13995" xr:uid="{00000000-0005-0000-0000-0000A6360000}"/>
    <cellStyle name="콤_실행예산(신림)estm-실행_엑사1차기성내역서(080408)_기성_4월" xfId="13996" xr:uid="{00000000-0005-0000-0000-0000A7360000}"/>
    <cellStyle name="콤_실행예산(신림)estm-실행_엑사1차기성내역서(080408)_기성내역(CM)" xfId="13997" xr:uid="{00000000-0005-0000-0000-0000A8360000}"/>
    <cellStyle name="콤_실행예산(신림)estm-실행_엑사1차기성내역서(080408)_기성내역.기계설비_(08.04)" xfId="13998" xr:uid="{00000000-0005-0000-0000-0000A9360000}"/>
    <cellStyle name="콤_실행예산(신림)estm-실행_엑사1차기성내역서(080408)_기성양식(080408)_최종본_한연수" xfId="13999" xr:uid="{00000000-0005-0000-0000-0000AA360000}"/>
    <cellStyle name="콤_실행예산(신림)estm-실행_엑사1차기성내역서(080408)_두리 3월 기성(2회)" xfId="14000" xr:uid="{00000000-0005-0000-0000-0000AB360000}"/>
    <cellStyle name="콤_실행예산(신림)estm-실행_엑사1차기성내역서(080408)_서브원 4월 2차기성내역 확정본_080430" xfId="14001" xr:uid="{00000000-0005-0000-0000-0000AC360000}"/>
    <cellStyle name="콤_실행예산(신림)estm-실행_엑사1차기성내역서(080408)_서브원4월2차기성내역확정본_080430" xfId="14002" xr:uid="{00000000-0005-0000-0000-0000AD360000}"/>
    <cellStyle name="콤_실행예산(신림)estm-실행_엑사1차기성내역서(080408)_한연수 서울" xfId="14003" xr:uid="{00000000-0005-0000-0000-0000AE360000}"/>
    <cellStyle name="콤_실행예산(신림)estm-실행_집계표" xfId="14004" xr:uid="{00000000-0005-0000-0000-0000AF360000}"/>
    <cellStyle name="콤_엑사1차기성내역서(080408)" xfId="14005" xr:uid="{00000000-0005-0000-0000-0000B0360000}"/>
    <cellStyle name="콤_엑사1차기성내역서(080408)_1차 기성내역서 (80.1%)" xfId="14006" xr:uid="{00000000-0005-0000-0000-0000B1360000}"/>
    <cellStyle name="콤_엑사1차기성내역서(080408)_기성_4월" xfId="14007" xr:uid="{00000000-0005-0000-0000-0000B2360000}"/>
    <cellStyle name="콤_엑사1차기성내역서(080408)_기성내역(CM)" xfId="14008" xr:uid="{00000000-0005-0000-0000-0000B3360000}"/>
    <cellStyle name="콤_엑사1차기성내역서(080408)_기성내역.기계설비_(08.04)" xfId="14009" xr:uid="{00000000-0005-0000-0000-0000B4360000}"/>
    <cellStyle name="콤_엑사1차기성내역서(080408)_기성양식(080408)_최종본_한연수" xfId="14010" xr:uid="{00000000-0005-0000-0000-0000B5360000}"/>
    <cellStyle name="콤_엑사1차기성내역서(080408)_두리 3월 기성(2회)" xfId="14011" xr:uid="{00000000-0005-0000-0000-0000B6360000}"/>
    <cellStyle name="콤_엑사1차기성내역서(080408)_서브원 4월 2차기성내역 확정본_080430" xfId="14012" xr:uid="{00000000-0005-0000-0000-0000B7360000}"/>
    <cellStyle name="콤_엑사1차기성내역서(080408)_서브원4월2차기성내역확정본_080430" xfId="14013" xr:uid="{00000000-0005-0000-0000-0000B8360000}"/>
    <cellStyle name="콤_엑사1차기성내역서(080408)_한연수 서울" xfId="14014" xr:uid="{00000000-0005-0000-0000-0000B9360000}"/>
    <cellStyle name="콤_용인보라4공구(최종안실행)" xfId="14015" xr:uid="{00000000-0005-0000-0000-0000BA360000}"/>
    <cellStyle name="콤_용인보라4공구(최종안실행)_계약기준양식(두리)" xfId="14016" xr:uid="{00000000-0005-0000-0000-0000BB360000}"/>
    <cellStyle name="콤_용인보라4공구(최종안실행)_계약기준양식(두리)_1차 기성내역서 (80.1%)" xfId="14017" xr:uid="{00000000-0005-0000-0000-0000BC360000}"/>
    <cellStyle name="콤_용인보라4공구(최종안실행)_계약기준양식(두리)_기성_4월" xfId="14018" xr:uid="{00000000-0005-0000-0000-0000BD360000}"/>
    <cellStyle name="콤_용인보라4공구(최종안실행)_계약기준양식(두리)_기성내역(CM)" xfId="14019" xr:uid="{00000000-0005-0000-0000-0000BE360000}"/>
    <cellStyle name="콤_용인보라4공구(최종안실행)_계약기준양식(두리)_기성내역.기계설비_(08.04)" xfId="14020" xr:uid="{00000000-0005-0000-0000-0000BF360000}"/>
    <cellStyle name="콤_용인보라4공구(최종안실행)_계약기준양식(두리)_기성양식(080408)_최종본_한연수" xfId="14021" xr:uid="{00000000-0005-0000-0000-0000C0360000}"/>
    <cellStyle name="콤_용인보라4공구(최종안실행)_계약기준양식(두리)_두리 3월 기성(2회)" xfId="14022" xr:uid="{00000000-0005-0000-0000-0000C1360000}"/>
    <cellStyle name="콤_용인보라4공구(최종안실행)_계약기준양식(두리)_서브원 4월 2차기성내역 확정본_080430" xfId="14023" xr:uid="{00000000-0005-0000-0000-0000C2360000}"/>
    <cellStyle name="콤_용인보라4공구(최종안실행)_계약기준양식(두리)_서브원4월2차기성내역확정본_080430" xfId="14024" xr:uid="{00000000-0005-0000-0000-0000C3360000}"/>
    <cellStyle name="콤_용인보라4공구(최종안실행)_계약기준양식(두리)_한연수 서울" xfId="14025" xr:uid="{00000000-0005-0000-0000-0000C4360000}"/>
    <cellStyle name="콤_용인보라4공구(최종안실행)_엑사1차기성내역서(080408)" xfId="14026" xr:uid="{00000000-0005-0000-0000-0000C5360000}"/>
    <cellStyle name="콤_용인보라4공구(최종안실행)_엑사1차기성내역서(080408)_1차 기성내역서 (80.1%)" xfId="14027" xr:uid="{00000000-0005-0000-0000-0000C6360000}"/>
    <cellStyle name="콤_용인보라4공구(최종안실행)_엑사1차기성내역서(080408)_기성_4월" xfId="14028" xr:uid="{00000000-0005-0000-0000-0000C7360000}"/>
    <cellStyle name="콤_용인보라4공구(최종안실행)_엑사1차기성내역서(080408)_기성내역(CM)" xfId="14029" xr:uid="{00000000-0005-0000-0000-0000C8360000}"/>
    <cellStyle name="콤_용인보라4공구(최종안실행)_엑사1차기성내역서(080408)_기성내역.기계설비_(08.04)" xfId="14030" xr:uid="{00000000-0005-0000-0000-0000C9360000}"/>
    <cellStyle name="콤_용인보라4공구(최종안실행)_엑사1차기성내역서(080408)_기성양식(080408)_최종본_한연수" xfId="14031" xr:uid="{00000000-0005-0000-0000-0000CA360000}"/>
    <cellStyle name="콤_용인보라4공구(최종안실행)_엑사1차기성내역서(080408)_두리 3월 기성(2회)" xfId="14032" xr:uid="{00000000-0005-0000-0000-0000CB360000}"/>
    <cellStyle name="콤_용인보라4공구(최종안실행)_엑사1차기성내역서(080408)_서브원 4월 2차기성내역 확정본_080430" xfId="14033" xr:uid="{00000000-0005-0000-0000-0000CC360000}"/>
    <cellStyle name="콤_용인보라4공구(최종안실행)_엑사1차기성내역서(080408)_서브원4월2차기성내역확정본_080430" xfId="14034" xr:uid="{00000000-0005-0000-0000-0000CD360000}"/>
    <cellStyle name="콤_용인보라4공구(최종안실행)_엑사1차기성내역서(080408)_한연수 서울" xfId="14035" xr:uid="{00000000-0005-0000-0000-0000CE360000}"/>
    <cellStyle name="콤_용인보라4공구(최종안실행)_집계표" xfId="14036" xr:uid="{00000000-0005-0000-0000-0000CF360000}"/>
    <cellStyle name="콤_원주시청사-건축" xfId="14037" xr:uid="{00000000-0005-0000-0000-0000D0360000}"/>
    <cellStyle name="콤_원주시청사-건축_계약기준양식(두리)" xfId="14038" xr:uid="{00000000-0005-0000-0000-0000D1360000}"/>
    <cellStyle name="콤_원주시청사-건축_계약기준양식(두리)_1차 기성내역서 (80.1%)" xfId="14039" xr:uid="{00000000-0005-0000-0000-0000D2360000}"/>
    <cellStyle name="콤_원주시청사-건축_계약기준양식(두리)_기성_4월" xfId="14040" xr:uid="{00000000-0005-0000-0000-0000D3360000}"/>
    <cellStyle name="콤_원주시청사-건축_계약기준양식(두리)_기성내역(CM)" xfId="14041" xr:uid="{00000000-0005-0000-0000-0000D4360000}"/>
    <cellStyle name="콤_원주시청사-건축_계약기준양식(두리)_기성내역.기계설비_(08.04)" xfId="14042" xr:uid="{00000000-0005-0000-0000-0000D5360000}"/>
    <cellStyle name="콤_원주시청사-건축_계약기준양식(두리)_기성양식(080408)_최종본_한연수" xfId="14043" xr:uid="{00000000-0005-0000-0000-0000D6360000}"/>
    <cellStyle name="콤_원주시청사-건축_계약기준양식(두리)_두리 3월 기성(2회)" xfId="14044" xr:uid="{00000000-0005-0000-0000-0000D7360000}"/>
    <cellStyle name="콤_원주시청사-건축_계약기준양식(두리)_서브원 4월 2차기성내역 확정본_080430" xfId="14045" xr:uid="{00000000-0005-0000-0000-0000D8360000}"/>
    <cellStyle name="콤_원주시청사-건축_계약기준양식(두리)_서브원4월2차기성내역확정본_080430" xfId="14046" xr:uid="{00000000-0005-0000-0000-0000D9360000}"/>
    <cellStyle name="콤_원주시청사-건축_계약기준양식(두리)_한연수 서울" xfId="14047" xr:uid="{00000000-0005-0000-0000-0000DA360000}"/>
    <cellStyle name="콤_원주시청사-건축_엑사1차기성내역서(080408)" xfId="14048" xr:uid="{00000000-0005-0000-0000-0000DB360000}"/>
    <cellStyle name="콤_원주시청사-건축_엑사1차기성내역서(080408)_1차 기성내역서 (80.1%)" xfId="14049" xr:uid="{00000000-0005-0000-0000-0000DC360000}"/>
    <cellStyle name="콤_원주시청사-건축_엑사1차기성내역서(080408)_기성_4월" xfId="14050" xr:uid="{00000000-0005-0000-0000-0000DD360000}"/>
    <cellStyle name="콤_원주시청사-건축_엑사1차기성내역서(080408)_기성내역(CM)" xfId="14051" xr:uid="{00000000-0005-0000-0000-0000DE360000}"/>
    <cellStyle name="콤_원주시청사-건축_엑사1차기성내역서(080408)_기성내역.기계설비_(08.04)" xfId="14052" xr:uid="{00000000-0005-0000-0000-0000DF360000}"/>
    <cellStyle name="콤_원주시청사-건축_엑사1차기성내역서(080408)_기성양식(080408)_최종본_한연수" xfId="14053" xr:uid="{00000000-0005-0000-0000-0000E0360000}"/>
    <cellStyle name="콤_원주시청사-건축_엑사1차기성내역서(080408)_두리 3월 기성(2회)" xfId="14054" xr:uid="{00000000-0005-0000-0000-0000E1360000}"/>
    <cellStyle name="콤_원주시청사-건축_엑사1차기성내역서(080408)_서브원 4월 2차기성내역 확정본_080430" xfId="14055" xr:uid="{00000000-0005-0000-0000-0000E2360000}"/>
    <cellStyle name="콤_원주시청사-건축_엑사1차기성내역서(080408)_서브원4월2차기성내역확정본_080430" xfId="14056" xr:uid="{00000000-0005-0000-0000-0000E3360000}"/>
    <cellStyle name="콤_원주시청사-건축_엑사1차기성내역서(080408)_한연수 서울" xfId="14057" xr:uid="{00000000-0005-0000-0000-0000E4360000}"/>
    <cellStyle name="콤_원주시청사-건축_용인보라4공구(최종안실행)" xfId="14058" xr:uid="{00000000-0005-0000-0000-0000E5360000}"/>
    <cellStyle name="콤_원주시청사-건축_용인보라4공구(최종안실행)_계약기준양식(두리)" xfId="14059" xr:uid="{00000000-0005-0000-0000-0000E6360000}"/>
    <cellStyle name="콤_원주시청사-건축_용인보라4공구(최종안실행)_계약기준양식(두리)_1차 기성내역서 (80.1%)" xfId="14060" xr:uid="{00000000-0005-0000-0000-0000E7360000}"/>
    <cellStyle name="콤_원주시청사-건축_용인보라4공구(최종안실행)_계약기준양식(두리)_기성_4월" xfId="14061" xr:uid="{00000000-0005-0000-0000-0000E8360000}"/>
    <cellStyle name="콤_원주시청사-건축_용인보라4공구(최종안실행)_계약기준양식(두리)_기성내역(CM)" xfId="14062" xr:uid="{00000000-0005-0000-0000-0000E9360000}"/>
    <cellStyle name="콤_원주시청사-건축_용인보라4공구(최종안실행)_계약기준양식(두리)_기성내역.기계설비_(08.04)" xfId="14063" xr:uid="{00000000-0005-0000-0000-0000EA360000}"/>
    <cellStyle name="콤_원주시청사-건축_용인보라4공구(최종안실행)_계약기준양식(두리)_기성양식(080408)_최종본_한연수" xfId="14064" xr:uid="{00000000-0005-0000-0000-0000EB360000}"/>
    <cellStyle name="콤_원주시청사-건축_용인보라4공구(최종안실행)_계약기준양식(두리)_두리 3월 기성(2회)" xfId="14065" xr:uid="{00000000-0005-0000-0000-0000EC360000}"/>
    <cellStyle name="콤_원주시청사-건축_용인보라4공구(최종안실행)_계약기준양식(두리)_서브원 4월 2차기성내역 확정본_080430" xfId="14066" xr:uid="{00000000-0005-0000-0000-0000ED360000}"/>
    <cellStyle name="콤_원주시청사-건축_용인보라4공구(최종안실행)_계약기준양식(두리)_서브원4월2차기성내역확정본_080430" xfId="14067" xr:uid="{00000000-0005-0000-0000-0000EE360000}"/>
    <cellStyle name="콤_원주시청사-건축_용인보라4공구(최종안실행)_계약기준양식(두리)_한연수 서울" xfId="14068" xr:uid="{00000000-0005-0000-0000-0000EF360000}"/>
    <cellStyle name="콤_원주시청사-건축_용인보라4공구(최종안실행)_엑사1차기성내역서(080408)" xfId="14069" xr:uid="{00000000-0005-0000-0000-0000F0360000}"/>
    <cellStyle name="콤_원주시청사-건축_용인보라4공구(최종안실행)_엑사1차기성내역서(080408)_1차 기성내역서 (80.1%)" xfId="14070" xr:uid="{00000000-0005-0000-0000-0000F1360000}"/>
    <cellStyle name="콤_원주시청사-건축_용인보라4공구(최종안실행)_엑사1차기성내역서(080408)_기성_4월" xfId="14071" xr:uid="{00000000-0005-0000-0000-0000F2360000}"/>
    <cellStyle name="콤_원주시청사-건축_용인보라4공구(최종안실행)_엑사1차기성내역서(080408)_기성내역(CM)" xfId="14072" xr:uid="{00000000-0005-0000-0000-0000F3360000}"/>
    <cellStyle name="콤_원주시청사-건축_용인보라4공구(최종안실행)_엑사1차기성내역서(080408)_기성내역.기계설비_(08.04)" xfId="14073" xr:uid="{00000000-0005-0000-0000-0000F4360000}"/>
    <cellStyle name="콤_원주시청사-건축_용인보라4공구(최종안실행)_엑사1차기성내역서(080408)_기성양식(080408)_최종본_한연수" xfId="14074" xr:uid="{00000000-0005-0000-0000-0000F5360000}"/>
    <cellStyle name="콤_원주시청사-건축_용인보라4공구(최종안실행)_엑사1차기성내역서(080408)_두리 3월 기성(2회)" xfId="14075" xr:uid="{00000000-0005-0000-0000-0000F6360000}"/>
    <cellStyle name="콤_원주시청사-건축_용인보라4공구(최종안실행)_엑사1차기성내역서(080408)_서브원 4월 2차기성내역 확정본_080430" xfId="14076" xr:uid="{00000000-0005-0000-0000-0000F7360000}"/>
    <cellStyle name="콤_원주시청사-건축_용인보라4공구(최종안실행)_엑사1차기성내역서(080408)_서브원4월2차기성내역확정본_080430" xfId="14077" xr:uid="{00000000-0005-0000-0000-0000F8360000}"/>
    <cellStyle name="콤_원주시청사-건축_용인보라4공구(최종안실행)_엑사1차기성내역서(080408)_한연수 서울" xfId="14078" xr:uid="{00000000-0005-0000-0000-0000F9360000}"/>
    <cellStyle name="콤_원주시청사-건축_용인보라4공구(최종안실행)_집계표" xfId="14079" xr:uid="{00000000-0005-0000-0000-0000FA360000}"/>
    <cellStyle name="콤_원주시청사-건축_집계표" xfId="14080" xr:uid="{00000000-0005-0000-0000-0000FB360000}"/>
    <cellStyle name="콤_집계표" xfId="14081" xr:uid="{00000000-0005-0000-0000-0000FC360000}"/>
    <cellStyle name="콤마" xfId="14082" xr:uid="{00000000-0005-0000-0000-0000FD360000}"/>
    <cellStyle name="콤마 [" xfId="14083" xr:uid="{00000000-0005-0000-0000-0000FE360000}"/>
    <cellStyle name="콤마 [#]" xfId="14084" xr:uid="{00000000-0005-0000-0000-0000FF360000}"/>
    <cellStyle name="콤마 []" xfId="14085" xr:uid="{00000000-0005-0000-0000-000000370000}"/>
    <cellStyle name="콤마 [_계약기준양식(두리)" xfId="14086" xr:uid="{00000000-0005-0000-0000-000001370000}"/>
    <cellStyle name="콤마 [0]" xfId="14087" xr:uid="{00000000-0005-0000-0000-000002370000}"/>
    <cellStyle name="콤마 [0] 2" xfId="14088" xr:uid="{00000000-0005-0000-0000-000003370000}"/>
    <cellStyle name="콤마 [0] 3" xfId="14089" xr:uid="{00000000-0005-0000-0000-000004370000}"/>
    <cellStyle name="콤마 [0]/원" xfId="14090" xr:uid="{00000000-0005-0000-0000-000005370000}"/>
    <cellStyle name="콤마 [0]/원 2" xfId="14091" xr:uid="{00000000-0005-0000-0000-000006370000}"/>
    <cellStyle name="콤마 [0]_  RANGE " xfId="14092" xr:uid="{00000000-0005-0000-0000-000007370000}"/>
    <cellStyle name="콤마 [0]kich" xfId="14093" xr:uid="{00000000-0005-0000-0000-000008370000}"/>
    <cellStyle name="콤마 [0]kich1" xfId="14094" xr:uid="{00000000-0005-0000-0000-000009370000}"/>
    <cellStyle name="콤마 [0-1]" xfId="14095" xr:uid="{00000000-0005-0000-0000-00000A370000}"/>
    <cellStyle name="콤마 [0기성]" xfId="14096" xr:uid="{00000000-0005-0000-0000-00000B370000}"/>
    <cellStyle name="콤마 [2]" xfId="14097" xr:uid="{00000000-0005-0000-0000-00000C370000}"/>
    <cellStyle name="콤마 [2] 2" xfId="14098" xr:uid="{00000000-0005-0000-0000-00000D370000}"/>
    <cellStyle name="콤마 [2] 3" xfId="14099" xr:uid="{00000000-0005-0000-0000-00000E370000}"/>
    <cellStyle name="콤마 [20]" xfId="14100" xr:uid="{00000000-0005-0000-0000-00000F370000}"/>
    <cellStyle name="콤마 [kcd]" xfId="14101" xr:uid="{00000000-0005-0000-0000-000010370000}"/>
    <cellStyle name="콤마 [금액]" xfId="14102" xr:uid="{00000000-0005-0000-0000-000011370000}"/>
    <cellStyle name="콤마 [소수]" xfId="14103" xr:uid="{00000000-0005-0000-0000-000012370000}"/>
    <cellStyle name="콤마 [수량]" xfId="14104" xr:uid="{00000000-0005-0000-0000-000013370000}"/>
    <cellStyle name="콤마(BLANK1)" xfId="14105" xr:uid="{00000000-0005-0000-0000-000014370000}"/>
    <cellStyle name="콤마(BLANK1-0)" xfId="14106" xr:uid="{00000000-0005-0000-0000-000015370000}"/>
    <cellStyle name="콤마(BLANK1-1)" xfId="14107" xr:uid="{00000000-0005-0000-0000-000016370000}"/>
    <cellStyle name="콤마(BLANK1-2)" xfId="14108" xr:uid="{00000000-0005-0000-0000-000017370000}"/>
    <cellStyle name="콤마(zero)" xfId="14109" xr:uid="{00000000-0005-0000-0000-000018370000}"/>
    <cellStyle name="콤마[ ]" xfId="14110" xr:uid="{00000000-0005-0000-0000-000019370000}"/>
    <cellStyle name="콤마[*]" xfId="14111" xr:uid="{00000000-0005-0000-0000-00001A370000}"/>
    <cellStyle name="콤마[,]" xfId="14112" xr:uid="{00000000-0005-0000-0000-00001B370000}"/>
    <cellStyle name="콤마[.]" xfId="14113" xr:uid="{00000000-0005-0000-0000-00001C370000}"/>
    <cellStyle name="콤마[0]" xfId="14114" xr:uid="{00000000-0005-0000-0000-00001D370000}"/>
    <cellStyle name="콤마[0] 2" xfId="14115" xr:uid="{00000000-0005-0000-0000-00001E370000}"/>
    <cellStyle name="콤마_    장비별연구개발비총괄표" xfId="14116" xr:uid="{00000000-0005-0000-0000-00001F370000}"/>
    <cellStyle name="콤마桓?琉?업종별 " xfId="14117" xr:uid="{00000000-0005-0000-0000-000020370000}"/>
    <cellStyle name="콤마숫자" xfId="14118" xr:uid="{00000000-0005-0000-0000-000021370000}"/>
    <cellStyle name="타이틀" xfId="14119" xr:uid="{00000000-0005-0000-0000-000022370000}"/>
    <cellStyle name="통" xfId="14120" xr:uid="{00000000-0005-0000-0000-000023370000}"/>
    <cellStyle name="통_계약기준양식(두리)" xfId="14121" xr:uid="{00000000-0005-0000-0000-000024370000}"/>
    <cellStyle name="통_계약기준양식(두리)_1차 기성내역서 (80.1%)" xfId="14122" xr:uid="{00000000-0005-0000-0000-000025370000}"/>
    <cellStyle name="통_계약기준양식(두리)_기성_4월" xfId="14123" xr:uid="{00000000-0005-0000-0000-000026370000}"/>
    <cellStyle name="통_계약기준양식(두리)_기성내역(CM)" xfId="14124" xr:uid="{00000000-0005-0000-0000-000027370000}"/>
    <cellStyle name="통_계약기준양식(두리)_기성내역.기계설비_(08.04)" xfId="14125" xr:uid="{00000000-0005-0000-0000-000028370000}"/>
    <cellStyle name="통_계약기준양식(두리)_기성양식(080408)_최종본_한연수" xfId="14126" xr:uid="{00000000-0005-0000-0000-000029370000}"/>
    <cellStyle name="통_계약기준양식(두리)_두리 3월 기성(2회)" xfId="14127" xr:uid="{00000000-0005-0000-0000-00002A370000}"/>
    <cellStyle name="통_계약기준양식(두리)_서브원 4월 2차기성내역 확정본_080430" xfId="14128" xr:uid="{00000000-0005-0000-0000-00002B370000}"/>
    <cellStyle name="통_계약기준양식(두리)_서브원4월2차기성내역확정본_080430" xfId="14129" xr:uid="{00000000-0005-0000-0000-00002C370000}"/>
    <cellStyle name="통_계약기준양식(두리)_한연수 서울" xfId="14130" xr:uid="{00000000-0005-0000-0000-00002D370000}"/>
    <cellStyle name="통_신수동재건축(실행수정)" xfId="14131" xr:uid="{00000000-0005-0000-0000-00002E370000}"/>
    <cellStyle name="통_신수동재건축(실행수정)_계약기준양식(두리)" xfId="14132" xr:uid="{00000000-0005-0000-0000-00002F370000}"/>
    <cellStyle name="통_신수동재건축(실행수정)_계약기준양식(두리)_1차 기성내역서 (80.1%)" xfId="14133" xr:uid="{00000000-0005-0000-0000-000030370000}"/>
    <cellStyle name="통_신수동재건축(실행수정)_계약기준양식(두리)_기성_4월" xfId="14134" xr:uid="{00000000-0005-0000-0000-000031370000}"/>
    <cellStyle name="통_신수동재건축(실행수정)_계약기준양식(두리)_기성내역(CM)" xfId="14135" xr:uid="{00000000-0005-0000-0000-000032370000}"/>
    <cellStyle name="통_신수동재건축(실행수정)_계약기준양식(두리)_기성내역.기계설비_(08.04)" xfId="14136" xr:uid="{00000000-0005-0000-0000-000033370000}"/>
    <cellStyle name="통_신수동재건축(실행수정)_계약기준양식(두리)_기성양식(080408)_최종본_한연수" xfId="14137" xr:uid="{00000000-0005-0000-0000-000034370000}"/>
    <cellStyle name="통_신수동재건축(실행수정)_계약기준양식(두리)_두리 3월 기성(2회)" xfId="14138" xr:uid="{00000000-0005-0000-0000-000035370000}"/>
    <cellStyle name="통_신수동재건축(실행수정)_계약기준양식(두리)_서브원 4월 2차기성내역 확정본_080430" xfId="14139" xr:uid="{00000000-0005-0000-0000-000036370000}"/>
    <cellStyle name="통_신수동재건축(실행수정)_계약기준양식(두리)_서브원4월2차기성내역확정본_080430" xfId="14140" xr:uid="{00000000-0005-0000-0000-000037370000}"/>
    <cellStyle name="통_신수동재건축(실행수정)_계약기준양식(두리)_한연수 서울" xfId="14141" xr:uid="{00000000-0005-0000-0000-000038370000}"/>
    <cellStyle name="통_신수동재건축(실행수정)_엑사1차기성내역서(080408)" xfId="14142" xr:uid="{00000000-0005-0000-0000-000039370000}"/>
    <cellStyle name="통_신수동재건축(실행수정)_엑사1차기성내역서(080408)_1차 기성내역서 (80.1%)" xfId="14143" xr:uid="{00000000-0005-0000-0000-00003A370000}"/>
    <cellStyle name="통_신수동재건축(실행수정)_엑사1차기성내역서(080408)_기성_4월" xfId="14144" xr:uid="{00000000-0005-0000-0000-00003B370000}"/>
    <cellStyle name="통_신수동재건축(실행수정)_엑사1차기성내역서(080408)_기성내역(CM)" xfId="14145" xr:uid="{00000000-0005-0000-0000-00003C370000}"/>
    <cellStyle name="통_신수동재건축(실행수정)_엑사1차기성내역서(080408)_기성내역.기계설비_(08.04)" xfId="14146" xr:uid="{00000000-0005-0000-0000-00003D370000}"/>
    <cellStyle name="통_신수동재건축(실행수정)_엑사1차기성내역서(080408)_기성양식(080408)_최종본_한연수" xfId="14147" xr:uid="{00000000-0005-0000-0000-00003E370000}"/>
    <cellStyle name="통_신수동재건축(실행수정)_엑사1차기성내역서(080408)_두리 3월 기성(2회)" xfId="14148" xr:uid="{00000000-0005-0000-0000-00003F370000}"/>
    <cellStyle name="통_신수동재건축(실행수정)_엑사1차기성내역서(080408)_서브원 4월 2차기성내역 확정본_080430" xfId="14149" xr:uid="{00000000-0005-0000-0000-000040370000}"/>
    <cellStyle name="통_신수동재건축(실행수정)_엑사1차기성내역서(080408)_서브원4월2차기성내역확정본_080430" xfId="14150" xr:uid="{00000000-0005-0000-0000-000041370000}"/>
    <cellStyle name="통_신수동재건축(실행수정)_엑사1차기성내역서(080408)_한연수 서울" xfId="14151" xr:uid="{00000000-0005-0000-0000-000042370000}"/>
    <cellStyle name="통_신수동재건축(실행수정)_용인보라4공구(최종안실행)" xfId="14152" xr:uid="{00000000-0005-0000-0000-000043370000}"/>
    <cellStyle name="통_신수동재건축(실행수정)_용인보라4공구(최종안실행)_계약기준양식(두리)" xfId="14153" xr:uid="{00000000-0005-0000-0000-000044370000}"/>
    <cellStyle name="통_신수동재건축(실행수정)_용인보라4공구(최종안실행)_계약기준양식(두리)_1차 기성내역서 (80.1%)" xfId="14154" xr:uid="{00000000-0005-0000-0000-000045370000}"/>
    <cellStyle name="통_신수동재건축(실행수정)_용인보라4공구(최종안실행)_계약기준양식(두리)_기성_4월" xfId="14155" xr:uid="{00000000-0005-0000-0000-000046370000}"/>
    <cellStyle name="통_신수동재건축(실행수정)_용인보라4공구(최종안실행)_계약기준양식(두리)_기성내역(CM)" xfId="14156" xr:uid="{00000000-0005-0000-0000-000047370000}"/>
    <cellStyle name="통_신수동재건축(실행수정)_용인보라4공구(최종안실행)_계약기준양식(두리)_기성내역.기계설비_(08.04)" xfId="14157" xr:uid="{00000000-0005-0000-0000-000048370000}"/>
    <cellStyle name="통_신수동재건축(실행수정)_용인보라4공구(최종안실행)_계약기준양식(두리)_기성양식(080408)_최종본_한연수" xfId="14158" xr:uid="{00000000-0005-0000-0000-000049370000}"/>
    <cellStyle name="통_신수동재건축(실행수정)_용인보라4공구(최종안실행)_계약기준양식(두리)_두리 3월 기성(2회)" xfId="14159" xr:uid="{00000000-0005-0000-0000-00004A370000}"/>
    <cellStyle name="통_신수동재건축(실행수정)_용인보라4공구(최종안실행)_계약기준양식(두리)_서브원 4월 2차기성내역 확정본_080430" xfId="14160" xr:uid="{00000000-0005-0000-0000-00004B370000}"/>
    <cellStyle name="통_신수동재건축(실행수정)_용인보라4공구(최종안실행)_계약기준양식(두리)_서브원4월2차기성내역확정본_080430" xfId="14161" xr:uid="{00000000-0005-0000-0000-00004C370000}"/>
    <cellStyle name="통_신수동재건축(실행수정)_용인보라4공구(최종안실행)_계약기준양식(두리)_한연수 서울" xfId="14162" xr:uid="{00000000-0005-0000-0000-00004D370000}"/>
    <cellStyle name="통_신수동재건축(실행수정)_용인보라4공구(최종안실행)_엑사1차기성내역서(080408)" xfId="14163" xr:uid="{00000000-0005-0000-0000-00004E370000}"/>
    <cellStyle name="통_신수동재건축(실행수정)_용인보라4공구(최종안실행)_엑사1차기성내역서(080408)_1차 기성내역서 (80.1%)" xfId="14164" xr:uid="{00000000-0005-0000-0000-00004F370000}"/>
    <cellStyle name="통_신수동재건축(실행수정)_용인보라4공구(최종안실행)_엑사1차기성내역서(080408)_기성_4월" xfId="14165" xr:uid="{00000000-0005-0000-0000-000050370000}"/>
    <cellStyle name="통_신수동재건축(실행수정)_용인보라4공구(최종안실행)_엑사1차기성내역서(080408)_기성내역(CM)" xfId="14166" xr:uid="{00000000-0005-0000-0000-000051370000}"/>
    <cellStyle name="통_신수동재건축(실행수정)_용인보라4공구(최종안실행)_엑사1차기성내역서(080408)_기성내역.기계설비_(08.04)" xfId="14167" xr:uid="{00000000-0005-0000-0000-000052370000}"/>
    <cellStyle name="통_신수동재건축(실행수정)_용인보라4공구(최종안실행)_엑사1차기성내역서(080408)_기성양식(080408)_최종본_한연수" xfId="14168" xr:uid="{00000000-0005-0000-0000-000053370000}"/>
    <cellStyle name="통_신수동재건축(실행수정)_용인보라4공구(최종안실행)_엑사1차기성내역서(080408)_두리 3월 기성(2회)" xfId="14169" xr:uid="{00000000-0005-0000-0000-000054370000}"/>
    <cellStyle name="통_신수동재건축(실행수정)_용인보라4공구(최종안실행)_엑사1차기성내역서(080408)_서브원 4월 2차기성내역 확정본_080430" xfId="14170" xr:uid="{00000000-0005-0000-0000-000055370000}"/>
    <cellStyle name="통_신수동재건축(실행수정)_용인보라4공구(최종안실행)_엑사1차기성내역서(080408)_서브원4월2차기성내역확정본_080430" xfId="14171" xr:uid="{00000000-0005-0000-0000-000056370000}"/>
    <cellStyle name="통_신수동재건축(실행수정)_용인보라4공구(최종안실행)_엑사1차기성내역서(080408)_한연수 서울" xfId="14172" xr:uid="{00000000-0005-0000-0000-000057370000}"/>
    <cellStyle name="통_신수동재건축(실행수정)_용인보라4공구(최종안실행)_집계표" xfId="14173" xr:uid="{00000000-0005-0000-0000-000058370000}"/>
    <cellStyle name="통_신수동재건축(실행수정)_집계표" xfId="14174" xr:uid="{00000000-0005-0000-0000-000059370000}"/>
    <cellStyle name="통_실행예산(신림)estm-실행" xfId="14175" xr:uid="{00000000-0005-0000-0000-00005A370000}"/>
    <cellStyle name="통_실행예산(신림)estm-실행_계약기준양식(두리)" xfId="14176" xr:uid="{00000000-0005-0000-0000-00005B370000}"/>
    <cellStyle name="통_실행예산(신림)estm-실행_계약기준양식(두리)_1차 기성내역서 (80.1%)" xfId="14177" xr:uid="{00000000-0005-0000-0000-00005C370000}"/>
    <cellStyle name="통_실행예산(신림)estm-실행_계약기준양식(두리)_기성_4월" xfId="14178" xr:uid="{00000000-0005-0000-0000-00005D370000}"/>
    <cellStyle name="통_실행예산(신림)estm-실행_계약기준양식(두리)_기성내역(CM)" xfId="14179" xr:uid="{00000000-0005-0000-0000-00005E370000}"/>
    <cellStyle name="통_실행예산(신림)estm-실행_계약기준양식(두리)_기성내역.기계설비_(08.04)" xfId="14180" xr:uid="{00000000-0005-0000-0000-00005F370000}"/>
    <cellStyle name="통_실행예산(신림)estm-실행_계약기준양식(두리)_기성양식(080408)_최종본_한연수" xfId="14181" xr:uid="{00000000-0005-0000-0000-000060370000}"/>
    <cellStyle name="통_실행예산(신림)estm-실행_계약기준양식(두리)_두리 3월 기성(2회)" xfId="14182" xr:uid="{00000000-0005-0000-0000-000061370000}"/>
    <cellStyle name="통_실행예산(신림)estm-실행_계약기준양식(두리)_서브원 4월 2차기성내역 확정본_080430" xfId="14183" xr:uid="{00000000-0005-0000-0000-000062370000}"/>
    <cellStyle name="통_실행예산(신림)estm-실행_계약기준양식(두리)_서브원4월2차기성내역확정본_080430" xfId="14184" xr:uid="{00000000-0005-0000-0000-000063370000}"/>
    <cellStyle name="통_실행예산(신림)estm-실행_계약기준양식(두리)_한연수 서울" xfId="14185" xr:uid="{00000000-0005-0000-0000-000064370000}"/>
    <cellStyle name="통_실행예산(신림)estm-실행_엑사1차기성내역서(080408)" xfId="14186" xr:uid="{00000000-0005-0000-0000-000065370000}"/>
    <cellStyle name="통_실행예산(신림)estm-실행_엑사1차기성내역서(080408)_1차 기성내역서 (80.1%)" xfId="14187" xr:uid="{00000000-0005-0000-0000-000066370000}"/>
    <cellStyle name="통_실행예산(신림)estm-실행_엑사1차기성내역서(080408)_기성_4월" xfId="14188" xr:uid="{00000000-0005-0000-0000-000067370000}"/>
    <cellStyle name="통_실행예산(신림)estm-실행_엑사1차기성내역서(080408)_기성내역(CM)" xfId="14189" xr:uid="{00000000-0005-0000-0000-000068370000}"/>
    <cellStyle name="통_실행예산(신림)estm-실행_엑사1차기성내역서(080408)_기성내역.기계설비_(08.04)" xfId="14190" xr:uid="{00000000-0005-0000-0000-000069370000}"/>
    <cellStyle name="통_실행예산(신림)estm-실행_엑사1차기성내역서(080408)_기성양식(080408)_최종본_한연수" xfId="14191" xr:uid="{00000000-0005-0000-0000-00006A370000}"/>
    <cellStyle name="통_실행예산(신림)estm-실행_엑사1차기성내역서(080408)_두리 3월 기성(2회)" xfId="14192" xr:uid="{00000000-0005-0000-0000-00006B370000}"/>
    <cellStyle name="통_실행예산(신림)estm-실행_엑사1차기성내역서(080408)_서브원 4월 2차기성내역 확정본_080430" xfId="14193" xr:uid="{00000000-0005-0000-0000-00006C370000}"/>
    <cellStyle name="통_실행예산(신림)estm-실행_엑사1차기성내역서(080408)_서브원4월2차기성내역확정본_080430" xfId="14194" xr:uid="{00000000-0005-0000-0000-00006D370000}"/>
    <cellStyle name="통_실행예산(신림)estm-실행_엑사1차기성내역서(080408)_한연수 서울" xfId="14195" xr:uid="{00000000-0005-0000-0000-00006E370000}"/>
    <cellStyle name="통_실행예산(신림)estm-실행_집계표" xfId="14196" xr:uid="{00000000-0005-0000-0000-00006F370000}"/>
    <cellStyle name="통_엑사1차기성내역서(080408)" xfId="14197" xr:uid="{00000000-0005-0000-0000-000070370000}"/>
    <cellStyle name="통_엑사1차기성내역서(080408)_1차 기성내역서 (80.1%)" xfId="14198" xr:uid="{00000000-0005-0000-0000-000071370000}"/>
    <cellStyle name="통_엑사1차기성내역서(080408)_기성_4월" xfId="14199" xr:uid="{00000000-0005-0000-0000-000072370000}"/>
    <cellStyle name="통_엑사1차기성내역서(080408)_기성내역(CM)" xfId="14200" xr:uid="{00000000-0005-0000-0000-000073370000}"/>
    <cellStyle name="통_엑사1차기성내역서(080408)_기성내역.기계설비_(08.04)" xfId="14201" xr:uid="{00000000-0005-0000-0000-000074370000}"/>
    <cellStyle name="통_엑사1차기성내역서(080408)_기성양식(080408)_최종본_한연수" xfId="14202" xr:uid="{00000000-0005-0000-0000-000075370000}"/>
    <cellStyle name="통_엑사1차기성내역서(080408)_두리 3월 기성(2회)" xfId="14203" xr:uid="{00000000-0005-0000-0000-000076370000}"/>
    <cellStyle name="통_엑사1차기성내역서(080408)_서브원 4월 2차기성내역 확정본_080430" xfId="14204" xr:uid="{00000000-0005-0000-0000-000077370000}"/>
    <cellStyle name="통_엑사1차기성내역서(080408)_서브원4월2차기성내역확정본_080430" xfId="14205" xr:uid="{00000000-0005-0000-0000-000078370000}"/>
    <cellStyle name="통_엑사1차기성내역서(080408)_한연수 서울" xfId="14206" xr:uid="{00000000-0005-0000-0000-000079370000}"/>
    <cellStyle name="통_용인보라4공구(최종안실행)" xfId="14207" xr:uid="{00000000-0005-0000-0000-00007A370000}"/>
    <cellStyle name="통_용인보라4공구(최종안실행)_계약기준양식(두리)" xfId="14208" xr:uid="{00000000-0005-0000-0000-00007B370000}"/>
    <cellStyle name="통_용인보라4공구(최종안실행)_계약기준양식(두리)_1차 기성내역서 (80.1%)" xfId="14209" xr:uid="{00000000-0005-0000-0000-00007C370000}"/>
    <cellStyle name="통_용인보라4공구(최종안실행)_계약기준양식(두리)_기성_4월" xfId="14210" xr:uid="{00000000-0005-0000-0000-00007D370000}"/>
    <cellStyle name="통_용인보라4공구(최종안실행)_계약기준양식(두리)_기성내역(CM)" xfId="14211" xr:uid="{00000000-0005-0000-0000-00007E370000}"/>
    <cellStyle name="통_용인보라4공구(최종안실행)_계약기준양식(두리)_기성내역.기계설비_(08.04)" xfId="14212" xr:uid="{00000000-0005-0000-0000-00007F370000}"/>
    <cellStyle name="통_용인보라4공구(최종안실행)_계약기준양식(두리)_기성양식(080408)_최종본_한연수" xfId="14213" xr:uid="{00000000-0005-0000-0000-000080370000}"/>
    <cellStyle name="통_용인보라4공구(최종안실행)_계약기준양식(두리)_두리 3월 기성(2회)" xfId="14214" xr:uid="{00000000-0005-0000-0000-000081370000}"/>
    <cellStyle name="통_용인보라4공구(최종안실행)_계약기준양식(두리)_서브원 4월 2차기성내역 확정본_080430" xfId="14215" xr:uid="{00000000-0005-0000-0000-000082370000}"/>
    <cellStyle name="통_용인보라4공구(최종안실행)_계약기준양식(두리)_서브원4월2차기성내역확정본_080430" xfId="14216" xr:uid="{00000000-0005-0000-0000-000083370000}"/>
    <cellStyle name="통_용인보라4공구(최종안실행)_계약기준양식(두리)_한연수 서울" xfId="14217" xr:uid="{00000000-0005-0000-0000-000084370000}"/>
    <cellStyle name="통_용인보라4공구(최종안실행)_엑사1차기성내역서(080408)" xfId="14218" xr:uid="{00000000-0005-0000-0000-000085370000}"/>
    <cellStyle name="통_용인보라4공구(최종안실행)_엑사1차기성내역서(080408)_1차 기성내역서 (80.1%)" xfId="14219" xr:uid="{00000000-0005-0000-0000-000086370000}"/>
    <cellStyle name="통_용인보라4공구(최종안실행)_엑사1차기성내역서(080408)_기성_4월" xfId="14220" xr:uid="{00000000-0005-0000-0000-000087370000}"/>
    <cellStyle name="통_용인보라4공구(최종안실행)_엑사1차기성내역서(080408)_기성내역(CM)" xfId="14221" xr:uid="{00000000-0005-0000-0000-000088370000}"/>
    <cellStyle name="통_용인보라4공구(최종안실행)_엑사1차기성내역서(080408)_기성내역.기계설비_(08.04)" xfId="14222" xr:uid="{00000000-0005-0000-0000-000089370000}"/>
    <cellStyle name="통_용인보라4공구(최종안실행)_엑사1차기성내역서(080408)_기성양식(080408)_최종본_한연수" xfId="14223" xr:uid="{00000000-0005-0000-0000-00008A370000}"/>
    <cellStyle name="통_용인보라4공구(최종안실행)_엑사1차기성내역서(080408)_두리 3월 기성(2회)" xfId="14224" xr:uid="{00000000-0005-0000-0000-00008B370000}"/>
    <cellStyle name="통_용인보라4공구(최종안실행)_엑사1차기성내역서(080408)_서브원 4월 2차기성내역 확정본_080430" xfId="14225" xr:uid="{00000000-0005-0000-0000-00008C370000}"/>
    <cellStyle name="통_용인보라4공구(최종안실행)_엑사1차기성내역서(080408)_서브원4월2차기성내역확정본_080430" xfId="14226" xr:uid="{00000000-0005-0000-0000-00008D370000}"/>
    <cellStyle name="통_용인보라4공구(최종안실행)_엑사1차기성내역서(080408)_한연수 서울" xfId="14227" xr:uid="{00000000-0005-0000-0000-00008E370000}"/>
    <cellStyle name="통_용인보라4공구(최종안실행)_집계표" xfId="14228" xr:uid="{00000000-0005-0000-0000-00008F370000}"/>
    <cellStyle name="통_원주시청사-건축" xfId="14229" xr:uid="{00000000-0005-0000-0000-000090370000}"/>
    <cellStyle name="통_원주시청사-건축_계약기준양식(두리)" xfId="14230" xr:uid="{00000000-0005-0000-0000-000091370000}"/>
    <cellStyle name="통_원주시청사-건축_계약기준양식(두리)_1차 기성내역서 (80.1%)" xfId="14231" xr:uid="{00000000-0005-0000-0000-000092370000}"/>
    <cellStyle name="통_원주시청사-건축_계약기준양식(두리)_기성_4월" xfId="14232" xr:uid="{00000000-0005-0000-0000-000093370000}"/>
    <cellStyle name="통_원주시청사-건축_계약기준양식(두리)_기성내역(CM)" xfId="14233" xr:uid="{00000000-0005-0000-0000-000094370000}"/>
    <cellStyle name="통_원주시청사-건축_계약기준양식(두리)_기성내역.기계설비_(08.04)" xfId="14234" xr:uid="{00000000-0005-0000-0000-000095370000}"/>
    <cellStyle name="통_원주시청사-건축_계약기준양식(두리)_기성양식(080408)_최종본_한연수" xfId="14235" xr:uid="{00000000-0005-0000-0000-000096370000}"/>
    <cellStyle name="통_원주시청사-건축_계약기준양식(두리)_두리 3월 기성(2회)" xfId="14236" xr:uid="{00000000-0005-0000-0000-000097370000}"/>
    <cellStyle name="통_원주시청사-건축_계약기준양식(두리)_서브원 4월 2차기성내역 확정본_080430" xfId="14237" xr:uid="{00000000-0005-0000-0000-000098370000}"/>
    <cellStyle name="통_원주시청사-건축_계약기준양식(두리)_서브원4월2차기성내역확정본_080430" xfId="14238" xr:uid="{00000000-0005-0000-0000-000099370000}"/>
    <cellStyle name="통_원주시청사-건축_계약기준양식(두리)_한연수 서울" xfId="14239" xr:uid="{00000000-0005-0000-0000-00009A370000}"/>
    <cellStyle name="통_원주시청사-건축_엑사1차기성내역서(080408)" xfId="14240" xr:uid="{00000000-0005-0000-0000-00009B370000}"/>
    <cellStyle name="통_원주시청사-건축_엑사1차기성내역서(080408)_1차 기성내역서 (80.1%)" xfId="14241" xr:uid="{00000000-0005-0000-0000-00009C370000}"/>
    <cellStyle name="통_원주시청사-건축_엑사1차기성내역서(080408)_기성_4월" xfId="14242" xr:uid="{00000000-0005-0000-0000-00009D370000}"/>
    <cellStyle name="통_원주시청사-건축_엑사1차기성내역서(080408)_기성내역(CM)" xfId="14243" xr:uid="{00000000-0005-0000-0000-00009E370000}"/>
    <cellStyle name="통_원주시청사-건축_엑사1차기성내역서(080408)_기성내역.기계설비_(08.04)" xfId="14244" xr:uid="{00000000-0005-0000-0000-00009F370000}"/>
    <cellStyle name="통_원주시청사-건축_엑사1차기성내역서(080408)_기성양식(080408)_최종본_한연수" xfId="14245" xr:uid="{00000000-0005-0000-0000-0000A0370000}"/>
    <cellStyle name="통_원주시청사-건축_엑사1차기성내역서(080408)_두리 3월 기성(2회)" xfId="14246" xr:uid="{00000000-0005-0000-0000-0000A1370000}"/>
    <cellStyle name="통_원주시청사-건축_엑사1차기성내역서(080408)_서브원 4월 2차기성내역 확정본_080430" xfId="14247" xr:uid="{00000000-0005-0000-0000-0000A2370000}"/>
    <cellStyle name="통_원주시청사-건축_엑사1차기성내역서(080408)_서브원4월2차기성내역확정본_080430" xfId="14248" xr:uid="{00000000-0005-0000-0000-0000A3370000}"/>
    <cellStyle name="통_원주시청사-건축_엑사1차기성내역서(080408)_한연수 서울" xfId="14249" xr:uid="{00000000-0005-0000-0000-0000A4370000}"/>
    <cellStyle name="통_원주시청사-건축_용인보라4공구(최종안실행)" xfId="14250" xr:uid="{00000000-0005-0000-0000-0000A5370000}"/>
    <cellStyle name="통_원주시청사-건축_용인보라4공구(최종안실행)_계약기준양식(두리)" xfId="14251" xr:uid="{00000000-0005-0000-0000-0000A6370000}"/>
    <cellStyle name="통_원주시청사-건축_용인보라4공구(최종안실행)_계약기준양식(두리)_1차 기성내역서 (80.1%)" xfId="14252" xr:uid="{00000000-0005-0000-0000-0000A7370000}"/>
    <cellStyle name="통_원주시청사-건축_용인보라4공구(최종안실행)_계약기준양식(두리)_기성_4월" xfId="14253" xr:uid="{00000000-0005-0000-0000-0000A8370000}"/>
    <cellStyle name="통_원주시청사-건축_용인보라4공구(최종안실행)_계약기준양식(두리)_기성내역(CM)" xfId="14254" xr:uid="{00000000-0005-0000-0000-0000A9370000}"/>
    <cellStyle name="통_원주시청사-건축_용인보라4공구(최종안실행)_계약기준양식(두리)_기성내역.기계설비_(08.04)" xfId="14255" xr:uid="{00000000-0005-0000-0000-0000AA370000}"/>
    <cellStyle name="통_원주시청사-건축_용인보라4공구(최종안실행)_계약기준양식(두리)_기성양식(080408)_최종본_한연수" xfId="14256" xr:uid="{00000000-0005-0000-0000-0000AB370000}"/>
    <cellStyle name="통_원주시청사-건축_용인보라4공구(최종안실행)_계약기준양식(두리)_두리 3월 기성(2회)" xfId="14257" xr:uid="{00000000-0005-0000-0000-0000AC370000}"/>
    <cellStyle name="통_원주시청사-건축_용인보라4공구(최종안실행)_계약기준양식(두리)_서브원 4월 2차기성내역 확정본_080430" xfId="14258" xr:uid="{00000000-0005-0000-0000-0000AD370000}"/>
    <cellStyle name="통_원주시청사-건축_용인보라4공구(최종안실행)_계약기준양식(두리)_서브원4월2차기성내역확정본_080430" xfId="14259" xr:uid="{00000000-0005-0000-0000-0000AE370000}"/>
    <cellStyle name="통_원주시청사-건축_용인보라4공구(최종안실행)_계약기준양식(두리)_한연수 서울" xfId="14260" xr:uid="{00000000-0005-0000-0000-0000AF370000}"/>
    <cellStyle name="통_원주시청사-건축_용인보라4공구(최종안실행)_엑사1차기성내역서(080408)" xfId="14261" xr:uid="{00000000-0005-0000-0000-0000B0370000}"/>
    <cellStyle name="통_원주시청사-건축_용인보라4공구(최종안실행)_엑사1차기성내역서(080408)_1차 기성내역서 (80.1%)" xfId="14262" xr:uid="{00000000-0005-0000-0000-0000B1370000}"/>
    <cellStyle name="통_원주시청사-건축_용인보라4공구(최종안실행)_엑사1차기성내역서(080408)_기성_4월" xfId="14263" xr:uid="{00000000-0005-0000-0000-0000B2370000}"/>
    <cellStyle name="통_원주시청사-건축_용인보라4공구(최종안실행)_엑사1차기성내역서(080408)_기성내역(CM)" xfId="14264" xr:uid="{00000000-0005-0000-0000-0000B3370000}"/>
    <cellStyle name="통_원주시청사-건축_용인보라4공구(최종안실행)_엑사1차기성내역서(080408)_기성내역.기계설비_(08.04)" xfId="14265" xr:uid="{00000000-0005-0000-0000-0000B4370000}"/>
    <cellStyle name="통_원주시청사-건축_용인보라4공구(최종안실행)_엑사1차기성내역서(080408)_기성양식(080408)_최종본_한연수" xfId="14266" xr:uid="{00000000-0005-0000-0000-0000B5370000}"/>
    <cellStyle name="통_원주시청사-건축_용인보라4공구(최종안실행)_엑사1차기성내역서(080408)_두리 3월 기성(2회)" xfId="14267" xr:uid="{00000000-0005-0000-0000-0000B6370000}"/>
    <cellStyle name="통_원주시청사-건축_용인보라4공구(최종안실행)_엑사1차기성내역서(080408)_서브원 4월 2차기성내역 확정본_080430" xfId="14268" xr:uid="{00000000-0005-0000-0000-0000B7370000}"/>
    <cellStyle name="통_원주시청사-건축_용인보라4공구(최종안실행)_엑사1차기성내역서(080408)_서브원4월2차기성내역확정본_080430" xfId="14269" xr:uid="{00000000-0005-0000-0000-0000B8370000}"/>
    <cellStyle name="통_원주시청사-건축_용인보라4공구(최종안실행)_엑사1차기성내역서(080408)_한연수 서울" xfId="14270" xr:uid="{00000000-0005-0000-0000-0000B9370000}"/>
    <cellStyle name="통_원주시청사-건축_용인보라4공구(최종안실행)_집계표" xfId="14271" xr:uid="{00000000-0005-0000-0000-0000BA370000}"/>
    <cellStyle name="통_원주시청사-건축_집계표" xfId="14272" xr:uid="{00000000-0005-0000-0000-0000BB370000}"/>
    <cellStyle name="통_집계표" xfId="14273" xr:uid="{00000000-0005-0000-0000-0000BC370000}"/>
    <cellStyle name="통화 [" xfId="14274" xr:uid="{00000000-0005-0000-0000-0000BD370000}"/>
    <cellStyle name="통화 [0] 2" xfId="14275" xr:uid="{00000000-0005-0000-0000-0000BE370000}"/>
    <cellStyle name="통화 [0] 2 2" xfId="11" xr:uid="{00000000-0005-0000-0000-0000BF370000}"/>
    <cellStyle name="통화 [0] 2 2 2" xfId="14276" xr:uid="{00000000-0005-0000-0000-0000C0370000}"/>
    <cellStyle name="통화 [0] 2 3" xfId="14277" xr:uid="{00000000-0005-0000-0000-0000C1370000}"/>
    <cellStyle name="통화 [0] 2 4" xfId="14278" xr:uid="{00000000-0005-0000-0000-0000C2370000}"/>
    <cellStyle name="통화 [0] 3" xfId="14279" xr:uid="{00000000-0005-0000-0000-0000C3370000}"/>
    <cellStyle name="통화 [0] 4" xfId="14280" xr:uid="{00000000-0005-0000-0000-0000C4370000}"/>
    <cellStyle name="통화 [0] 5" xfId="14281" xr:uid="{00000000-0005-0000-0000-0000C5370000}"/>
    <cellStyle name="통화 [0] 6" xfId="14282" xr:uid="{00000000-0005-0000-0000-0000C6370000}"/>
    <cellStyle name="퍼센트" xfId="14283" xr:uid="{00000000-0005-0000-0000-0000C7370000}"/>
    <cellStyle name="퍼센트 2" xfId="14284" xr:uid="{00000000-0005-0000-0000-0000C8370000}"/>
    <cellStyle name="퍼센트 3" xfId="14285" xr:uid="{00000000-0005-0000-0000-0000C9370000}"/>
    <cellStyle name="평" xfId="14286" xr:uid="{00000000-0005-0000-0000-0000CA370000}"/>
    <cellStyle name="표" xfId="14287" xr:uid="{00000000-0005-0000-0000-0000CB370000}"/>
    <cellStyle name="표_계약기준양식(두리)" xfId="14288" xr:uid="{00000000-0005-0000-0000-0000CC370000}"/>
    <cellStyle name="표_계약기준양식(두리)_1차 기성내역서 (80.1%)" xfId="14289" xr:uid="{00000000-0005-0000-0000-0000CD370000}"/>
    <cellStyle name="표_계약기준양식(두리)_기성_4월" xfId="14290" xr:uid="{00000000-0005-0000-0000-0000CE370000}"/>
    <cellStyle name="표_계약기준양식(두리)_기성내역(CM)" xfId="14291" xr:uid="{00000000-0005-0000-0000-0000CF370000}"/>
    <cellStyle name="표_계약기준양식(두리)_기성내역.기계설비_(08.04)" xfId="14292" xr:uid="{00000000-0005-0000-0000-0000D0370000}"/>
    <cellStyle name="표_계약기준양식(두리)_기성양식(080408)_최종본_한연수" xfId="14293" xr:uid="{00000000-0005-0000-0000-0000D1370000}"/>
    <cellStyle name="표_계약기준양식(두리)_두리 3월 기성(2회)" xfId="14294" xr:uid="{00000000-0005-0000-0000-0000D2370000}"/>
    <cellStyle name="표_계약기준양식(두리)_서브원 4월 2차기성내역 확정본_080430" xfId="14295" xr:uid="{00000000-0005-0000-0000-0000D3370000}"/>
    <cellStyle name="표_계약기준양식(두리)_서브원4월2차기성내역확정본_080430" xfId="14296" xr:uid="{00000000-0005-0000-0000-0000D4370000}"/>
    <cellStyle name="표_계약기준양식(두리)_한연수 서울" xfId="14297" xr:uid="{00000000-0005-0000-0000-0000D5370000}"/>
    <cellStyle name="표_신수동재건축(실행수정)" xfId="14298" xr:uid="{00000000-0005-0000-0000-0000D6370000}"/>
    <cellStyle name="표_신수동재건축(실행수정)_계약기준양식(두리)" xfId="14299" xr:uid="{00000000-0005-0000-0000-0000D7370000}"/>
    <cellStyle name="표_신수동재건축(실행수정)_계약기준양식(두리)_1차 기성내역서 (80.1%)" xfId="14300" xr:uid="{00000000-0005-0000-0000-0000D8370000}"/>
    <cellStyle name="표_신수동재건축(실행수정)_계약기준양식(두리)_기성_4월" xfId="14301" xr:uid="{00000000-0005-0000-0000-0000D9370000}"/>
    <cellStyle name="표_신수동재건축(실행수정)_계약기준양식(두리)_기성내역(CM)" xfId="14302" xr:uid="{00000000-0005-0000-0000-0000DA370000}"/>
    <cellStyle name="표_신수동재건축(실행수정)_계약기준양식(두리)_기성내역.기계설비_(08.04)" xfId="14303" xr:uid="{00000000-0005-0000-0000-0000DB370000}"/>
    <cellStyle name="표_신수동재건축(실행수정)_계약기준양식(두리)_기성양식(080408)_최종본_한연수" xfId="14304" xr:uid="{00000000-0005-0000-0000-0000DC370000}"/>
    <cellStyle name="표_신수동재건축(실행수정)_계약기준양식(두리)_두리 3월 기성(2회)" xfId="14305" xr:uid="{00000000-0005-0000-0000-0000DD370000}"/>
    <cellStyle name="표_신수동재건축(실행수정)_계약기준양식(두리)_서브원 4월 2차기성내역 확정본_080430" xfId="14306" xr:uid="{00000000-0005-0000-0000-0000DE370000}"/>
    <cellStyle name="표_신수동재건축(실행수정)_계약기준양식(두리)_서브원4월2차기성내역확정본_080430" xfId="14307" xr:uid="{00000000-0005-0000-0000-0000DF370000}"/>
    <cellStyle name="표_신수동재건축(실행수정)_계약기준양식(두리)_한연수 서울" xfId="14308" xr:uid="{00000000-0005-0000-0000-0000E0370000}"/>
    <cellStyle name="표_신수동재건축(실행수정)_엑사1차기성내역서(080408)" xfId="14309" xr:uid="{00000000-0005-0000-0000-0000E1370000}"/>
    <cellStyle name="표_신수동재건축(실행수정)_엑사1차기성내역서(080408)_1차 기성내역서 (80.1%)" xfId="14310" xr:uid="{00000000-0005-0000-0000-0000E2370000}"/>
    <cellStyle name="표_신수동재건축(실행수정)_엑사1차기성내역서(080408)_기성_4월" xfId="14311" xr:uid="{00000000-0005-0000-0000-0000E3370000}"/>
    <cellStyle name="표_신수동재건축(실행수정)_엑사1차기성내역서(080408)_기성내역(CM)" xfId="14312" xr:uid="{00000000-0005-0000-0000-0000E4370000}"/>
    <cellStyle name="표_신수동재건축(실행수정)_엑사1차기성내역서(080408)_기성내역.기계설비_(08.04)" xfId="14313" xr:uid="{00000000-0005-0000-0000-0000E5370000}"/>
    <cellStyle name="표_신수동재건축(실행수정)_엑사1차기성내역서(080408)_기성양식(080408)_최종본_한연수" xfId="14314" xr:uid="{00000000-0005-0000-0000-0000E6370000}"/>
    <cellStyle name="표_신수동재건축(실행수정)_엑사1차기성내역서(080408)_두리 3월 기성(2회)" xfId="14315" xr:uid="{00000000-0005-0000-0000-0000E7370000}"/>
    <cellStyle name="표_신수동재건축(실행수정)_엑사1차기성내역서(080408)_서브원 4월 2차기성내역 확정본_080430" xfId="14316" xr:uid="{00000000-0005-0000-0000-0000E8370000}"/>
    <cellStyle name="표_신수동재건축(실행수정)_엑사1차기성내역서(080408)_서브원4월2차기성내역확정본_080430" xfId="14317" xr:uid="{00000000-0005-0000-0000-0000E9370000}"/>
    <cellStyle name="표_신수동재건축(실행수정)_엑사1차기성내역서(080408)_한연수 서울" xfId="14318" xr:uid="{00000000-0005-0000-0000-0000EA370000}"/>
    <cellStyle name="표_신수동재건축(실행수정)_용인보라4공구(최종안실행)" xfId="14319" xr:uid="{00000000-0005-0000-0000-0000EB370000}"/>
    <cellStyle name="표_신수동재건축(실행수정)_용인보라4공구(최종안실행)_계약기준양식(두리)" xfId="14320" xr:uid="{00000000-0005-0000-0000-0000EC370000}"/>
    <cellStyle name="표_신수동재건축(실행수정)_용인보라4공구(최종안실행)_계약기준양식(두리)_1차 기성내역서 (80.1%)" xfId="14321" xr:uid="{00000000-0005-0000-0000-0000ED370000}"/>
    <cellStyle name="표_신수동재건축(실행수정)_용인보라4공구(최종안실행)_계약기준양식(두리)_기성_4월" xfId="14322" xr:uid="{00000000-0005-0000-0000-0000EE370000}"/>
    <cellStyle name="표_신수동재건축(실행수정)_용인보라4공구(최종안실행)_계약기준양식(두리)_기성내역(CM)" xfId="14323" xr:uid="{00000000-0005-0000-0000-0000EF370000}"/>
    <cellStyle name="표_신수동재건축(실행수정)_용인보라4공구(최종안실행)_계약기준양식(두리)_기성내역.기계설비_(08.04)" xfId="14324" xr:uid="{00000000-0005-0000-0000-0000F0370000}"/>
    <cellStyle name="표_신수동재건축(실행수정)_용인보라4공구(최종안실행)_계약기준양식(두리)_기성양식(080408)_최종본_한연수" xfId="14325" xr:uid="{00000000-0005-0000-0000-0000F1370000}"/>
    <cellStyle name="표_신수동재건축(실행수정)_용인보라4공구(최종안실행)_계약기준양식(두리)_두리 3월 기성(2회)" xfId="14326" xr:uid="{00000000-0005-0000-0000-0000F2370000}"/>
    <cellStyle name="표_신수동재건축(실행수정)_용인보라4공구(최종안실행)_계약기준양식(두리)_서브원 4월 2차기성내역 확정본_080430" xfId="14327" xr:uid="{00000000-0005-0000-0000-0000F3370000}"/>
    <cellStyle name="표_신수동재건축(실행수정)_용인보라4공구(최종안실행)_계약기준양식(두리)_서브원4월2차기성내역확정본_080430" xfId="14328" xr:uid="{00000000-0005-0000-0000-0000F4370000}"/>
    <cellStyle name="표_신수동재건축(실행수정)_용인보라4공구(최종안실행)_계약기준양식(두리)_한연수 서울" xfId="14329" xr:uid="{00000000-0005-0000-0000-0000F5370000}"/>
    <cellStyle name="표_신수동재건축(실행수정)_용인보라4공구(최종안실행)_엑사1차기성내역서(080408)" xfId="14330" xr:uid="{00000000-0005-0000-0000-0000F6370000}"/>
    <cellStyle name="표_신수동재건축(실행수정)_용인보라4공구(최종안실행)_엑사1차기성내역서(080408)_1차 기성내역서 (80.1%)" xfId="14331" xr:uid="{00000000-0005-0000-0000-0000F7370000}"/>
    <cellStyle name="표_신수동재건축(실행수정)_용인보라4공구(최종안실행)_엑사1차기성내역서(080408)_기성_4월" xfId="14332" xr:uid="{00000000-0005-0000-0000-0000F8370000}"/>
    <cellStyle name="표_신수동재건축(실행수정)_용인보라4공구(최종안실행)_엑사1차기성내역서(080408)_기성내역(CM)" xfId="14333" xr:uid="{00000000-0005-0000-0000-0000F9370000}"/>
    <cellStyle name="표_신수동재건축(실행수정)_용인보라4공구(최종안실행)_엑사1차기성내역서(080408)_기성내역.기계설비_(08.04)" xfId="14334" xr:uid="{00000000-0005-0000-0000-0000FA370000}"/>
    <cellStyle name="표_신수동재건축(실행수정)_용인보라4공구(최종안실행)_엑사1차기성내역서(080408)_기성양식(080408)_최종본_한연수" xfId="14335" xr:uid="{00000000-0005-0000-0000-0000FB370000}"/>
    <cellStyle name="표_신수동재건축(실행수정)_용인보라4공구(최종안실행)_엑사1차기성내역서(080408)_두리 3월 기성(2회)" xfId="14336" xr:uid="{00000000-0005-0000-0000-0000FC370000}"/>
    <cellStyle name="표_신수동재건축(실행수정)_용인보라4공구(최종안실행)_엑사1차기성내역서(080408)_서브원 4월 2차기성내역 확정본_080430" xfId="14337" xr:uid="{00000000-0005-0000-0000-0000FD370000}"/>
    <cellStyle name="표_신수동재건축(실행수정)_용인보라4공구(최종안실행)_엑사1차기성내역서(080408)_서브원4월2차기성내역확정본_080430" xfId="14338" xr:uid="{00000000-0005-0000-0000-0000FE370000}"/>
    <cellStyle name="표_신수동재건축(실행수정)_용인보라4공구(최종안실행)_엑사1차기성내역서(080408)_한연수 서울" xfId="14339" xr:uid="{00000000-0005-0000-0000-0000FF370000}"/>
    <cellStyle name="표_신수동재건축(실행수정)_용인보라4공구(최종안실행)_집계표" xfId="14340" xr:uid="{00000000-0005-0000-0000-000000380000}"/>
    <cellStyle name="표_신수동재건축(실행수정)_집계표" xfId="14341" xr:uid="{00000000-0005-0000-0000-000001380000}"/>
    <cellStyle name="표_실행예산(신림)estm-실행" xfId="14342" xr:uid="{00000000-0005-0000-0000-000002380000}"/>
    <cellStyle name="표_실행예산(신림)estm-실행_계약기준양식(두리)" xfId="14343" xr:uid="{00000000-0005-0000-0000-000003380000}"/>
    <cellStyle name="표_실행예산(신림)estm-실행_계약기준양식(두리)_1차 기성내역서 (80.1%)" xfId="14344" xr:uid="{00000000-0005-0000-0000-000004380000}"/>
    <cellStyle name="표_실행예산(신림)estm-실행_계약기준양식(두리)_기성_4월" xfId="14345" xr:uid="{00000000-0005-0000-0000-000005380000}"/>
    <cellStyle name="표_실행예산(신림)estm-실행_계약기준양식(두리)_기성내역(CM)" xfId="14346" xr:uid="{00000000-0005-0000-0000-000006380000}"/>
    <cellStyle name="표_실행예산(신림)estm-실행_계약기준양식(두리)_기성내역.기계설비_(08.04)" xfId="14347" xr:uid="{00000000-0005-0000-0000-000007380000}"/>
    <cellStyle name="표_실행예산(신림)estm-실행_계약기준양식(두리)_기성양식(080408)_최종본_한연수" xfId="14348" xr:uid="{00000000-0005-0000-0000-000008380000}"/>
    <cellStyle name="표_실행예산(신림)estm-실행_계약기준양식(두리)_두리 3월 기성(2회)" xfId="14349" xr:uid="{00000000-0005-0000-0000-000009380000}"/>
    <cellStyle name="표_실행예산(신림)estm-실행_계약기준양식(두리)_서브원 4월 2차기성내역 확정본_080430" xfId="14350" xr:uid="{00000000-0005-0000-0000-00000A380000}"/>
    <cellStyle name="표_실행예산(신림)estm-실행_계약기준양식(두리)_서브원4월2차기성내역확정본_080430" xfId="14351" xr:uid="{00000000-0005-0000-0000-00000B380000}"/>
    <cellStyle name="표_실행예산(신림)estm-실행_계약기준양식(두리)_한연수 서울" xfId="14352" xr:uid="{00000000-0005-0000-0000-00000C380000}"/>
    <cellStyle name="표_실행예산(신림)estm-실행_엑사1차기성내역서(080408)" xfId="14353" xr:uid="{00000000-0005-0000-0000-00000D380000}"/>
    <cellStyle name="표_실행예산(신림)estm-실행_엑사1차기성내역서(080408)_1차 기성내역서 (80.1%)" xfId="14354" xr:uid="{00000000-0005-0000-0000-00000E380000}"/>
    <cellStyle name="표_실행예산(신림)estm-실행_엑사1차기성내역서(080408)_기성_4월" xfId="14355" xr:uid="{00000000-0005-0000-0000-00000F380000}"/>
    <cellStyle name="표_실행예산(신림)estm-실행_엑사1차기성내역서(080408)_기성내역(CM)" xfId="14356" xr:uid="{00000000-0005-0000-0000-000010380000}"/>
    <cellStyle name="표_실행예산(신림)estm-실행_엑사1차기성내역서(080408)_기성내역.기계설비_(08.04)" xfId="14357" xr:uid="{00000000-0005-0000-0000-000011380000}"/>
    <cellStyle name="표_실행예산(신림)estm-실행_엑사1차기성내역서(080408)_기성양식(080408)_최종본_한연수" xfId="14358" xr:uid="{00000000-0005-0000-0000-000012380000}"/>
    <cellStyle name="표_실행예산(신림)estm-실행_엑사1차기성내역서(080408)_두리 3월 기성(2회)" xfId="14359" xr:uid="{00000000-0005-0000-0000-000013380000}"/>
    <cellStyle name="표_실행예산(신림)estm-실행_엑사1차기성내역서(080408)_서브원 4월 2차기성내역 확정본_080430" xfId="14360" xr:uid="{00000000-0005-0000-0000-000014380000}"/>
    <cellStyle name="표_실행예산(신림)estm-실행_엑사1차기성내역서(080408)_서브원4월2차기성내역확정본_080430" xfId="14361" xr:uid="{00000000-0005-0000-0000-000015380000}"/>
    <cellStyle name="표_실행예산(신림)estm-실행_엑사1차기성내역서(080408)_한연수 서울" xfId="14362" xr:uid="{00000000-0005-0000-0000-000016380000}"/>
    <cellStyle name="표_실행예산(신림)estm-실행_집계표" xfId="14363" xr:uid="{00000000-0005-0000-0000-000017380000}"/>
    <cellStyle name="표_엑사1차기성내역서(080408)" xfId="14364" xr:uid="{00000000-0005-0000-0000-000018380000}"/>
    <cellStyle name="표_엑사1차기성내역서(080408)_1차 기성내역서 (80.1%)" xfId="14365" xr:uid="{00000000-0005-0000-0000-000019380000}"/>
    <cellStyle name="표_엑사1차기성내역서(080408)_기성_4월" xfId="14366" xr:uid="{00000000-0005-0000-0000-00001A380000}"/>
    <cellStyle name="표_엑사1차기성내역서(080408)_기성내역(CM)" xfId="14367" xr:uid="{00000000-0005-0000-0000-00001B380000}"/>
    <cellStyle name="표_엑사1차기성내역서(080408)_기성내역.기계설비_(08.04)" xfId="14368" xr:uid="{00000000-0005-0000-0000-00001C380000}"/>
    <cellStyle name="표_엑사1차기성내역서(080408)_기성양식(080408)_최종본_한연수" xfId="14369" xr:uid="{00000000-0005-0000-0000-00001D380000}"/>
    <cellStyle name="표_엑사1차기성내역서(080408)_두리 3월 기성(2회)" xfId="14370" xr:uid="{00000000-0005-0000-0000-00001E380000}"/>
    <cellStyle name="표_엑사1차기성내역서(080408)_서브원 4월 2차기성내역 확정본_080430" xfId="14371" xr:uid="{00000000-0005-0000-0000-00001F380000}"/>
    <cellStyle name="표_엑사1차기성내역서(080408)_서브원4월2차기성내역확정본_080430" xfId="14372" xr:uid="{00000000-0005-0000-0000-000020380000}"/>
    <cellStyle name="표_엑사1차기성내역서(080408)_한연수 서울" xfId="14373" xr:uid="{00000000-0005-0000-0000-000021380000}"/>
    <cellStyle name="표_용인보라4공구(최종안실행)" xfId="14374" xr:uid="{00000000-0005-0000-0000-000022380000}"/>
    <cellStyle name="표_용인보라4공구(최종안실행)_계약기준양식(두리)" xfId="14375" xr:uid="{00000000-0005-0000-0000-000023380000}"/>
    <cellStyle name="표_용인보라4공구(최종안실행)_계약기준양식(두리)_1차 기성내역서 (80.1%)" xfId="14376" xr:uid="{00000000-0005-0000-0000-000024380000}"/>
    <cellStyle name="표_용인보라4공구(최종안실행)_계약기준양식(두리)_기성_4월" xfId="14377" xr:uid="{00000000-0005-0000-0000-000025380000}"/>
    <cellStyle name="표_용인보라4공구(최종안실행)_계약기준양식(두리)_기성내역(CM)" xfId="14378" xr:uid="{00000000-0005-0000-0000-000026380000}"/>
    <cellStyle name="표_용인보라4공구(최종안실행)_계약기준양식(두리)_기성내역.기계설비_(08.04)" xfId="14379" xr:uid="{00000000-0005-0000-0000-000027380000}"/>
    <cellStyle name="표_용인보라4공구(최종안실행)_계약기준양식(두리)_기성양식(080408)_최종본_한연수" xfId="14380" xr:uid="{00000000-0005-0000-0000-000028380000}"/>
    <cellStyle name="표_용인보라4공구(최종안실행)_계약기준양식(두리)_두리 3월 기성(2회)" xfId="14381" xr:uid="{00000000-0005-0000-0000-000029380000}"/>
    <cellStyle name="표_용인보라4공구(최종안실행)_계약기준양식(두리)_서브원 4월 2차기성내역 확정본_080430" xfId="14382" xr:uid="{00000000-0005-0000-0000-00002A380000}"/>
    <cellStyle name="표_용인보라4공구(최종안실행)_계약기준양식(두리)_서브원4월2차기성내역확정본_080430" xfId="14383" xr:uid="{00000000-0005-0000-0000-00002B380000}"/>
    <cellStyle name="표_용인보라4공구(최종안실행)_계약기준양식(두리)_한연수 서울" xfId="14384" xr:uid="{00000000-0005-0000-0000-00002C380000}"/>
    <cellStyle name="표_용인보라4공구(최종안실행)_엑사1차기성내역서(080408)" xfId="14385" xr:uid="{00000000-0005-0000-0000-00002D380000}"/>
    <cellStyle name="표_용인보라4공구(최종안실행)_엑사1차기성내역서(080408)_1차 기성내역서 (80.1%)" xfId="14386" xr:uid="{00000000-0005-0000-0000-00002E380000}"/>
    <cellStyle name="표_용인보라4공구(최종안실행)_엑사1차기성내역서(080408)_기성_4월" xfId="14387" xr:uid="{00000000-0005-0000-0000-00002F380000}"/>
    <cellStyle name="표_용인보라4공구(최종안실행)_엑사1차기성내역서(080408)_기성내역(CM)" xfId="14388" xr:uid="{00000000-0005-0000-0000-000030380000}"/>
    <cellStyle name="표_용인보라4공구(최종안실행)_엑사1차기성내역서(080408)_기성내역.기계설비_(08.04)" xfId="14389" xr:uid="{00000000-0005-0000-0000-000031380000}"/>
    <cellStyle name="표_용인보라4공구(최종안실행)_엑사1차기성내역서(080408)_기성양식(080408)_최종본_한연수" xfId="14390" xr:uid="{00000000-0005-0000-0000-000032380000}"/>
    <cellStyle name="표_용인보라4공구(최종안실행)_엑사1차기성내역서(080408)_두리 3월 기성(2회)" xfId="14391" xr:uid="{00000000-0005-0000-0000-000033380000}"/>
    <cellStyle name="표_용인보라4공구(최종안실행)_엑사1차기성내역서(080408)_서브원 4월 2차기성내역 확정본_080430" xfId="14392" xr:uid="{00000000-0005-0000-0000-000034380000}"/>
    <cellStyle name="표_용인보라4공구(최종안실행)_엑사1차기성내역서(080408)_서브원4월2차기성내역확정본_080430" xfId="14393" xr:uid="{00000000-0005-0000-0000-000035380000}"/>
    <cellStyle name="표_용인보라4공구(최종안실행)_엑사1차기성내역서(080408)_한연수 서울" xfId="14394" xr:uid="{00000000-0005-0000-0000-000036380000}"/>
    <cellStyle name="표_용인보라4공구(최종안실행)_집계표" xfId="14395" xr:uid="{00000000-0005-0000-0000-000037380000}"/>
    <cellStyle name="표_원주시청사-건축" xfId="14396" xr:uid="{00000000-0005-0000-0000-000038380000}"/>
    <cellStyle name="표_원주시청사-건축_계약기준양식(두리)" xfId="14397" xr:uid="{00000000-0005-0000-0000-000039380000}"/>
    <cellStyle name="표_원주시청사-건축_계약기준양식(두리)_1차 기성내역서 (80.1%)" xfId="14398" xr:uid="{00000000-0005-0000-0000-00003A380000}"/>
    <cellStyle name="표_원주시청사-건축_계약기준양식(두리)_기성_4월" xfId="14399" xr:uid="{00000000-0005-0000-0000-00003B380000}"/>
    <cellStyle name="표_원주시청사-건축_계약기준양식(두리)_기성내역(CM)" xfId="14400" xr:uid="{00000000-0005-0000-0000-00003C380000}"/>
    <cellStyle name="표_원주시청사-건축_계약기준양식(두리)_기성내역.기계설비_(08.04)" xfId="14401" xr:uid="{00000000-0005-0000-0000-00003D380000}"/>
    <cellStyle name="표_원주시청사-건축_계약기준양식(두리)_기성양식(080408)_최종본_한연수" xfId="14402" xr:uid="{00000000-0005-0000-0000-00003E380000}"/>
    <cellStyle name="표_원주시청사-건축_계약기준양식(두리)_두리 3월 기성(2회)" xfId="14403" xr:uid="{00000000-0005-0000-0000-00003F380000}"/>
    <cellStyle name="표_원주시청사-건축_계약기준양식(두리)_서브원 4월 2차기성내역 확정본_080430" xfId="14404" xr:uid="{00000000-0005-0000-0000-000040380000}"/>
    <cellStyle name="표_원주시청사-건축_계약기준양식(두리)_서브원4월2차기성내역확정본_080430" xfId="14405" xr:uid="{00000000-0005-0000-0000-000041380000}"/>
    <cellStyle name="표_원주시청사-건축_계약기준양식(두리)_한연수 서울" xfId="14406" xr:uid="{00000000-0005-0000-0000-000042380000}"/>
    <cellStyle name="표_원주시청사-건축_엑사1차기성내역서(080408)" xfId="14407" xr:uid="{00000000-0005-0000-0000-000043380000}"/>
    <cellStyle name="표_원주시청사-건축_엑사1차기성내역서(080408)_1차 기성내역서 (80.1%)" xfId="14408" xr:uid="{00000000-0005-0000-0000-000044380000}"/>
    <cellStyle name="표_원주시청사-건축_엑사1차기성내역서(080408)_기성_4월" xfId="14409" xr:uid="{00000000-0005-0000-0000-000045380000}"/>
    <cellStyle name="표_원주시청사-건축_엑사1차기성내역서(080408)_기성내역(CM)" xfId="14410" xr:uid="{00000000-0005-0000-0000-000046380000}"/>
    <cellStyle name="표_원주시청사-건축_엑사1차기성내역서(080408)_기성내역.기계설비_(08.04)" xfId="14411" xr:uid="{00000000-0005-0000-0000-000047380000}"/>
    <cellStyle name="표_원주시청사-건축_엑사1차기성내역서(080408)_기성양식(080408)_최종본_한연수" xfId="14412" xr:uid="{00000000-0005-0000-0000-000048380000}"/>
    <cellStyle name="표_원주시청사-건축_엑사1차기성내역서(080408)_두리 3월 기성(2회)" xfId="14413" xr:uid="{00000000-0005-0000-0000-000049380000}"/>
    <cellStyle name="표_원주시청사-건축_엑사1차기성내역서(080408)_서브원 4월 2차기성내역 확정본_080430" xfId="14414" xr:uid="{00000000-0005-0000-0000-00004A380000}"/>
    <cellStyle name="표_원주시청사-건축_엑사1차기성내역서(080408)_서브원4월2차기성내역확정본_080430" xfId="14415" xr:uid="{00000000-0005-0000-0000-00004B380000}"/>
    <cellStyle name="표_원주시청사-건축_엑사1차기성내역서(080408)_한연수 서울" xfId="14416" xr:uid="{00000000-0005-0000-0000-00004C380000}"/>
    <cellStyle name="표_원주시청사-건축_용인보라4공구(최종안실행)" xfId="14417" xr:uid="{00000000-0005-0000-0000-00004D380000}"/>
    <cellStyle name="표_원주시청사-건축_용인보라4공구(최종안실행)_계약기준양식(두리)" xfId="14418" xr:uid="{00000000-0005-0000-0000-00004E380000}"/>
    <cellStyle name="표_원주시청사-건축_용인보라4공구(최종안실행)_계약기준양식(두리)_1차 기성내역서 (80.1%)" xfId="14419" xr:uid="{00000000-0005-0000-0000-00004F380000}"/>
    <cellStyle name="표_원주시청사-건축_용인보라4공구(최종안실행)_계약기준양식(두리)_기성_4월" xfId="14420" xr:uid="{00000000-0005-0000-0000-000050380000}"/>
    <cellStyle name="표_원주시청사-건축_용인보라4공구(최종안실행)_계약기준양식(두리)_기성내역(CM)" xfId="14421" xr:uid="{00000000-0005-0000-0000-000051380000}"/>
    <cellStyle name="표_원주시청사-건축_용인보라4공구(최종안실행)_계약기준양식(두리)_기성내역.기계설비_(08.04)" xfId="14422" xr:uid="{00000000-0005-0000-0000-000052380000}"/>
    <cellStyle name="표_원주시청사-건축_용인보라4공구(최종안실행)_계약기준양식(두리)_기성양식(080408)_최종본_한연수" xfId="14423" xr:uid="{00000000-0005-0000-0000-000053380000}"/>
    <cellStyle name="표_원주시청사-건축_용인보라4공구(최종안실행)_계약기준양식(두리)_두리 3월 기성(2회)" xfId="14424" xr:uid="{00000000-0005-0000-0000-000054380000}"/>
    <cellStyle name="표_원주시청사-건축_용인보라4공구(최종안실행)_계약기준양식(두리)_서브원 4월 2차기성내역 확정본_080430" xfId="14425" xr:uid="{00000000-0005-0000-0000-000055380000}"/>
    <cellStyle name="표_원주시청사-건축_용인보라4공구(최종안실행)_계약기준양식(두리)_서브원4월2차기성내역확정본_080430" xfId="14426" xr:uid="{00000000-0005-0000-0000-000056380000}"/>
    <cellStyle name="표_원주시청사-건축_용인보라4공구(최종안실행)_계약기준양식(두리)_한연수 서울" xfId="14427" xr:uid="{00000000-0005-0000-0000-000057380000}"/>
    <cellStyle name="표_원주시청사-건축_용인보라4공구(최종안실행)_엑사1차기성내역서(080408)" xfId="14428" xr:uid="{00000000-0005-0000-0000-000058380000}"/>
    <cellStyle name="표_원주시청사-건축_용인보라4공구(최종안실행)_엑사1차기성내역서(080408)_1차 기성내역서 (80.1%)" xfId="14429" xr:uid="{00000000-0005-0000-0000-000059380000}"/>
    <cellStyle name="표_원주시청사-건축_용인보라4공구(최종안실행)_엑사1차기성내역서(080408)_기성_4월" xfId="14430" xr:uid="{00000000-0005-0000-0000-00005A380000}"/>
    <cellStyle name="표_원주시청사-건축_용인보라4공구(최종안실행)_엑사1차기성내역서(080408)_기성내역(CM)" xfId="14431" xr:uid="{00000000-0005-0000-0000-00005B380000}"/>
    <cellStyle name="표_원주시청사-건축_용인보라4공구(최종안실행)_엑사1차기성내역서(080408)_기성내역.기계설비_(08.04)" xfId="14432" xr:uid="{00000000-0005-0000-0000-00005C380000}"/>
    <cellStyle name="표_원주시청사-건축_용인보라4공구(최종안실행)_엑사1차기성내역서(080408)_기성양식(080408)_최종본_한연수" xfId="14433" xr:uid="{00000000-0005-0000-0000-00005D380000}"/>
    <cellStyle name="표_원주시청사-건축_용인보라4공구(최종안실행)_엑사1차기성내역서(080408)_두리 3월 기성(2회)" xfId="14434" xr:uid="{00000000-0005-0000-0000-00005E380000}"/>
    <cellStyle name="표_원주시청사-건축_용인보라4공구(최종안실행)_엑사1차기성내역서(080408)_서브원 4월 2차기성내역 확정본_080430" xfId="14435" xr:uid="{00000000-0005-0000-0000-00005F380000}"/>
    <cellStyle name="표_원주시청사-건축_용인보라4공구(최종안실행)_엑사1차기성내역서(080408)_서브원4월2차기성내역확정본_080430" xfId="14436" xr:uid="{00000000-0005-0000-0000-000060380000}"/>
    <cellStyle name="표_원주시청사-건축_용인보라4공구(최종안실행)_엑사1차기성내역서(080408)_한연수 서울" xfId="14437" xr:uid="{00000000-0005-0000-0000-000061380000}"/>
    <cellStyle name="표_원주시청사-건축_용인보라4공구(최종안실행)_집계표" xfId="14438" xr:uid="{00000000-0005-0000-0000-000062380000}"/>
    <cellStyle name="표_원주시청사-건축_집계표" xfId="14439" xr:uid="{00000000-0005-0000-0000-000063380000}"/>
    <cellStyle name="표_집계표" xfId="14440" xr:uid="{00000000-0005-0000-0000-000064380000}"/>
    <cellStyle name="표머릿글(上)" xfId="14441" xr:uid="{00000000-0005-0000-0000-000065380000}"/>
    <cellStyle name="표머릿글(上) 2" xfId="14442" xr:uid="{00000000-0005-0000-0000-000066380000}"/>
    <cellStyle name="표머릿글(中)" xfId="14443" xr:uid="{00000000-0005-0000-0000-000067380000}"/>
    <cellStyle name="표머릿글(中) 2" xfId="14444" xr:uid="{00000000-0005-0000-0000-000068380000}"/>
    <cellStyle name="표머릿글(下)" xfId="14445" xr:uid="{00000000-0005-0000-0000-000069380000}"/>
    <cellStyle name="표머릿글(下) 2" xfId="14446" xr:uid="{00000000-0005-0000-0000-00006A380000}"/>
    <cellStyle name="표준" xfId="0" builtinId="0"/>
    <cellStyle name="표준 10" xfId="14447" xr:uid="{00000000-0005-0000-0000-00006C380000}"/>
    <cellStyle name="표준 10 10" xfId="14448" xr:uid="{00000000-0005-0000-0000-00006D380000}"/>
    <cellStyle name="표준 10 10 2" xfId="2" xr:uid="{00000000-0005-0000-0000-00006E380000}"/>
    <cellStyle name="표준 10 11" xfId="14449" xr:uid="{00000000-0005-0000-0000-00006F380000}"/>
    <cellStyle name="표준 10 12" xfId="14450" xr:uid="{00000000-0005-0000-0000-000070380000}"/>
    <cellStyle name="표준 10 13" xfId="14451" xr:uid="{00000000-0005-0000-0000-000071380000}"/>
    <cellStyle name="표준 10 14" xfId="14452" xr:uid="{00000000-0005-0000-0000-000072380000}"/>
    <cellStyle name="표준 10 15" xfId="14453" xr:uid="{00000000-0005-0000-0000-000073380000}"/>
    <cellStyle name="표준 10 16" xfId="14454" xr:uid="{00000000-0005-0000-0000-000074380000}"/>
    <cellStyle name="표준 10 17" xfId="14455" xr:uid="{00000000-0005-0000-0000-000075380000}"/>
    <cellStyle name="표준 10 18" xfId="14456" xr:uid="{00000000-0005-0000-0000-000076380000}"/>
    <cellStyle name="표준 10 19" xfId="14457" xr:uid="{00000000-0005-0000-0000-000077380000}"/>
    <cellStyle name="표준 10 2" xfId="14458" xr:uid="{00000000-0005-0000-0000-000078380000}"/>
    <cellStyle name="표준 10 2 10" xfId="14459" xr:uid="{00000000-0005-0000-0000-000079380000}"/>
    <cellStyle name="표준 10 2 11" xfId="14460" xr:uid="{00000000-0005-0000-0000-00007A380000}"/>
    <cellStyle name="표준 10 2 12" xfId="14461" xr:uid="{00000000-0005-0000-0000-00007B380000}"/>
    <cellStyle name="표준 10 2 13" xfId="14462" xr:uid="{00000000-0005-0000-0000-00007C380000}"/>
    <cellStyle name="표준 10 2 14" xfId="14463" xr:uid="{00000000-0005-0000-0000-00007D380000}"/>
    <cellStyle name="표준 10 2 15" xfId="14464" xr:uid="{00000000-0005-0000-0000-00007E380000}"/>
    <cellStyle name="표준 10 2 16" xfId="14465" xr:uid="{00000000-0005-0000-0000-00007F380000}"/>
    <cellStyle name="표준 10 2 17" xfId="14466" xr:uid="{00000000-0005-0000-0000-000080380000}"/>
    <cellStyle name="표준 10 2 18" xfId="14467" xr:uid="{00000000-0005-0000-0000-000081380000}"/>
    <cellStyle name="표준 10 2 19" xfId="14468" xr:uid="{00000000-0005-0000-0000-000082380000}"/>
    <cellStyle name="표준 10 2 2" xfId="14469" xr:uid="{00000000-0005-0000-0000-000083380000}"/>
    <cellStyle name="표준 10 2 2 10" xfId="14470" xr:uid="{00000000-0005-0000-0000-000084380000}"/>
    <cellStyle name="표준 10 2 2 11" xfId="14471" xr:uid="{00000000-0005-0000-0000-000085380000}"/>
    <cellStyle name="표준 10 2 2 12" xfId="14472" xr:uid="{00000000-0005-0000-0000-000086380000}"/>
    <cellStyle name="표준 10 2 2 13" xfId="14473" xr:uid="{00000000-0005-0000-0000-000087380000}"/>
    <cellStyle name="표준 10 2 2 14" xfId="14474" xr:uid="{00000000-0005-0000-0000-000088380000}"/>
    <cellStyle name="표준 10 2 2 15" xfId="14475" xr:uid="{00000000-0005-0000-0000-000089380000}"/>
    <cellStyle name="표준 10 2 2 16" xfId="14476" xr:uid="{00000000-0005-0000-0000-00008A380000}"/>
    <cellStyle name="표준 10 2 2 17" xfId="14477" xr:uid="{00000000-0005-0000-0000-00008B380000}"/>
    <cellStyle name="표준 10 2 2 18" xfId="14478" xr:uid="{00000000-0005-0000-0000-00008C380000}"/>
    <cellStyle name="표준 10 2 2 19" xfId="14479" xr:uid="{00000000-0005-0000-0000-00008D380000}"/>
    <cellStyle name="표준 10 2 2 2" xfId="14480" xr:uid="{00000000-0005-0000-0000-00008E380000}"/>
    <cellStyle name="표준 10 2 2 2 2" xfId="14481" xr:uid="{00000000-0005-0000-0000-00008F380000}"/>
    <cellStyle name="표준 10 2 2 2 2 2" xfId="14482" xr:uid="{00000000-0005-0000-0000-000090380000}"/>
    <cellStyle name="표준 10 2 2 2 2 2 2" xfId="14483" xr:uid="{00000000-0005-0000-0000-000091380000}"/>
    <cellStyle name="표준 10 2 2 2 2 2 3" xfId="14484" xr:uid="{00000000-0005-0000-0000-000092380000}"/>
    <cellStyle name="표준 10 2 2 2 2 3" xfId="14485" xr:uid="{00000000-0005-0000-0000-000093380000}"/>
    <cellStyle name="표준 10 2 2 2 3" xfId="14486" xr:uid="{00000000-0005-0000-0000-000094380000}"/>
    <cellStyle name="표준 10 2 2 2 4" xfId="14487" xr:uid="{00000000-0005-0000-0000-000095380000}"/>
    <cellStyle name="표준 10 2 2 2 5" xfId="14488" xr:uid="{00000000-0005-0000-0000-000096380000}"/>
    <cellStyle name="표준 10 2 2 2 6" xfId="14489" xr:uid="{00000000-0005-0000-0000-000097380000}"/>
    <cellStyle name="표준 10 2 2 20" xfId="14490" xr:uid="{00000000-0005-0000-0000-000098380000}"/>
    <cellStyle name="표준 10 2 2 21" xfId="14491" xr:uid="{00000000-0005-0000-0000-000099380000}"/>
    <cellStyle name="표준 10 2 2 22" xfId="14492" xr:uid="{00000000-0005-0000-0000-00009A380000}"/>
    <cellStyle name="표준 10 2 2 23" xfId="14493" xr:uid="{00000000-0005-0000-0000-00009B380000}"/>
    <cellStyle name="표준 10 2 2 24" xfId="14494" xr:uid="{00000000-0005-0000-0000-00009C380000}"/>
    <cellStyle name="표준 10 2 2 25" xfId="14495" xr:uid="{00000000-0005-0000-0000-00009D380000}"/>
    <cellStyle name="표준 10 2 2 26" xfId="14496" xr:uid="{00000000-0005-0000-0000-00009E380000}"/>
    <cellStyle name="표준 10 2 2 27" xfId="14497" xr:uid="{00000000-0005-0000-0000-00009F380000}"/>
    <cellStyle name="표준 10 2 2 3" xfId="14498" xr:uid="{00000000-0005-0000-0000-0000A0380000}"/>
    <cellStyle name="표준 10 2 2 4" xfId="14499" xr:uid="{00000000-0005-0000-0000-0000A1380000}"/>
    <cellStyle name="표준 10 2 2 5" xfId="14500" xr:uid="{00000000-0005-0000-0000-0000A2380000}"/>
    <cellStyle name="표준 10 2 2 6" xfId="14501" xr:uid="{00000000-0005-0000-0000-0000A3380000}"/>
    <cellStyle name="표준 10 2 2 7" xfId="14502" xr:uid="{00000000-0005-0000-0000-0000A4380000}"/>
    <cellStyle name="표준 10 2 2 8" xfId="14503" xr:uid="{00000000-0005-0000-0000-0000A5380000}"/>
    <cellStyle name="표준 10 2 2 9" xfId="14504" xr:uid="{00000000-0005-0000-0000-0000A6380000}"/>
    <cellStyle name="표준 10 2 20" xfId="14505" xr:uid="{00000000-0005-0000-0000-0000A7380000}"/>
    <cellStyle name="표준 10 2 21" xfId="14506" xr:uid="{00000000-0005-0000-0000-0000A8380000}"/>
    <cellStyle name="표준 10 2 22" xfId="14507" xr:uid="{00000000-0005-0000-0000-0000A9380000}"/>
    <cellStyle name="표준 10 2 23" xfId="14508" xr:uid="{00000000-0005-0000-0000-0000AA380000}"/>
    <cellStyle name="표준 10 2 24" xfId="14509" xr:uid="{00000000-0005-0000-0000-0000AB380000}"/>
    <cellStyle name="표준 10 2 25" xfId="14510" xr:uid="{00000000-0005-0000-0000-0000AC380000}"/>
    <cellStyle name="표준 10 2 26" xfId="14511" xr:uid="{00000000-0005-0000-0000-0000AD380000}"/>
    <cellStyle name="표준 10 2 27" xfId="14512" xr:uid="{00000000-0005-0000-0000-0000AE380000}"/>
    <cellStyle name="표준 10 2 3" xfId="14513" xr:uid="{00000000-0005-0000-0000-0000AF380000}"/>
    <cellStyle name="표준 10 2 3 2" xfId="14514" xr:uid="{00000000-0005-0000-0000-0000B0380000}"/>
    <cellStyle name="표준 10 2 3 3" xfId="14515" xr:uid="{00000000-0005-0000-0000-0000B1380000}"/>
    <cellStyle name="표준 10 2 3 4" xfId="14516" xr:uid="{00000000-0005-0000-0000-0000B2380000}"/>
    <cellStyle name="표준 10 2 4" xfId="14517" xr:uid="{00000000-0005-0000-0000-0000B3380000}"/>
    <cellStyle name="표준 10 2 5" xfId="14518" xr:uid="{00000000-0005-0000-0000-0000B4380000}"/>
    <cellStyle name="표준 10 2 6" xfId="14519" xr:uid="{00000000-0005-0000-0000-0000B5380000}"/>
    <cellStyle name="표준 10 2 7" xfId="14520" xr:uid="{00000000-0005-0000-0000-0000B6380000}"/>
    <cellStyle name="표준 10 2 8" xfId="14521" xr:uid="{00000000-0005-0000-0000-0000B7380000}"/>
    <cellStyle name="표준 10 2 9" xfId="14522" xr:uid="{00000000-0005-0000-0000-0000B8380000}"/>
    <cellStyle name="표준 10 20" xfId="14523" xr:uid="{00000000-0005-0000-0000-0000B9380000}"/>
    <cellStyle name="표준 10 21" xfId="14524" xr:uid="{00000000-0005-0000-0000-0000BA380000}"/>
    <cellStyle name="표준 10 22" xfId="14525" xr:uid="{00000000-0005-0000-0000-0000BB380000}"/>
    <cellStyle name="표준 10 23" xfId="14526" xr:uid="{00000000-0005-0000-0000-0000BC380000}"/>
    <cellStyle name="표준 10 24" xfId="14527" xr:uid="{00000000-0005-0000-0000-0000BD380000}"/>
    <cellStyle name="표준 10 25" xfId="14528" xr:uid="{00000000-0005-0000-0000-0000BE380000}"/>
    <cellStyle name="표준 10 26" xfId="14529" xr:uid="{00000000-0005-0000-0000-0000BF380000}"/>
    <cellStyle name="표준 10 27" xfId="14530" xr:uid="{00000000-0005-0000-0000-0000C0380000}"/>
    <cellStyle name="표준 10 28" xfId="14531" xr:uid="{00000000-0005-0000-0000-0000C1380000}"/>
    <cellStyle name="표준 10 29" xfId="14532" xr:uid="{00000000-0005-0000-0000-0000C2380000}"/>
    <cellStyle name="표준 10 3" xfId="14533" xr:uid="{00000000-0005-0000-0000-0000C3380000}"/>
    <cellStyle name="표준 10 3 10" xfId="14534" xr:uid="{00000000-0005-0000-0000-0000C4380000}"/>
    <cellStyle name="표준 10 3 11" xfId="14535" xr:uid="{00000000-0005-0000-0000-0000C5380000}"/>
    <cellStyle name="표준 10 3 12" xfId="14536" xr:uid="{00000000-0005-0000-0000-0000C6380000}"/>
    <cellStyle name="표준 10 3 13" xfId="14537" xr:uid="{00000000-0005-0000-0000-0000C7380000}"/>
    <cellStyle name="표준 10 3 14" xfId="14538" xr:uid="{00000000-0005-0000-0000-0000C8380000}"/>
    <cellStyle name="표준 10 3 15" xfId="14539" xr:uid="{00000000-0005-0000-0000-0000C9380000}"/>
    <cellStyle name="표준 10 3 16" xfId="14540" xr:uid="{00000000-0005-0000-0000-0000CA380000}"/>
    <cellStyle name="표준 10 3 17" xfId="14541" xr:uid="{00000000-0005-0000-0000-0000CB380000}"/>
    <cellStyle name="표준 10 3 18" xfId="14542" xr:uid="{00000000-0005-0000-0000-0000CC380000}"/>
    <cellStyle name="표준 10 3 19" xfId="14543" xr:uid="{00000000-0005-0000-0000-0000CD380000}"/>
    <cellStyle name="표준 10 3 2" xfId="14544" xr:uid="{00000000-0005-0000-0000-0000CE380000}"/>
    <cellStyle name="표준 10 3 20" xfId="14545" xr:uid="{00000000-0005-0000-0000-0000CF380000}"/>
    <cellStyle name="표준 10 3 21" xfId="14546" xr:uid="{00000000-0005-0000-0000-0000D0380000}"/>
    <cellStyle name="표준 10 3 22" xfId="14547" xr:uid="{00000000-0005-0000-0000-0000D1380000}"/>
    <cellStyle name="표준 10 3 3" xfId="14548" xr:uid="{00000000-0005-0000-0000-0000D2380000}"/>
    <cellStyle name="표준 10 3 4" xfId="14549" xr:uid="{00000000-0005-0000-0000-0000D3380000}"/>
    <cellStyle name="표준 10 3 5" xfId="14550" xr:uid="{00000000-0005-0000-0000-0000D4380000}"/>
    <cellStyle name="표준 10 3 6" xfId="14551" xr:uid="{00000000-0005-0000-0000-0000D5380000}"/>
    <cellStyle name="표준 10 3 7" xfId="14552" xr:uid="{00000000-0005-0000-0000-0000D6380000}"/>
    <cellStyle name="표준 10 3 8" xfId="14553" xr:uid="{00000000-0005-0000-0000-0000D7380000}"/>
    <cellStyle name="표준 10 3 9" xfId="14554" xr:uid="{00000000-0005-0000-0000-0000D8380000}"/>
    <cellStyle name="표준 10 30" xfId="14555" xr:uid="{00000000-0005-0000-0000-0000D9380000}"/>
    <cellStyle name="표준 10 31" xfId="10" xr:uid="{00000000-0005-0000-0000-0000DA380000}"/>
    <cellStyle name="표준 10 32" xfId="14556" xr:uid="{00000000-0005-0000-0000-0000DB380000}"/>
    <cellStyle name="표준 10 33" xfId="14557" xr:uid="{00000000-0005-0000-0000-0000DC380000}"/>
    <cellStyle name="표준 10 34" xfId="14558" xr:uid="{00000000-0005-0000-0000-0000DD380000}"/>
    <cellStyle name="표준 10 35" xfId="14559" xr:uid="{00000000-0005-0000-0000-0000DE380000}"/>
    <cellStyle name="표준 10 36" xfId="14560" xr:uid="{00000000-0005-0000-0000-0000DF380000}"/>
    <cellStyle name="표준 10 37" xfId="14561" xr:uid="{00000000-0005-0000-0000-0000E0380000}"/>
    <cellStyle name="표준 10 38" xfId="14562" xr:uid="{00000000-0005-0000-0000-0000E1380000}"/>
    <cellStyle name="표준 10 39" xfId="14563" xr:uid="{00000000-0005-0000-0000-0000E2380000}"/>
    <cellStyle name="표준 10 4" xfId="14564" xr:uid="{00000000-0005-0000-0000-0000E3380000}"/>
    <cellStyle name="표준 10 4 10" xfId="14565" xr:uid="{00000000-0005-0000-0000-0000E4380000}"/>
    <cellStyle name="표준 10 4 11" xfId="14566" xr:uid="{00000000-0005-0000-0000-0000E5380000}"/>
    <cellStyle name="표준 10 4 12" xfId="14567" xr:uid="{00000000-0005-0000-0000-0000E6380000}"/>
    <cellStyle name="표준 10 4 13" xfId="14568" xr:uid="{00000000-0005-0000-0000-0000E7380000}"/>
    <cellStyle name="표준 10 4 14" xfId="14569" xr:uid="{00000000-0005-0000-0000-0000E8380000}"/>
    <cellStyle name="표준 10 4 15" xfId="14570" xr:uid="{00000000-0005-0000-0000-0000E9380000}"/>
    <cellStyle name="표준 10 4 16" xfId="14571" xr:uid="{00000000-0005-0000-0000-0000EA380000}"/>
    <cellStyle name="표준 10 4 17" xfId="14572" xr:uid="{00000000-0005-0000-0000-0000EB380000}"/>
    <cellStyle name="표준 10 4 18" xfId="14573" xr:uid="{00000000-0005-0000-0000-0000EC380000}"/>
    <cellStyle name="표준 10 4 19" xfId="14574" xr:uid="{00000000-0005-0000-0000-0000ED380000}"/>
    <cellStyle name="표준 10 4 2" xfId="14575" xr:uid="{00000000-0005-0000-0000-0000EE380000}"/>
    <cellStyle name="표준 10 4 20" xfId="14576" xr:uid="{00000000-0005-0000-0000-0000EF380000}"/>
    <cellStyle name="표준 10 4 21" xfId="14577" xr:uid="{00000000-0005-0000-0000-0000F0380000}"/>
    <cellStyle name="표준 10 4 22" xfId="14578" xr:uid="{00000000-0005-0000-0000-0000F1380000}"/>
    <cellStyle name="표준 10 4 3" xfId="14579" xr:uid="{00000000-0005-0000-0000-0000F2380000}"/>
    <cellStyle name="표준 10 4 4" xfId="14580" xr:uid="{00000000-0005-0000-0000-0000F3380000}"/>
    <cellStyle name="표준 10 4 5" xfId="14581" xr:uid="{00000000-0005-0000-0000-0000F4380000}"/>
    <cellStyle name="표준 10 4 6" xfId="14582" xr:uid="{00000000-0005-0000-0000-0000F5380000}"/>
    <cellStyle name="표준 10 4 7" xfId="14583" xr:uid="{00000000-0005-0000-0000-0000F6380000}"/>
    <cellStyle name="표준 10 4 8" xfId="14584" xr:uid="{00000000-0005-0000-0000-0000F7380000}"/>
    <cellStyle name="표준 10 4 9" xfId="14585" xr:uid="{00000000-0005-0000-0000-0000F8380000}"/>
    <cellStyle name="표준 10 40" xfId="14586" xr:uid="{00000000-0005-0000-0000-0000F9380000}"/>
    <cellStyle name="표준 10 41" xfId="14587" xr:uid="{00000000-0005-0000-0000-0000FA380000}"/>
    <cellStyle name="표준 10 42" xfId="14588" xr:uid="{00000000-0005-0000-0000-0000FB380000}"/>
    <cellStyle name="표준 10 43" xfId="14589" xr:uid="{00000000-0005-0000-0000-0000FC380000}"/>
    <cellStyle name="표준 10 44" xfId="14590" xr:uid="{00000000-0005-0000-0000-0000FD380000}"/>
    <cellStyle name="표준 10 45" xfId="14591" xr:uid="{00000000-0005-0000-0000-0000FE380000}"/>
    <cellStyle name="표준 10 46" xfId="14592" xr:uid="{00000000-0005-0000-0000-0000FF380000}"/>
    <cellStyle name="표준 10 47" xfId="14593" xr:uid="{00000000-0005-0000-0000-000000390000}"/>
    <cellStyle name="표준 10 48" xfId="14594" xr:uid="{00000000-0005-0000-0000-000001390000}"/>
    <cellStyle name="표준 10 49" xfId="14595" xr:uid="{00000000-0005-0000-0000-000002390000}"/>
    <cellStyle name="표준 10 5" xfId="14596" xr:uid="{00000000-0005-0000-0000-000003390000}"/>
    <cellStyle name="표준 10 5 10" xfId="14597" xr:uid="{00000000-0005-0000-0000-000004390000}"/>
    <cellStyle name="표준 10 5 11" xfId="14598" xr:uid="{00000000-0005-0000-0000-000005390000}"/>
    <cellStyle name="표준 10 5 12" xfId="14599" xr:uid="{00000000-0005-0000-0000-000006390000}"/>
    <cellStyle name="표준 10 5 13" xfId="14600" xr:uid="{00000000-0005-0000-0000-000007390000}"/>
    <cellStyle name="표준 10 5 14" xfId="14601" xr:uid="{00000000-0005-0000-0000-000008390000}"/>
    <cellStyle name="표준 10 5 15" xfId="14602" xr:uid="{00000000-0005-0000-0000-000009390000}"/>
    <cellStyle name="표준 10 5 16" xfId="14603" xr:uid="{00000000-0005-0000-0000-00000A390000}"/>
    <cellStyle name="표준 10 5 17" xfId="14604" xr:uid="{00000000-0005-0000-0000-00000B390000}"/>
    <cellStyle name="표준 10 5 18" xfId="14605" xr:uid="{00000000-0005-0000-0000-00000C390000}"/>
    <cellStyle name="표준 10 5 19" xfId="14606" xr:uid="{00000000-0005-0000-0000-00000D390000}"/>
    <cellStyle name="표준 10 5 2" xfId="14607" xr:uid="{00000000-0005-0000-0000-00000E390000}"/>
    <cellStyle name="표준 10 5 20" xfId="14608" xr:uid="{00000000-0005-0000-0000-00000F390000}"/>
    <cellStyle name="표준 10 5 21" xfId="14609" xr:uid="{00000000-0005-0000-0000-000010390000}"/>
    <cellStyle name="표준 10 5 22" xfId="14610" xr:uid="{00000000-0005-0000-0000-000011390000}"/>
    <cellStyle name="표준 10 5 3" xfId="14611" xr:uid="{00000000-0005-0000-0000-000012390000}"/>
    <cellStyle name="표준 10 5 4" xfId="14612" xr:uid="{00000000-0005-0000-0000-000013390000}"/>
    <cellStyle name="표준 10 5 5" xfId="14613" xr:uid="{00000000-0005-0000-0000-000014390000}"/>
    <cellStyle name="표준 10 5 6" xfId="14614" xr:uid="{00000000-0005-0000-0000-000015390000}"/>
    <cellStyle name="표준 10 5 7" xfId="14615" xr:uid="{00000000-0005-0000-0000-000016390000}"/>
    <cellStyle name="표준 10 5 8" xfId="14616" xr:uid="{00000000-0005-0000-0000-000017390000}"/>
    <cellStyle name="표준 10 5 9" xfId="14617" xr:uid="{00000000-0005-0000-0000-000018390000}"/>
    <cellStyle name="표준 10 50" xfId="14618" xr:uid="{00000000-0005-0000-0000-000019390000}"/>
    <cellStyle name="표준 10 51" xfId="14619" xr:uid="{00000000-0005-0000-0000-00001A390000}"/>
    <cellStyle name="표준 10 52" xfId="14620" xr:uid="{00000000-0005-0000-0000-00001B390000}"/>
    <cellStyle name="표준 10 53" xfId="14621" xr:uid="{00000000-0005-0000-0000-00001C390000}"/>
    <cellStyle name="표준 10 6" xfId="14622" xr:uid="{00000000-0005-0000-0000-00001D390000}"/>
    <cellStyle name="표준 10 7" xfId="14623" xr:uid="{00000000-0005-0000-0000-00001E390000}"/>
    <cellStyle name="표준 10 8" xfId="14624" xr:uid="{00000000-0005-0000-0000-00001F390000}"/>
    <cellStyle name="표준 10 9" xfId="14625" xr:uid="{00000000-0005-0000-0000-000020390000}"/>
    <cellStyle name="표준 11" xfId="14626" xr:uid="{00000000-0005-0000-0000-000021390000}"/>
    <cellStyle name="표준 11 10" xfId="14627" xr:uid="{00000000-0005-0000-0000-000022390000}"/>
    <cellStyle name="표준 11 11" xfId="14628" xr:uid="{00000000-0005-0000-0000-000023390000}"/>
    <cellStyle name="표준 11 12" xfId="14629" xr:uid="{00000000-0005-0000-0000-000024390000}"/>
    <cellStyle name="표준 11 13" xfId="14630" xr:uid="{00000000-0005-0000-0000-000025390000}"/>
    <cellStyle name="표준 11 14" xfId="14631" xr:uid="{00000000-0005-0000-0000-000026390000}"/>
    <cellStyle name="표준 11 15" xfId="14632" xr:uid="{00000000-0005-0000-0000-000027390000}"/>
    <cellStyle name="표준 11 16" xfId="14633" xr:uid="{00000000-0005-0000-0000-000028390000}"/>
    <cellStyle name="표준 11 17" xfId="14634" xr:uid="{00000000-0005-0000-0000-000029390000}"/>
    <cellStyle name="표준 11 18" xfId="14635" xr:uid="{00000000-0005-0000-0000-00002A390000}"/>
    <cellStyle name="표준 11 19" xfId="14636" xr:uid="{00000000-0005-0000-0000-00002B390000}"/>
    <cellStyle name="표준 11 2" xfId="14637" xr:uid="{00000000-0005-0000-0000-00002C390000}"/>
    <cellStyle name="표준 11 2 2" xfId="14638" xr:uid="{00000000-0005-0000-0000-00002D390000}"/>
    <cellStyle name="표준 11 2 2 2" xfId="14639" xr:uid="{00000000-0005-0000-0000-00002E390000}"/>
    <cellStyle name="표준 11 2 2 2 2" xfId="14640" xr:uid="{00000000-0005-0000-0000-00002F390000}"/>
    <cellStyle name="표준 11 2 2 2 3" xfId="14641" xr:uid="{00000000-0005-0000-0000-000030390000}"/>
    <cellStyle name="표준 11 2 2 3" xfId="14642" xr:uid="{00000000-0005-0000-0000-000031390000}"/>
    <cellStyle name="표준 11 2 3" xfId="14643" xr:uid="{00000000-0005-0000-0000-000032390000}"/>
    <cellStyle name="표준 11 2 4" xfId="14644" xr:uid="{00000000-0005-0000-0000-000033390000}"/>
    <cellStyle name="표준 11 20" xfId="14645" xr:uid="{00000000-0005-0000-0000-000034390000}"/>
    <cellStyle name="표준 11 21" xfId="14646" xr:uid="{00000000-0005-0000-0000-000035390000}"/>
    <cellStyle name="표준 11 22" xfId="14647" xr:uid="{00000000-0005-0000-0000-000036390000}"/>
    <cellStyle name="표준 11 23" xfId="14648" xr:uid="{00000000-0005-0000-0000-000037390000}"/>
    <cellStyle name="표준 11 24" xfId="14649" xr:uid="{00000000-0005-0000-0000-000038390000}"/>
    <cellStyle name="표준 11 25" xfId="14650" xr:uid="{00000000-0005-0000-0000-000039390000}"/>
    <cellStyle name="표준 11 26" xfId="14651" xr:uid="{00000000-0005-0000-0000-00003A390000}"/>
    <cellStyle name="표준 11 27" xfId="14652" xr:uid="{00000000-0005-0000-0000-00003B390000}"/>
    <cellStyle name="표준 11 28" xfId="14653" xr:uid="{00000000-0005-0000-0000-00003C390000}"/>
    <cellStyle name="표준 11 29" xfId="14654" xr:uid="{00000000-0005-0000-0000-00003D390000}"/>
    <cellStyle name="표준 11 3" xfId="14655" xr:uid="{00000000-0005-0000-0000-00003E390000}"/>
    <cellStyle name="표준 11 3 10" xfId="14656" xr:uid="{00000000-0005-0000-0000-00003F390000}"/>
    <cellStyle name="표준 11 3 11" xfId="14657" xr:uid="{00000000-0005-0000-0000-000040390000}"/>
    <cellStyle name="표준 11 3 12" xfId="14658" xr:uid="{00000000-0005-0000-0000-000041390000}"/>
    <cellStyle name="표준 11 3 13" xfId="14659" xr:uid="{00000000-0005-0000-0000-000042390000}"/>
    <cellStyle name="표준 11 3 14" xfId="14660" xr:uid="{00000000-0005-0000-0000-000043390000}"/>
    <cellStyle name="표준 11 3 15" xfId="14661" xr:uid="{00000000-0005-0000-0000-000044390000}"/>
    <cellStyle name="표준 11 3 16" xfId="14662" xr:uid="{00000000-0005-0000-0000-000045390000}"/>
    <cellStyle name="표준 11 3 17" xfId="14663" xr:uid="{00000000-0005-0000-0000-000046390000}"/>
    <cellStyle name="표준 11 3 18" xfId="14664" xr:uid="{00000000-0005-0000-0000-000047390000}"/>
    <cellStyle name="표준 11 3 19" xfId="14665" xr:uid="{00000000-0005-0000-0000-000048390000}"/>
    <cellStyle name="표준 11 3 2" xfId="14666" xr:uid="{00000000-0005-0000-0000-000049390000}"/>
    <cellStyle name="표준 11 3 20" xfId="14667" xr:uid="{00000000-0005-0000-0000-00004A390000}"/>
    <cellStyle name="표준 11 3 21" xfId="14668" xr:uid="{00000000-0005-0000-0000-00004B390000}"/>
    <cellStyle name="표준 11 3 22" xfId="14669" xr:uid="{00000000-0005-0000-0000-00004C390000}"/>
    <cellStyle name="표준 11 3 3" xfId="14670" xr:uid="{00000000-0005-0000-0000-00004D390000}"/>
    <cellStyle name="표준 11 3 4" xfId="14671" xr:uid="{00000000-0005-0000-0000-00004E390000}"/>
    <cellStyle name="표준 11 3 5" xfId="14672" xr:uid="{00000000-0005-0000-0000-00004F390000}"/>
    <cellStyle name="표준 11 3 6" xfId="14673" xr:uid="{00000000-0005-0000-0000-000050390000}"/>
    <cellStyle name="표준 11 3 7" xfId="14674" xr:uid="{00000000-0005-0000-0000-000051390000}"/>
    <cellStyle name="표준 11 3 8" xfId="14675" xr:uid="{00000000-0005-0000-0000-000052390000}"/>
    <cellStyle name="표준 11 3 9" xfId="14676" xr:uid="{00000000-0005-0000-0000-000053390000}"/>
    <cellStyle name="표준 11 30" xfId="14677" xr:uid="{00000000-0005-0000-0000-000054390000}"/>
    <cellStyle name="표준 11 31" xfId="14678" xr:uid="{00000000-0005-0000-0000-000055390000}"/>
    <cellStyle name="표준 11 32" xfId="14679" xr:uid="{00000000-0005-0000-0000-000056390000}"/>
    <cellStyle name="표준 11 33" xfId="14680" xr:uid="{00000000-0005-0000-0000-000057390000}"/>
    <cellStyle name="표준 11 4" xfId="14681" xr:uid="{00000000-0005-0000-0000-000058390000}"/>
    <cellStyle name="표준 11 4 10" xfId="14682" xr:uid="{00000000-0005-0000-0000-000059390000}"/>
    <cellStyle name="표준 11 4 11" xfId="14683" xr:uid="{00000000-0005-0000-0000-00005A390000}"/>
    <cellStyle name="표준 11 4 12" xfId="14684" xr:uid="{00000000-0005-0000-0000-00005B390000}"/>
    <cellStyle name="표준 11 4 13" xfId="14685" xr:uid="{00000000-0005-0000-0000-00005C390000}"/>
    <cellStyle name="표준 11 4 14" xfId="14686" xr:uid="{00000000-0005-0000-0000-00005D390000}"/>
    <cellStyle name="표준 11 4 15" xfId="14687" xr:uid="{00000000-0005-0000-0000-00005E390000}"/>
    <cellStyle name="표준 11 4 16" xfId="14688" xr:uid="{00000000-0005-0000-0000-00005F390000}"/>
    <cellStyle name="표준 11 4 17" xfId="14689" xr:uid="{00000000-0005-0000-0000-000060390000}"/>
    <cellStyle name="표준 11 4 18" xfId="14690" xr:uid="{00000000-0005-0000-0000-000061390000}"/>
    <cellStyle name="표준 11 4 19" xfId="14691" xr:uid="{00000000-0005-0000-0000-000062390000}"/>
    <cellStyle name="표준 11 4 2" xfId="14692" xr:uid="{00000000-0005-0000-0000-000063390000}"/>
    <cellStyle name="표준 11 4 20" xfId="14693" xr:uid="{00000000-0005-0000-0000-000064390000}"/>
    <cellStyle name="표준 11 4 21" xfId="14694" xr:uid="{00000000-0005-0000-0000-000065390000}"/>
    <cellStyle name="표준 11 4 22" xfId="14695" xr:uid="{00000000-0005-0000-0000-000066390000}"/>
    <cellStyle name="표준 11 4 3" xfId="14696" xr:uid="{00000000-0005-0000-0000-000067390000}"/>
    <cellStyle name="표준 11 4 4" xfId="14697" xr:uid="{00000000-0005-0000-0000-000068390000}"/>
    <cellStyle name="표준 11 4 5" xfId="14698" xr:uid="{00000000-0005-0000-0000-000069390000}"/>
    <cellStyle name="표준 11 4 6" xfId="14699" xr:uid="{00000000-0005-0000-0000-00006A390000}"/>
    <cellStyle name="표준 11 4 7" xfId="14700" xr:uid="{00000000-0005-0000-0000-00006B390000}"/>
    <cellStyle name="표준 11 4 8" xfId="14701" xr:uid="{00000000-0005-0000-0000-00006C390000}"/>
    <cellStyle name="표준 11 4 9" xfId="14702" xr:uid="{00000000-0005-0000-0000-00006D390000}"/>
    <cellStyle name="표준 11 5" xfId="14703" xr:uid="{00000000-0005-0000-0000-00006E390000}"/>
    <cellStyle name="표준 11 5 10" xfId="14704" xr:uid="{00000000-0005-0000-0000-00006F390000}"/>
    <cellStyle name="표준 11 5 11" xfId="14705" xr:uid="{00000000-0005-0000-0000-000070390000}"/>
    <cellStyle name="표준 11 5 12" xfId="14706" xr:uid="{00000000-0005-0000-0000-000071390000}"/>
    <cellStyle name="표준 11 5 13" xfId="14707" xr:uid="{00000000-0005-0000-0000-000072390000}"/>
    <cellStyle name="표준 11 5 14" xfId="14708" xr:uid="{00000000-0005-0000-0000-000073390000}"/>
    <cellStyle name="표준 11 5 15" xfId="14709" xr:uid="{00000000-0005-0000-0000-000074390000}"/>
    <cellStyle name="표준 11 5 16" xfId="14710" xr:uid="{00000000-0005-0000-0000-000075390000}"/>
    <cellStyle name="표준 11 5 17" xfId="14711" xr:uid="{00000000-0005-0000-0000-000076390000}"/>
    <cellStyle name="표준 11 5 18" xfId="14712" xr:uid="{00000000-0005-0000-0000-000077390000}"/>
    <cellStyle name="표준 11 5 19" xfId="14713" xr:uid="{00000000-0005-0000-0000-000078390000}"/>
    <cellStyle name="표준 11 5 2" xfId="14714" xr:uid="{00000000-0005-0000-0000-000079390000}"/>
    <cellStyle name="표준 11 5 20" xfId="14715" xr:uid="{00000000-0005-0000-0000-00007A390000}"/>
    <cellStyle name="표준 11 5 21" xfId="14716" xr:uid="{00000000-0005-0000-0000-00007B390000}"/>
    <cellStyle name="표준 11 5 22" xfId="14717" xr:uid="{00000000-0005-0000-0000-00007C390000}"/>
    <cellStyle name="표준 11 5 3" xfId="14718" xr:uid="{00000000-0005-0000-0000-00007D390000}"/>
    <cellStyle name="표준 11 5 4" xfId="14719" xr:uid="{00000000-0005-0000-0000-00007E390000}"/>
    <cellStyle name="표준 11 5 5" xfId="14720" xr:uid="{00000000-0005-0000-0000-00007F390000}"/>
    <cellStyle name="표준 11 5 6" xfId="14721" xr:uid="{00000000-0005-0000-0000-000080390000}"/>
    <cellStyle name="표준 11 5 7" xfId="14722" xr:uid="{00000000-0005-0000-0000-000081390000}"/>
    <cellStyle name="표준 11 5 8" xfId="14723" xr:uid="{00000000-0005-0000-0000-000082390000}"/>
    <cellStyle name="표준 11 5 9" xfId="14724" xr:uid="{00000000-0005-0000-0000-000083390000}"/>
    <cellStyle name="표준 11 6" xfId="14725" xr:uid="{00000000-0005-0000-0000-000084390000}"/>
    <cellStyle name="표준 11 7" xfId="14726" xr:uid="{00000000-0005-0000-0000-000085390000}"/>
    <cellStyle name="표준 11 8" xfId="14727" xr:uid="{00000000-0005-0000-0000-000086390000}"/>
    <cellStyle name="표준 11 9" xfId="14728" xr:uid="{00000000-0005-0000-0000-000087390000}"/>
    <cellStyle name="표준 12" xfId="14729" xr:uid="{00000000-0005-0000-0000-000088390000}"/>
    <cellStyle name="표준 12 10" xfId="14730" xr:uid="{00000000-0005-0000-0000-000089390000}"/>
    <cellStyle name="표준 12 11" xfId="14731" xr:uid="{00000000-0005-0000-0000-00008A390000}"/>
    <cellStyle name="표준 12 12" xfId="14732" xr:uid="{00000000-0005-0000-0000-00008B390000}"/>
    <cellStyle name="표준 12 13" xfId="14733" xr:uid="{00000000-0005-0000-0000-00008C390000}"/>
    <cellStyle name="표준 12 14" xfId="14734" xr:uid="{00000000-0005-0000-0000-00008D390000}"/>
    <cellStyle name="표준 12 15" xfId="14735" xr:uid="{00000000-0005-0000-0000-00008E390000}"/>
    <cellStyle name="표준 12 16" xfId="14736" xr:uid="{00000000-0005-0000-0000-00008F390000}"/>
    <cellStyle name="표준 12 17" xfId="14737" xr:uid="{00000000-0005-0000-0000-000090390000}"/>
    <cellStyle name="표준 12 18" xfId="14738" xr:uid="{00000000-0005-0000-0000-000091390000}"/>
    <cellStyle name="표준 12 19" xfId="14739" xr:uid="{00000000-0005-0000-0000-000092390000}"/>
    <cellStyle name="표준 12 2" xfId="14740" xr:uid="{00000000-0005-0000-0000-000093390000}"/>
    <cellStyle name="표준 12 2 2" xfId="14741" xr:uid="{00000000-0005-0000-0000-000094390000}"/>
    <cellStyle name="표준 12 2 2 2" xfId="14742" xr:uid="{00000000-0005-0000-0000-000095390000}"/>
    <cellStyle name="표준 12 2 2 2 2" xfId="14743" xr:uid="{00000000-0005-0000-0000-000096390000}"/>
    <cellStyle name="표준 12 2 2 2 3" xfId="14744" xr:uid="{00000000-0005-0000-0000-000097390000}"/>
    <cellStyle name="표준 12 2 2 3" xfId="14745" xr:uid="{00000000-0005-0000-0000-000098390000}"/>
    <cellStyle name="표준 12 2 3" xfId="14746" xr:uid="{00000000-0005-0000-0000-000099390000}"/>
    <cellStyle name="표준 12 2 4" xfId="14747" xr:uid="{00000000-0005-0000-0000-00009A390000}"/>
    <cellStyle name="표준 12 20" xfId="14748" xr:uid="{00000000-0005-0000-0000-00009B390000}"/>
    <cellStyle name="표준 12 21" xfId="14749" xr:uid="{00000000-0005-0000-0000-00009C390000}"/>
    <cellStyle name="표준 12 22" xfId="14750" xr:uid="{00000000-0005-0000-0000-00009D390000}"/>
    <cellStyle name="표준 12 23" xfId="14751" xr:uid="{00000000-0005-0000-0000-00009E390000}"/>
    <cellStyle name="표준 12 24" xfId="14752" xr:uid="{00000000-0005-0000-0000-00009F390000}"/>
    <cellStyle name="표준 12 25" xfId="14753" xr:uid="{00000000-0005-0000-0000-0000A0390000}"/>
    <cellStyle name="표준 12 26" xfId="14754" xr:uid="{00000000-0005-0000-0000-0000A1390000}"/>
    <cellStyle name="표준 12 27" xfId="14755" xr:uid="{00000000-0005-0000-0000-0000A2390000}"/>
    <cellStyle name="표준 12 28" xfId="14756" xr:uid="{00000000-0005-0000-0000-0000A3390000}"/>
    <cellStyle name="표준 12 29" xfId="14757" xr:uid="{00000000-0005-0000-0000-0000A4390000}"/>
    <cellStyle name="표준 12 3" xfId="14758" xr:uid="{00000000-0005-0000-0000-0000A5390000}"/>
    <cellStyle name="표준 12 3 10" xfId="14759" xr:uid="{00000000-0005-0000-0000-0000A6390000}"/>
    <cellStyle name="표준 12 3 11" xfId="14760" xr:uid="{00000000-0005-0000-0000-0000A7390000}"/>
    <cellStyle name="표준 12 3 12" xfId="14761" xr:uid="{00000000-0005-0000-0000-0000A8390000}"/>
    <cellStyle name="표준 12 3 13" xfId="14762" xr:uid="{00000000-0005-0000-0000-0000A9390000}"/>
    <cellStyle name="표준 12 3 14" xfId="14763" xr:uid="{00000000-0005-0000-0000-0000AA390000}"/>
    <cellStyle name="표준 12 3 15" xfId="14764" xr:uid="{00000000-0005-0000-0000-0000AB390000}"/>
    <cellStyle name="표준 12 3 16" xfId="14765" xr:uid="{00000000-0005-0000-0000-0000AC390000}"/>
    <cellStyle name="표준 12 3 17" xfId="14766" xr:uid="{00000000-0005-0000-0000-0000AD390000}"/>
    <cellStyle name="표준 12 3 18" xfId="14767" xr:uid="{00000000-0005-0000-0000-0000AE390000}"/>
    <cellStyle name="표준 12 3 19" xfId="14768" xr:uid="{00000000-0005-0000-0000-0000AF390000}"/>
    <cellStyle name="표준 12 3 2" xfId="14769" xr:uid="{00000000-0005-0000-0000-0000B0390000}"/>
    <cellStyle name="표준 12 3 20" xfId="14770" xr:uid="{00000000-0005-0000-0000-0000B1390000}"/>
    <cellStyle name="표준 12 3 21" xfId="14771" xr:uid="{00000000-0005-0000-0000-0000B2390000}"/>
    <cellStyle name="표준 12 3 22" xfId="14772" xr:uid="{00000000-0005-0000-0000-0000B3390000}"/>
    <cellStyle name="표준 12 3 3" xfId="14773" xr:uid="{00000000-0005-0000-0000-0000B4390000}"/>
    <cellStyle name="표준 12 3 4" xfId="14774" xr:uid="{00000000-0005-0000-0000-0000B5390000}"/>
    <cellStyle name="표준 12 3 5" xfId="14775" xr:uid="{00000000-0005-0000-0000-0000B6390000}"/>
    <cellStyle name="표준 12 3 6" xfId="14776" xr:uid="{00000000-0005-0000-0000-0000B7390000}"/>
    <cellStyle name="표준 12 3 7" xfId="14777" xr:uid="{00000000-0005-0000-0000-0000B8390000}"/>
    <cellStyle name="표준 12 3 8" xfId="14778" xr:uid="{00000000-0005-0000-0000-0000B9390000}"/>
    <cellStyle name="표준 12 3 9" xfId="14779" xr:uid="{00000000-0005-0000-0000-0000BA390000}"/>
    <cellStyle name="표준 12 30" xfId="14780" xr:uid="{00000000-0005-0000-0000-0000BB390000}"/>
    <cellStyle name="표준 12 31" xfId="14781" xr:uid="{00000000-0005-0000-0000-0000BC390000}"/>
    <cellStyle name="표준 12 32" xfId="14782" xr:uid="{00000000-0005-0000-0000-0000BD390000}"/>
    <cellStyle name="표준 12 33" xfId="14783" xr:uid="{00000000-0005-0000-0000-0000BE390000}"/>
    <cellStyle name="표준 12 4" xfId="14784" xr:uid="{00000000-0005-0000-0000-0000BF390000}"/>
    <cellStyle name="표준 12 4 10" xfId="14785" xr:uid="{00000000-0005-0000-0000-0000C0390000}"/>
    <cellStyle name="표준 12 4 11" xfId="14786" xr:uid="{00000000-0005-0000-0000-0000C1390000}"/>
    <cellStyle name="표준 12 4 12" xfId="14787" xr:uid="{00000000-0005-0000-0000-0000C2390000}"/>
    <cellStyle name="표준 12 4 13" xfId="14788" xr:uid="{00000000-0005-0000-0000-0000C3390000}"/>
    <cellStyle name="표준 12 4 14" xfId="14789" xr:uid="{00000000-0005-0000-0000-0000C4390000}"/>
    <cellStyle name="표준 12 4 15" xfId="14790" xr:uid="{00000000-0005-0000-0000-0000C5390000}"/>
    <cellStyle name="표준 12 4 16" xfId="14791" xr:uid="{00000000-0005-0000-0000-0000C6390000}"/>
    <cellStyle name="표준 12 4 17" xfId="14792" xr:uid="{00000000-0005-0000-0000-0000C7390000}"/>
    <cellStyle name="표준 12 4 18" xfId="14793" xr:uid="{00000000-0005-0000-0000-0000C8390000}"/>
    <cellStyle name="표준 12 4 19" xfId="14794" xr:uid="{00000000-0005-0000-0000-0000C9390000}"/>
    <cellStyle name="표준 12 4 2" xfId="14795" xr:uid="{00000000-0005-0000-0000-0000CA390000}"/>
    <cellStyle name="표준 12 4 20" xfId="14796" xr:uid="{00000000-0005-0000-0000-0000CB390000}"/>
    <cellStyle name="표준 12 4 21" xfId="14797" xr:uid="{00000000-0005-0000-0000-0000CC390000}"/>
    <cellStyle name="표준 12 4 22" xfId="14798" xr:uid="{00000000-0005-0000-0000-0000CD390000}"/>
    <cellStyle name="표준 12 4 3" xfId="14799" xr:uid="{00000000-0005-0000-0000-0000CE390000}"/>
    <cellStyle name="표준 12 4 4" xfId="14800" xr:uid="{00000000-0005-0000-0000-0000CF390000}"/>
    <cellStyle name="표준 12 4 5" xfId="14801" xr:uid="{00000000-0005-0000-0000-0000D0390000}"/>
    <cellStyle name="표준 12 4 6" xfId="14802" xr:uid="{00000000-0005-0000-0000-0000D1390000}"/>
    <cellStyle name="표준 12 4 7" xfId="14803" xr:uid="{00000000-0005-0000-0000-0000D2390000}"/>
    <cellStyle name="표준 12 4 8" xfId="14804" xr:uid="{00000000-0005-0000-0000-0000D3390000}"/>
    <cellStyle name="표준 12 4 9" xfId="14805" xr:uid="{00000000-0005-0000-0000-0000D4390000}"/>
    <cellStyle name="표준 12 5" xfId="14806" xr:uid="{00000000-0005-0000-0000-0000D5390000}"/>
    <cellStyle name="표준 12 5 10" xfId="14807" xr:uid="{00000000-0005-0000-0000-0000D6390000}"/>
    <cellStyle name="표준 12 5 11" xfId="14808" xr:uid="{00000000-0005-0000-0000-0000D7390000}"/>
    <cellStyle name="표준 12 5 12" xfId="14809" xr:uid="{00000000-0005-0000-0000-0000D8390000}"/>
    <cellStyle name="표준 12 5 13" xfId="14810" xr:uid="{00000000-0005-0000-0000-0000D9390000}"/>
    <cellStyle name="표준 12 5 14" xfId="14811" xr:uid="{00000000-0005-0000-0000-0000DA390000}"/>
    <cellStyle name="표준 12 5 15" xfId="14812" xr:uid="{00000000-0005-0000-0000-0000DB390000}"/>
    <cellStyle name="표준 12 5 16" xfId="14813" xr:uid="{00000000-0005-0000-0000-0000DC390000}"/>
    <cellStyle name="표준 12 5 17" xfId="14814" xr:uid="{00000000-0005-0000-0000-0000DD390000}"/>
    <cellStyle name="표준 12 5 18" xfId="14815" xr:uid="{00000000-0005-0000-0000-0000DE390000}"/>
    <cellStyle name="표준 12 5 19" xfId="14816" xr:uid="{00000000-0005-0000-0000-0000DF390000}"/>
    <cellStyle name="표준 12 5 2" xfId="14817" xr:uid="{00000000-0005-0000-0000-0000E0390000}"/>
    <cellStyle name="표준 12 5 20" xfId="14818" xr:uid="{00000000-0005-0000-0000-0000E1390000}"/>
    <cellStyle name="표준 12 5 21" xfId="14819" xr:uid="{00000000-0005-0000-0000-0000E2390000}"/>
    <cellStyle name="표준 12 5 22" xfId="14820" xr:uid="{00000000-0005-0000-0000-0000E3390000}"/>
    <cellStyle name="표준 12 5 3" xfId="14821" xr:uid="{00000000-0005-0000-0000-0000E4390000}"/>
    <cellStyle name="표준 12 5 4" xfId="14822" xr:uid="{00000000-0005-0000-0000-0000E5390000}"/>
    <cellStyle name="표준 12 5 5" xfId="14823" xr:uid="{00000000-0005-0000-0000-0000E6390000}"/>
    <cellStyle name="표준 12 5 6" xfId="14824" xr:uid="{00000000-0005-0000-0000-0000E7390000}"/>
    <cellStyle name="표준 12 5 7" xfId="14825" xr:uid="{00000000-0005-0000-0000-0000E8390000}"/>
    <cellStyle name="표준 12 5 8" xfId="14826" xr:uid="{00000000-0005-0000-0000-0000E9390000}"/>
    <cellStyle name="표준 12 5 9" xfId="14827" xr:uid="{00000000-0005-0000-0000-0000EA390000}"/>
    <cellStyle name="표준 12 6" xfId="14828" xr:uid="{00000000-0005-0000-0000-0000EB390000}"/>
    <cellStyle name="표준 12 7" xfId="14829" xr:uid="{00000000-0005-0000-0000-0000EC390000}"/>
    <cellStyle name="표준 12 8" xfId="14830" xr:uid="{00000000-0005-0000-0000-0000ED390000}"/>
    <cellStyle name="표준 12 9" xfId="14831" xr:uid="{00000000-0005-0000-0000-0000EE390000}"/>
    <cellStyle name="표준 13" xfId="14832" xr:uid="{00000000-0005-0000-0000-0000EF390000}"/>
    <cellStyle name="표준 13 10" xfId="14833" xr:uid="{00000000-0005-0000-0000-0000F0390000}"/>
    <cellStyle name="표준 13 11" xfId="14834" xr:uid="{00000000-0005-0000-0000-0000F1390000}"/>
    <cellStyle name="표준 13 12" xfId="14835" xr:uid="{00000000-0005-0000-0000-0000F2390000}"/>
    <cellStyle name="표준 13 13" xfId="14836" xr:uid="{00000000-0005-0000-0000-0000F3390000}"/>
    <cellStyle name="표준 13 14" xfId="14837" xr:uid="{00000000-0005-0000-0000-0000F4390000}"/>
    <cellStyle name="표준 13 15" xfId="14838" xr:uid="{00000000-0005-0000-0000-0000F5390000}"/>
    <cellStyle name="표준 13 16" xfId="14839" xr:uid="{00000000-0005-0000-0000-0000F6390000}"/>
    <cellStyle name="표준 13 17" xfId="14840" xr:uid="{00000000-0005-0000-0000-0000F7390000}"/>
    <cellStyle name="표준 13 18" xfId="14841" xr:uid="{00000000-0005-0000-0000-0000F8390000}"/>
    <cellStyle name="표준 13 19" xfId="14842" xr:uid="{00000000-0005-0000-0000-0000F9390000}"/>
    <cellStyle name="표준 13 2" xfId="14843" xr:uid="{00000000-0005-0000-0000-0000FA390000}"/>
    <cellStyle name="표준 13 2 10" xfId="14844" xr:uid="{00000000-0005-0000-0000-0000FB390000}"/>
    <cellStyle name="표준 13 2 11" xfId="14845" xr:uid="{00000000-0005-0000-0000-0000FC390000}"/>
    <cellStyle name="표준 13 2 12" xfId="14846" xr:uid="{00000000-0005-0000-0000-0000FD390000}"/>
    <cellStyle name="표준 13 2 13" xfId="14847" xr:uid="{00000000-0005-0000-0000-0000FE390000}"/>
    <cellStyle name="표준 13 2 14" xfId="14848" xr:uid="{00000000-0005-0000-0000-0000FF390000}"/>
    <cellStyle name="표준 13 2 15" xfId="14849" xr:uid="{00000000-0005-0000-0000-0000003A0000}"/>
    <cellStyle name="표준 13 2 16" xfId="14850" xr:uid="{00000000-0005-0000-0000-0000013A0000}"/>
    <cellStyle name="표준 13 2 17" xfId="14851" xr:uid="{00000000-0005-0000-0000-0000023A0000}"/>
    <cellStyle name="표준 13 2 18" xfId="14852" xr:uid="{00000000-0005-0000-0000-0000033A0000}"/>
    <cellStyle name="표준 13 2 19" xfId="14853" xr:uid="{00000000-0005-0000-0000-0000043A0000}"/>
    <cellStyle name="표준 13 2 2" xfId="14854" xr:uid="{00000000-0005-0000-0000-0000053A0000}"/>
    <cellStyle name="표준 13 2 2 10" xfId="14855" xr:uid="{00000000-0005-0000-0000-0000063A0000}"/>
    <cellStyle name="표준 13 2 2 11" xfId="14856" xr:uid="{00000000-0005-0000-0000-0000073A0000}"/>
    <cellStyle name="표준 13 2 2 12" xfId="14857" xr:uid="{00000000-0005-0000-0000-0000083A0000}"/>
    <cellStyle name="표준 13 2 2 13" xfId="14858" xr:uid="{00000000-0005-0000-0000-0000093A0000}"/>
    <cellStyle name="표준 13 2 2 14" xfId="14859" xr:uid="{00000000-0005-0000-0000-00000A3A0000}"/>
    <cellStyle name="표준 13 2 2 15" xfId="14860" xr:uid="{00000000-0005-0000-0000-00000B3A0000}"/>
    <cellStyle name="표준 13 2 2 16" xfId="14861" xr:uid="{00000000-0005-0000-0000-00000C3A0000}"/>
    <cellStyle name="표준 13 2 2 17" xfId="14862" xr:uid="{00000000-0005-0000-0000-00000D3A0000}"/>
    <cellStyle name="표준 13 2 2 18" xfId="14863" xr:uid="{00000000-0005-0000-0000-00000E3A0000}"/>
    <cellStyle name="표준 13 2 2 19" xfId="14864" xr:uid="{00000000-0005-0000-0000-00000F3A0000}"/>
    <cellStyle name="표준 13 2 2 2" xfId="14865" xr:uid="{00000000-0005-0000-0000-0000103A0000}"/>
    <cellStyle name="표준 13 2 2 2 10" xfId="14866" xr:uid="{00000000-0005-0000-0000-0000113A0000}"/>
    <cellStyle name="표준 13 2 2 2 11" xfId="14867" xr:uid="{00000000-0005-0000-0000-0000123A0000}"/>
    <cellStyle name="표준 13 2 2 2 12" xfId="14868" xr:uid="{00000000-0005-0000-0000-0000133A0000}"/>
    <cellStyle name="표준 13 2 2 2 13" xfId="14869" xr:uid="{00000000-0005-0000-0000-0000143A0000}"/>
    <cellStyle name="표준 13 2 2 2 14" xfId="14870" xr:uid="{00000000-0005-0000-0000-0000153A0000}"/>
    <cellStyle name="표준 13 2 2 2 15" xfId="14871" xr:uid="{00000000-0005-0000-0000-0000163A0000}"/>
    <cellStyle name="표준 13 2 2 2 16" xfId="14872" xr:uid="{00000000-0005-0000-0000-0000173A0000}"/>
    <cellStyle name="표준 13 2 2 2 17" xfId="14873" xr:uid="{00000000-0005-0000-0000-0000183A0000}"/>
    <cellStyle name="표준 13 2 2 2 18" xfId="14874" xr:uid="{00000000-0005-0000-0000-0000193A0000}"/>
    <cellStyle name="표준 13 2 2 2 19" xfId="14875" xr:uid="{00000000-0005-0000-0000-00001A3A0000}"/>
    <cellStyle name="표준 13 2 2 2 2" xfId="14876" xr:uid="{00000000-0005-0000-0000-00001B3A0000}"/>
    <cellStyle name="표준 13 2 2 2 2 10" xfId="14877" xr:uid="{00000000-0005-0000-0000-00001C3A0000}"/>
    <cellStyle name="표준 13 2 2 2 2 11" xfId="14878" xr:uid="{00000000-0005-0000-0000-00001D3A0000}"/>
    <cellStyle name="표준 13 2 2 2 2 12" xfId="14879" xr:uid="{00000000-0005-0000-0000-00001E3A0000}"/>
    <cellStyle name="표준 13 2 2 2 2 13" xfId="14880" xr:uid="{00000000-0005-0000-0000-00001F3A0000}"/>
    <cellStyle name="표준 13 2 2 2 2 14" xfId="14881" xr:uid="{00000000-0005-0000-0000-0000203A0000}"/>
    <cellStyle name="표준 13 2 2 2 2 15" xfId="14882" xr:uid="{00000000-0005-0000-0000-0000213A0000}"/>
    <cellStyle name="표준 13 2 2 2 2 16" xfId="14883" xr:uid="{00000000-0005-0000-0000-0000223A0000}"/>
    <cellStyle name="표준 13 2 2 2 2 17" xfId="14884" xr:uid="{00000000-0005-0000-0000-0000233A0000}"/>
    <cellStyle name="표준 13 2 2 2 2 18" xfId="14885" xr:uid="{00000000-0005-0000-0000-0000243A0000}"/>
    <cellStyle name="표준 13 2 2 2 2 19" xfId="14886" xr:uid="{00000000-0005-0000-0000-0000253A0000}"/>
    <cellStyle name="표준 13 2 2 2 2 2" xfId="14887" xr:uid="{00000000-0005-0000-0000-0000263A0000}"/>
    <cellStyle name="표준 13 2 2 2 2 20" xfId="14888" xr:uid="{00000000-0005-0000-0000-0000273A0000}"/>
    <cellStyle name="표준 13 2 2 2 2 21" xfId="14889" xr:uid="{00000000-0005-0000-0000-0000283A0000}"/>
    <cellStyle name="표준 13 2 2 2 2 22" xfId="14890" xr:uid="{00000000-0005-0000-0000-0000293A0000}"/>
    <cellStyle name="표준 13 2 2 2 2 3" xfId="14891" xr:uid="{00000000-0005-0000-0000-00002A3A0000}"/>
    <cellStyle name="표준 13 2 2 2 2 4" xfId="14892" xr:uid="{00000000-0005-0000-0000-00002B3A0000}"/>
    <cellStyle name="표준 13 2 2 2 2 5" xfId="14893" xr:uid="{00000000-0005-0000-0000-00002C3A0000}"/>
    <cellStyle name="표준 13 2 2 2 2 6" xfId="14894" xr:uid="{00000000-0005-0000-0000-00002D3A0000}"/>
    <cellStyle name="표준 13 2 2 2 2 7" xfId="14895" xr:uid="{00000000-0005-0000-0000-00002E3A0000}"/>
    <cellStyle name="표준 13 2 2 2 2 8" xfId="14896" xr:uid="{00000000-0005-0000-0000-00002F3A0000}"/>
    <cellStyle name="표준 13 2 2 2 2 9" xfId="14897" xr:uid="{00000000-0005-0000-0000-0000303A0000}"/>
    <cellStyle name="표준 13 2 2 2 20" xfId="14898" xr:uid="{00000000-0005-0000-0000-0000313A0000}"/>
    <cellStyle name="표준 13 2 2 2 21" xfId="14899" xr:uid="{00000000-0005-0000-0000-0000323A0000}"/>
    <cellStyle name="표준 13 2 2 2 22" xfId="14900" xr:uid="{00000000-0005-0000-0000-0000333A0000}"/>
    <cellStyle name="표준 13 2 2 2 23" xfId="14901" xr:uid="{00000000-0005-0000-0000-0000343A0000}"/>
    <cellStyle name="표준 13 2 2 2 3" xfId="14902" xr:uid="{00000000-0005-0000-0000-0000353A0000}"/>
    <cellStyle name="표준 13 2 2 2 4" xfId="14903" xr:uid="{00000000-0005-0000-0000-0000363A0000}"/>
    <cellStyle name="표준 13 2 2 2 5" xfId="14904" xr:uid="{00000000-0005-0000-0000-0000373A0000}"/>
    <cellStyle name="표준 13 2 2 2 6" xfId="14905" xr:uid="{00000000-0005-0000-0000-0000383A0000}"/>
    <cellStyle name="표준 13 2 2 2 7" xfId="14906" xr:uid="{00000000-0005-0000-0000-0000393A0000}"/>
    <cellStyle name="표준 13 2 2 2 8" xfId="14907" xr:uid="{00000000-0005-0000-0000-00003A3A0000}"/>
    <cellStyle name="표준 13 2 2 2 9" xfId="14908" xr:uid="{00000000-0005-0000-0000-00003B3A0000}"/>
    <cellStyle name="표준 13 2 2 20" xfId="14909" xr:uid="{00000000-0005-0000-0000-00003C3A0000}"/>
    <cellStyle name="표준 13 2 2 21" xfId="14910" xr:uid="{00000000-0005-0000-0000-00003D3A0000}"/>
    <cellStyle name="표준 13 2 2 22" xfId="14911" xr:uid="{00000000-0005-0000-0000-00003E3A0000}"/>
    <cellStyle name="표준 13 2 2 23" xfId="14912" xr:uid="{00000000-0005-0000-0000-00003F3A0000}"/>
    <cellStyle name="표준 13 2 2 3" xfId="14913" xr:uid="{00000000-0005-0000-0000-0000403A0000}"/>
    <cellStyle name="표준 13 2 2 4" xfId="14914" xr:uid="{00000000-0005-0000-0000-0000413A0000}"/>
    <cellStyle name="표준 13 2 2 5" xfId="14915" xr:uid="{00000000-0005-0000-0000-0000423A0000}"/>
    <cellStyle name="표준 13 2 2 6" xfId="14916" xr:uid="{00000000-0005-0000-0000-0000433A0000}"/>
    <cellStyle name="표준 13 2 2 7" xfId="14917" xr:uid="{00000000-0005-0000-0000-0000443A0000}"/>
    <cellStyle name="표준 13 2 2 8" xfId="14918" xr:uid="{00000000-0005-0000-0000-0000453A0000}"/>
    <cellStyle name="표준 13 2 2 9" xfId="14919" xr:uid="{00000000-0005-0000-0000-0000463A0000}"/>
    <cellStyle name="표준 13 2 20" xfId="14920" xr:uid="{00000000-0005-0000-0000-0000473A0000}"/>
    <cellStyle name="표준 13 2 21" xfId="14921" xr:uid="{00000000-0005-0000-0000-0000483A0000}"/>
    <cellStyle name="표준 13 2 22" xfId="14922" xr:uid="{00000000-0005-0000-0000-0000493A0000}"/>
    <cellStyle name="표준 13 2 23" xfId="14923" xr:uid="{00000000-0005-0000-0000-00004A3A0000}"/>
    <cellStyle name="표준 13 2 24" xfId="14924" xr:uid="{00000000-0005-0000-0000-00004B3A0000}"/>
    <cellStyle name="표준 13 2 3" xfId="14925" xr:uid="{00000000-0005-0000-0000-00004C3A0000}"/>
    <cellStyle name="표준 13 2 4" xfId="14926" xr:uid="{00000000-0005-0000-0000-00004D3A0000}"/>
    <cellStyle name="표준 13 2 5" xfId="14927" xr:uid="{00000000-0005-0000-0000-00004E3A0000}"/>
    <cellStyle name="표준 13 2 6" xfId="14928" xr:uid="{00000000-0005-0000-0000-00004F3A0000}"/>
    <cellStyle name="표준 13 2 7" xfId="14929" xr:uid="{00000000-0005-0000-0000-0000503A0000}"/>
    <cellStyle name="표준 13 2 8" xfId="14930" xr:uid="{00000000-0005-0000-0000-0000513A0000}"/>
    <cellStyle name="표준 13 2 9" xfId="14931" xr:uid="{00000000-0005-0000-0000-0000523A0000}"/>
    <cellStyle name="표준 13 20" xfId="14932" xr:uid="{00000000-0005-0000-0000-0000533A0000}"/>
    <cellStyle name="표준 13 21" xfId="14933" xr:uid="{00000000-0005-0000-0000-0000543A0000}"/>
    <cellStyle name="표준 13 22" xfId="14934" xr:uid="{00000000-0005-0000-0000-0000553A0000}"/>
    <cellStyle name="표준 13 23" xfId="14935" xr:uid="{00000000-0005-0000-0000-0000563A0000}"/>
    <cellStyle name="표준 13 24" xfId="14936" xr:uid="{00000000-0005-0000-0000-0000573A0000}"/>
    <cellStyle name="표준 13 25" xfId="14937" xr:uid="{00000000-0005-0000-0000-0000583A0000}"/>
    <cellStyle name="표준 13 26" xfId="14938" xr:uid="{00000000-0005-0000-0000-0000593A0000}"/>
    <cellStyle name="표준 13 27" xfId="14939" xr:uid="{00000000-0005-0000-0000-00005A3A0000}"/>
    <cellStyle name="표준 13 28" xfId="14940" xr:uid="{00000000-0005-0000-0000-00005B3A0000}"/>
    <cellStyle name="표준 13 29" xfId="14941" xr:uid="{00000000-0005-0000-0000-00005C3A0000}"/>
    <cellStyle name="표준 13 3" xfId="14942" xr:uid="{00000000-0005-0000-0000-00005D3A0000}"/>
    <cellStyle name="표준 13 30" xfId="14943" xr:uid="{00000000-0005-0000-0000-00005E3A0000}"/>
    <cellStyle name="표준 13 31" xfId="14944" xr:uid="{00000000-0005-0000-0000-00005F3A0000}"/>
    <cellStyle name="표준 13 32" xfId="14945" xr:uid="{00000000-0005-0000-0000-0000603A0000}"/>
    <cellStyle name="표준 13 4" xfId="14946" xr:uid="{00000000-0005-0000-0000-0000613A0000}"/>
    <cellStyle name="표준 13 5" xfId="14947" xr:uid="{00000000-0005-0000-0000-0000623A0000}"/>
    <cellStyle name="표준 13 6" xfId="14948" xr:uid="{00000000-0005-0000-0000-0000633A0000}"/>
    <cellStyle name="표준 13 7" xfId="14949" xr:uid="{00000000-0005-0000-0000-0000643A0000}"/>
    <cellStyle name="표준 13 8" xfId="14950" xr:uid="{00000000-0005-0000-0000-0000653A0000}"/>
    <cellStyle name="표준 13 9" xfId="14951" xr:uid="{00000000-0005-0000-0000-0000663A0000}"/>
    <cellStyle name="표준 14" xfId="14952" xr:uid="{00000000-0005-0000-0000-0000673A0000}"/>
    <cellStyle name="표준 14 10" xfId="14953" xr:uid="{00000000-0005-0000-0000-0000683A0000}"/>
    <cellStyle name="표준 14 11" xfId="14954" xr:uid="{00000000-0005-0000-0000-0000693A0000}"/>
    <cellStyle name="표준 14 12" xfId="14955" xr:uid="{00000000-0005-0000-0000-00006A3A0000}"/>
    <cellStyle name="표준 14 13" xfId="14956" xr:uid="{00000000-0005-0000-0000-00006B3A0000}"/>
    <cellStyle name="표준 14 14" xfId="14957" xr:uid="{00000000-0005-0000-0000-00006C3A0000}"/>
    <cellStyle name="표준 14 15" xfId="14958" xr:uid="{00000000-0005-0000-0000-00006D3A0000}"/>
    <cellStyle name="표준 14 16" xfId="14959" xr:uid="{00000000-0005-0000-0000-00006E3A0000}"/>
    <cellStyle name="표준 14 17" xfId="14960" xr:uid="{00000000-0005-0000-0000-00006F3A0000}"/>
    <cellStyle name="표준 14 18" xfId="14961" xr:uid="{00000000-0005-0000-0000-0000703A0000}"/>
    <cellStyle name="표준 14 19" xfId="14962" xr:uid="{00000000-0005-0000-0000-0000713A0000}"/>
    <cellStyle name="표준 14 2" xfId="14963" xr:uid="{00000000-0005-0000-0000-0000723A0000}"/>
    <cellStyle name="표준 14 2 10" xfId="14964" xr:uid="{00000000-0005-0000-0000-0000733A0000}"/>
    <cellStyle name="표준 14 2 11" xfId="14965" xr:uid="{00000000-0005-0000-0000-0000743A0000}"/>
    <cellStyle name="표준 14 2 12" xfId="14966" xr:uid="{00000000-0005-0000-0000-0000753A0000}"/>
    <cellStyle name="표준 14 2 13" xfId="14967" xr:uid="{00000000-0005-0000-0000-0000763A0000}"/>
    <cellStyle name="표준 14 2 14" xfId="14968" xr:uid="{00000000-0005-0000-0000-0000773A0000}"/>
    <cellStyle name="표준 14 2 15" xfId="14969" xr:uid="{00000000-0005-0000-0000-0000783A0000}"/>
    <cellStyle name="표준 14 2 16" xfId="14970" xr:uid="{00000000-0005-0000-0000-0000793A0000}"/>
    <cellStyle name="표준 14 2 17" xfId="14971" xr:uid="{00000000-0005-0000-0000-00007A3A0000}"/>
    <cellStyle name="표준 14 2 18" xfId="14972" xr:uid="{00000000-0005-0000-0000-00007B3A0000}"/>
    <cellStyle name="표준 14 2 19" xfId="14973" xr:uid="{00000000-0005-0000-0000-00007C3A0000}"/>
    <cellStyle name="표준 14 2 2" xfId="14974" xr:uid="{00000000-0005-0000-0000-00007D3A0000}"/>
    <cellStyle name="표준 14 2 2 10" xfId="14975" xr:uid="{00000000-0005-0000-0000-00007E3A0000}"/>
    <cellStyle name="표준 14 2 2 11" xfId="14976" xr:uid="{00000000-0005-0000-0000-00007F3A0000}"/>
    <cellStyle name="표준 14 2 2 12" xfId="14977" xr:uid="{00000000-0005-0000-0000-0000803A0000}"/>
    <cellStyle name="표준 14 2 2 13" xfId="14978" xr:uid="{00000000-0005-0000-0000-0000813A0000}"/>
    <cellStyle name="표준 14 2 2 14" xfId="14979" xr:uid="{00000000-0005-0000-0000-0000823A0000}"/>
    <cellStyle name="표준 14 2 2 15" xfId="14980" xr:uid="{00000000-0005-0000-0000-0000833A0000}"/>
    <cellStyle name="표준 14 2 2 16" xfId="14981" xr:uid="{00000000-0005-0000-0000-0000843A0000}"/>
    <cellStyle name="표준 14 2 2 17" xfId="14982" xr:uid="{00000000-0005-0000-0000-0000853A0000}"/>
    <cellStyle name="표준 14 2 2 18" xfId="14983" xr:uid="{00000000-0005-0000-0000-0000863A0000}"/>
    <cellStyle name="표준 14 2 2 19" xfId="14984" xr:uid="{00000000-0005-0000-0000-0000873A0000}"/>
    <cellStyle name="표준 14 2 2 2" xfId="14985" xr:uid="{00000000-0005-0000-0000-0000883A0000}"/>
    <cellStyle name="표준 14 2 2 2 10" xfId="14986" xr:uid="{00000000-0005-0000-0000-0000893A0000}"/>
    <cellStyle name="표준 14 2 2 2 11" xfId="14987" xr:uid="{00000000-0005-0000-0000-00008A3A0000}"/>
    <cellStyle name="표준 14 2 2 2 12" xfId="14988" xr:uid="{00000000-0005-0000-0000-00008B3A0000}"/>
    <cellStyle name="표준 14 2 2 2 13" xfId="14989" xr:uid="{00000000-0005-0000-0000-00008C3A0000}"/>
    <cellStyle name="표준 14 2 2 2 14" xfId="14990" xr:uid="{00000000-0005-0000-0000-00008D3A0000}"/>
    <cellStyle name="표준 14 2 2 2 15" xfId="14991" xr:uid="{00000000-0005-0000-0000-00008E3A0000}"/>
    <cellStyle name="표준 14 2 2 2 16" xfId="14992" xr:uid="{00000000-0005-0000-0000-00008F3A0000}"/>
    <cellStyle name="표준 14 2 2 2 17" xfId="14993" xr:uid="{00000000-0005-0000-0000-0000903A0000}"/>
    <cellStyle name="표준 14 2 2 2 18" xfId="14994" xr:uid="{00000000-0005-0000-0000-0000913A0000}"/>
    <cellStyle name="표준 14 2 2 2 19" xfId="14995" xr:uid="{00000000-0005-0000-0000-0000923A0000}"/>
    <cellStyle name="표준 14 2 2 2 2" xfId="14996" xr:uid="{00000000-0005-0000-0000-0000933A0000}"/>
    <cellStyle name="표준 14 2 2 2 20" xfId="14997" xr:uid="{00000000-0005-0000-0000-0000943A0000}"/>
    <cellStyle name="표준 14 2 2 2 21" xfId="14998" xr:uid="{00000000-0005-0000-0000-0000953A0000}"/>
    <cellStyle name="표준 14 2 2 2 22" xfId="14999" xr:uid="{00000000-0005-0000-0000-0000963A0000}"/>
    <cellStyle name="표준 14 2 2 2 3" xfId="15000" xr:uid="{00000000-0005-0000-0000-0000973A0000}"/>
    <cellStyle name="표준 14 2 2 2 4" xfId="15001" xr:uid="{00000000-0005-0000-0000-0000983A0000}"/>
    <cellStyle name="표준 14 2 2 2 5" xfId="15002" xr:uid="{00000000-0005-0000-0000-0000993A0000}"/>
    <cellStyle name="표준 14 2 2 2 6" xfId="15003" xr:uid="{00000000-0005-0000-0000-00009A3A0000}"/>
    <cellStyle name="표준 14 2 2 2 7" xfId="15004" xr:uid="{00000000-0005-0000-0000-00009B3A0000}"/>
    <cellStyle name="표준 14 2 2 2 8" xfId="15005" xr:uid="{00000000-0005-0000-0000-00009C3A0000}"/>
    <cellStyle name="표준 14 2 2 2 9" xfId="15006" xr:uid="{00000000-0005-0000-0000-00009D3A0000}"/>
    <cellStyle name="표준 14 2 2 20" xfId="15007" xr:uid="{00000000-0005-0000-0000-00009E3A0000}"/>
    <cellStyle name="표준 14 2 2 21" xfId="15008" xr:uid="{00000000-0005-0000-0000-00009F3A0000}"/>
    <cellStyle name="표준 14 2 2 22" xfId="15009" xr:uid="{00000000-0005-0000-0000-0000A03A0000}"/>
    <cellStyle name="표준 14 2 2 23" xfId="15010" xr:uid="{00000000-0005-0000-0000-0000A13A0000}"/>
    <cellStyle name="표준 14 2 2 3" xfId="15011" xr:uid="{00000000-0005-0000-0000-0000A23A0000}"/>
    <cellStyle name="표준 14 2 2 4" xfId="15012" xr:uid="{00000000-0005-0000-0000-0000A33A0000}"/>
    <cellStyle name="표준 14 2 2 5" xfId="15013" xr:uid="{00000000-0005-0000-0000-0000A43A0000}"/>
    <cellStyle name="표준 14 2 2 6" xfId="15014" xr:uid="{00000000-0005-0000-0000-0000A53A0000}"/>
    <cellStyle name="표준 14 2 2 7" xfId="15015" xr:uid="{00000000-0005-0000-0000-0000A63A0000}"/>
    <cellStyle name="표준 14 2 2 8" xfId="15016" xr:uid="{00000000-0005-0000-0000-0000A73A0000}"/>
    <cellStyle name="표준 14 2 2 9" xfId="15017" xr:uid="{00000000-0005-0000-0000-0000A83A0000}"/>
    <cellStyle name="표준 14 2 20" xfId="15018" xr:uid="{00000000-0005-0000-0000-0000A93A0000}"/>
    <cellStyle name="표준 14 2 21" xfId="15019" xr:uid="{00000000-0005-0000-0000-0000AA3A0000}"/>
    <cellStyle name="표준 14 2 22" xfId="15020" xr:uid="{00000000-0005-0000-0000-0000AB3A0000}"/>
    <cellStyle name="표준 14 2 23" xfId="15021" xr:uid="{00000000-0005-0000-0000-0000AC3A0000}"/>
    <cellStyle name="표준 14 2 3" xfId="15022" xr:uid="{00000000-0005-0000-0000-0000AD3A0000}"/>
    <cellStyle name="표준 14 2 4" xfId="15023" xr:uid="{00000000-0005-0000-0000-0000AE3A0000}"/>
    <cellStyle name="표준 14 2 5" xfId="15024" xr:uid="{00000000-0005-0000-0000-0000AF3A0000}"/>
    <cellStyle name="표준 14 2 6" xfId="15025" xr:uid="{00000000-0005-0000-0000-0000B03A0000}"/>
    <cellStyle name="표준 14 2 7" xfId="15026" xr:uid="{00000000-0005-0000-0000-0000B13A0000}"/>
    <cellStyle name="표준 14 2 8" xfId="15027" xr:uid="{00000000-0005-0000-0000-0000B23A0000}"/>
    <cellStyle name="표준 14 2 9" xfId="15028" xr:uid="{00000000-0005-0000-0000-0000B33A0000}"/>
    <cellStyle name="표준 14 20" xfId="15029" xr:uid="{00000000-0005-0000-0000-0000B43A0000}"/>
    <cellStyle name="표준 14 21" xfId="15030" xr:uid="{00000000-0005-0000-0000-0000B53A0000}"/>
    <cellStyle name="표준 14 22" xfId="15031" xr:uid="{00000000-0005-0000-0000-0000B63A0000}"/>
    <cellStyle name="표준 14 23" xfId="15032" xr:uid="{00000000-0005-0000-0000-0000B73A0000}"/>
    <cellStyle name="표준 14 24" xfId="15033" xr:uid="{00000000-0005-0000-0000-0000B83A0000}"/>
    <cellStyle name="표준 14 3" xfId="15034" xr:uid="{00000000-0005-0000-0000-0000B93A0000}"/>
    <cellStyle name="표준 14 4" xfId="15035" xr:uid="{00000000-0005-0000-0000-0000BA3A0000}"/>
    <cellStyle name="표준 14 5" xfId="15036" xr:uid="{00000000-0005-0000-0000-0000BB3A0000}"/>
    <cellStyle name="표준 14 6" xfId="15037" xr:uid="{00000000-0005-0000-0000-0000BC3A0000}"/>
    <cellStyle name="표준 14 7" xfId="15038" xr:uid="{00000000-0005-0000-0000-0000BD3A0000}"/>
    <cellStyle name="표준 14 8" xfId="15039" xr:uid="{00000000-0005-0000-0000-0000BE3A0000}"/>
    <cellStyle name="표준 14 9" xfId="15040" xr:uid="{00000000-0005-0000-0000-0000BF3A0000}"/>
    <cellStyle name="표준 15" xfId="18444" xr:uid="{B54857E8-4417-42BE-8019-985342809B67}"/>
    <cellStyle name="표준 15 10" xfId="15041" xr:uid="{00000000-0005-0000-0000-0000C03A0000}"/>
    <cellStyle name="표준 15 11" xfId="15042" xr:uid="{00000000-0005-0000-0000-0000C13A0000}"/>
    <cellStyle name="표준 15 12" xfId="15043" xr:uid="{00000000-0005-0000-0000-0000C23A0000}"/>
    <cellStyle name="표준 15 13" xfId="15044" xr:uid="{00000000-0005-0000-0000-0000C33A0000}"/>
    <cellStyle name="표준 15 14" xfId="15045" xr:uid="{00000000-0005-0000-0000-0000C43A0000}"/>
    <cellStyle name="표준 15 15" xfId="15046" xr:uid="{00000000-0005-0000-0000-0000C53A0000}"/>
    <cellStyle name="표준 15 16" xfId="15047" xr:uid="{00000000-0005-0000-0000-0000C63A0000}"/>
    <cellStyle name="표준 15 17" xfId="15048" xr:uid="{00000000-0005-0000-0000-0000C73A0000}"/>
    <cellStyle name="표준 15 18" xfId="15049" xr:uid="{00000000-0005-0000-0000-0000C83A0000}"/>
    <cellStyle name="표준 15 19" xfId="15050" xr:uid="{00000000-0005-0000-0000-0000C93A0000}"/>
    <cellStyle name="표준 15 2" xfId="15051" xr:uid="{00000000-0005-0000-0000-0000CA3A0000}"/>
    <cellStyle name="표준 15 2 10" xfId="15052" xr:uid="{00000000-0005-0000-0000-0000CB3A0000}"/>
    <cellStyle name="표준 15 2 11" xfId="15053" xr:uid="{00000000-0005-0000-0000-0000CC3A0000}"/>
    <cellStyle name="표준 15 2 12" xfId="15054" xr:uid="{00000000-0005-0000-0000-0000CD3A0000}"/>
    <cellStyle name="표준 15 2 13" xfId="15055" xr:uid="{00000000-0005-0000-0000-0000CE3A0000}"/>
    <cellStyle name="표준 15 2 14" xfId="15056" xr:uid="{00000000-0005-0000-0000-0000CF3A0000}"/>
    <cellStyle name="표준 15 2 15" xfId="15057" xr:uid="{00000000-0005-0000-0000-0000D03A0000}"/>
    <cellStyle name="표준 15 2 16" xfId="15058" xr:uid="{00000000-0005-0000-0000-0000D13A0000}"/>
    <cellStyle name="표준 15 2 17" xfId="15059" xr:uid="{00000000-0005-0000-0000-0000D23A0000}"/>
    <cellStyle name="표준 15 2 18" xfId="15060" xr:uid="{00000000-0005-0000-0000-0000D33A0000}"/>
    <cellStyle name="표준 15 2 19" xfId="15061" xr:uid="{00000000-0005-0000-0000-0000D43A0000}"/>
    <cellStyle name="표준 15 2 2" xfId="15062" xr:uid="{00000000-0005-0000-0000-0000D53A0000}"/>
    <cellStyle name="표준 15 2 2 10" xfId="15063" xr:uid="{00000000-0005-0000-0000-0000D63A0000}"/>
    <cellStyle name="표준 15 2 2 11" xfId="15064" xr:uid="{00000000-0005-0000-0000-0000D73A0000}"/>
    <cellStyle name="표준 15 2 2 12" xfId="15065" xr:uid="{00000000-0005-0000-0000-0000D83A0000}"/>
    <cellStyle name="표준 15 2 2 13" xfId="15066" xr:uid="{00000000-0005-0000-0000-0000D93A0000}"/>
    <cellStyle name="표준 15 2 2 14" xfId="15067" xr:uid="{00000000-0005-0000-0000-0000DA3A0000}"/>
    <cellStyle name="표준 15 2 2 15" xfId="15068" xr:uid="{00000000-0005-0000-0000-0000DB3A0000}"/>
    <cellStyle name="표준 15 2 2 16" xfId="15069" xr:uid="{00000000-0005-0000-0000-0000DC3A0000}"/>
    <cellStyle name="표준 15 2 2 17" xfId="15070" xr:uid="{00000000-0005-0000-0000-0000DD3A0000}"/>
    <cellStyle name="표준 15 2 2 18" xfId="15071" xr:uid="{00000000-0005-0000-0000-0000DE3A0000}"/>
    <cellStyle name="표준 15 2 2 19" xfId="15072" xr:uid="{00000000-0005-0000-0000-0000DF3A0000}"/>
    <cellStyle name="표준 15 2 2 2" xfId="15073" xr:uid="{00000000-0005-0000-0000-0000E03A0000}"/>
    <cellStyle name="표준 15 2 2 2 10" xfId="15074" xr:uid="{00000000-0005-0000-0000-0000E13A0000}"/>
    <cellStyle name="표준 15 2 2 2 11" xfId="15075" xr:uid="{00000000-0005-0000-0000-0000E23A0000}"/>
    <cellStyle name="표준 15 2 2 2 12" xfId="15076" xr:uid="{00000000-0005-0000-0000-0000E33A0000}"/>
    <cellStyle name="표준 15 2 2 2 13" xfId="15077" xr:uid="{00000000-0005-0000-0000-0000E43A0000}"/>
    <cellStyle name="표준 15 2 2 2 14" xfId="15078" xr:uid="{00000000-0005-0000-0000-0000E53A0000}"/>
    <cellStyle name="표준 15 2 2 2 15" xfId="15079" xr:uid="{00000000-0005-0000-0000-0000E63A0000}"/>
    <cellStyle name="표준 15 2 2 2 16" xfId="15080" xr:uid="{00000000-0005-0000-0000-0000E73A0000}"/>
    <cellStyle name="표준 15 2 2 2 17" xfId="15081" xr:uid="{00000000-0005-0000-0000-0000E83A0000}"/>
    <cellStyle name="표준 15 2 2 2 18" xfId="15082" xr:uid="{00000000-0005-0000-0000-0000E93A0000}"/>
    <cellStyle name="표준 15 2 2 2 19" xfId="15083" xr:uid="{00000000-0005-0000-0000-0000EA3A0000}"/>
    <cellStyle name="표준 15 2 2 2 2" xfId="15084" xr:uid="{00000000-0005-0000-0000-0000EB3A0000}"/>
    <cellStyle name="표준 15 2 2 2 20" xfId="15085" xr:uid="{00000000-0005-0000-0000-0000EC3A0000}"/>
    <cellStyle name="표준 15 2 2 2 21" xfId="15086" xr:uid="{00000000-0005-0000-0000-0000ED3A0000}"/>
    <cellStyle name="표준 15 2 2 2 22" xfId="15087" xr:uid="{00000000-0005-0000-0000-0000EE3A0000}"/>
    <cellStyle name="표준 15 2 2 2 3" xfId="15088" xr:uid="{00000000-0005-0000-0000-0000EF3A0000}"/>
    <cellStyle name="표준 15 2 2 2 4" xfId="15089" xr:uid="{00000000-0005-0000-0000-0000F03A0000}"/>
    <cellStyle name="표준 15 2 2 2 5" xfId="15090" xr:uid="{00000000-0005-0000-0000-0000F13A0000}"/>
    <cellStyle name="표준 15 2 2 2 6" xfId="15091" xr:uid="{00000000-0005-0000-0000-0000F23A0000}"/>
    <cellStyle name="표준 15 2 2 2 7" xfId="15092" xr:uid="{00000000-0005-0000-0000-0000F33A0000}"/>
    <cellStyle name="표준 15 2 2 2 8" xfId="15093" xr:uid="{00000000-0005-0000-0000-0000F43A0000}"/>
    <cellStyle name="표준 15 2 2 2 9" xfId="15094" xr:uid="{00000000-0005-0000-0000-0000F53A0000}"/>
    <cellStyle name="표준 15 2 2 20" xfId="15095" xr:uid="{00000000-0005-0000-0000-0000F63A0000}"/>
    <cellStyle name="표준 15 2 2 21" xfId="15096" xr:uid="{00000000-0005-0000-0000-0000F73A0000}"/>
    <cellStyle name="표준 15 2 2 22" xfId="15097" xr:uid="{00000000-0005-0000-0000-0000F83A0000}"/>
    <cellStyle name="표준 15 2 2 23" xfId="15098" xr:uid="{00000000-0005-0000-0000-0000F93A0000}"/>
    <cellStyle name="표준 15 2 2 3" xfId="15099" xr:uid="{00000000-0005-0000-0000-0000FA3A0000}"/>
    <cellStyle name="표준 15 2 2 4" xfId="15100" xr:uid="{00000000-0005-0000-0000-0000FB3A0000}"/>
    <cellStyle name="표준 15 2 2 5" xfId="15101" xr:uid="{00000000-0005-0000-0000-0000FC3A0000}"/>
    <cellStyle name="표준 15 2 2 6" xfId="15102" xr:uid="{00000000-0005-0000-0000-0000FD3A0000}"/>
    <cellStyle name="표준 15 2 2 7" xfId="15103" xr:uid="{00000000-0005-0000-0000-0000FE3A0000}"/>
    <cellStyle name="표준 15 2 2 8" xfId="15104" xr:uid="{00000000-0005-0000-0000-0000FF3A0000}"/>
    <cellStyle name="표준 15 2 2 9" xfId="15105" xr:uid="{00000000-0005-0000-0000-0000003B0000}"/>
    <cellStyle name="표준 15 2 20" xfId="15106" xr:uid="{00000000-0005-0000-0000-0000013B0000}"/>
    <cellStyle name="표준 15 2 21" xfId="15107" xr:uid="{00000000-0005-0000-0000-0000023B0000}"/>
    <cellStyle name="표준 15 2 22" xfId="15108" xr:uid="{00000000-0005-0000-0000-0000033B0000}"/>
    <cellStyle name="표준 15 2 23" xfId="15109" xr:uid="{00000000-0005-0000-0000-0000043B0000}"/>
    <cellStyle name="표준 15 2 3" xfId="15110" xr:uid="{00000000-0005-0000-0000-0000053B0000}"/>
    <cellStyle name="표준 15 2 4" xfId="15111" xr:uid="{00000000-0005-0000-0000-0000063B0000}"/>
    <cellStyle name="표준 15 2 5" xfId="15112" xr:uid="{00000000-0005-0000-0000-0000073B0000}"/>
    <cellStyle name="표준 15 2 6" xfId="15113" xr:uid="{00000000-0005-0000-0000-0000083B0000}"/>
    <cellStyle name="표준 15 2 7" xfId="15114" xr:uid="{00000000-0005-0000-0000-0000093B0000}"/>
    <cellStyle name="표준 15 2 8" xfId="15115" xr:uid="{00000000-0005-0000-0000-00000A3B0000}"/>
    <cellStyle name="표준 15 2 9" xfId="15116" xr:uid="{00000000-0005-0000-0000-00000B3B0000}"/>
    <cellStyle name="표준 15 20" xfId="15117" xr:uid="{00000000-0005-0000-0000-00000C3B0000}"/>
    <cellStyle name="표준 15 21" xfId="15118" xr:uid="{00000000-0005-0000-0000-00000D3B0000}"/>
    <cellStyle name="표준 15 22" xfId="15119" xr:uid="{00000000-0005-0000-0000-00000E3B0000}"/>
    <cellStyle name="표준 15 23" xfId="15120" xr:uid="{00000000-0005-0000-0000-00000F3B0000}"/>
    <cellStyle name="표준 15 24" xfId="15121" xr:uid="{00000000-0005-0000-0000-0000103B0000}"/>
    <cellStyle name="표준 15 25" xfId="18449" xr:uid="{4CBF8180-2EAC-42A9-B0AE-93B5BC01D255}"/>
    <cellStyle name="표준 15 3" xfId="15122" xr:uid="{00000000-0005-0000-0000-0000113B0000}"/>
    <cellStyle name="표준 15 4" xfId="15123" xr:uid="{00000000-0005-0000-0000-0000123B0000}"/>
    <cellStyle name="표준 15 5" xfId="15124" xr:uid="{00000000-0005-0000-0000-0000133B0000}"/>
    <cellStyle name="표준 15 6" xfId="15125" xr:uid="{00000000-0005-0000-0000-0000143B0000}"/>
    <cellStyle name="표준 15 7" xfId="15126" xr:uid="{00000000-0005-0000-0000-0000153B0000}"/>
    <cellStyle name="표준 15 8" xfId="15127" xr:uid="{00000000-0005-0000-0000-0000163B0000}"/>
    <cellStyle name="표준 15 9" xfId="15128" xr:uid="{00000000-0005-0000-0000-0000173B0000}"/>
    <cellStyle name="표준 16" xfId="18443" xr:uid="{00000000-0005-0000-0000-0000183B0000}"/>
    <cellStyle name="표준 16 10" xfId="15129" xr:uid="{00000000-0005-0000-0000-0000193B0000}"/>
    <cellStyle name="표준 16 11" xfId="15130" xr:uid="{00000000-0005-0000-0000-00001A3B0000}"/>
    <cellStyle name="표준 16 12" xfId="15131" xr:uid="{00000000-0005-0000-0000-00001B3B0000}"/>
    <cellStyle name="표준 16 13" xfId="15132" xr:uid="{00000000-0005-0000-0000-00001C3B0000}"/>
    <cellStyle name="표준 16 14" xfId="15133" xr:uid="{00000000-0005-0000-0000-00001D3B0000}"/>
    <cellStyle name="표준 16 15" xfId="15134" xr:uid="{00000000-0005-0000-0000-00001E3B0000}"/>
    <cellStyle name="표준 16 16" xfId="15135" xr:uid="{00000000-0005-0000-0000-00001F3B0000}"/>
    <cellStyle name="표준 16 17" xfId="15136" xr:uid="{00000000-0005-0000-0000-0000203B0000}"/>
    <cellStyle name="표준 16 18" xfId="15137" xr:uid="{00000000-0005-0000-0000-0000213B0000}"/>
    <cellStyle name="표준 16 19" xfId="15138" xr:uid="{00000000-0005-0000-0000-0000223B0000}"/>
    <cellStyle name="표준 16 2" xfId="15139" xr:uid="{00000000-0005-0000-0000-0000233B0000}"/>
    <cellStyle name="표준 16 2 10" xfId="15140" xr:uid="{00000000-0005-0000-0000-0000243B0000}"/>
    <cellStyle name="표준 16 2 11" xfId="15141" xr:uid="{00000000-0005-0000-0000-0000253B0000}"/>
    <cellStyle name="표준 16 2 12" xfId="15142" xr:uid="{00000000-0005-0000-0000-0000263B0000}"/>
    <cellStyle name="표준 16 2 13" xfId="15143" xr:uid="{00000000-0005-0000-0000-0000273B0000}"/>
    <cellStyle name="표준 16 2 14" xfId="15144" xr:uid="{00000000-0005-0000-0000-0000283B0000}"/>
    <cellStyle name="표준 16 2 15" xfId="15145" xr:uid="{00000000-0005-0000-0000-0000293B0000}"/>
    <cellStyle name="표준 16 2 16" xfId="15146" xr:uid="{00000000-0005-0000-0000-00002A3B0000}"/>
    <cellStyle name="표준 16 2 17" xfId="15147" xr:uid="{00000000-0005-0000-0000-00002B3B0000}"/>
    <cellStyle name="표준 16 2 18" xfId="15148" xr:uid="{00000000-0005-0000-0000-00002C3B0000}"/>
    <cellStyle name="표준 16 2 19" xfId="15149" xr:uid="{00000000-0005-0000-0000-00002D3B0000}"/>
    <cellStyle name="표준 16 2 2" xfId="15150" xr:uid="{00000000-0005-0000-0000-00002E3B0000}"/>
    <cellStyle name="표준 16 2 2 10" xfId="15151" xr:uid="{00000000-0005-0000-0000-00002F3B0000}"/>
    <cellStyle name="표준 16 2 2 11" xfId="15152" xr:uid="{00000000-0005-0000-0000-0000303B0000}"/>
    <cellStyle name="표준 16 2 2 12" xfId="15153" xr:uid="{00000000-0005-0000-0000-0000313B0000}"/>
    <cellStyle name="표준 16 2 2 13" xfId="15154" xr:uid="{00000000-0005-0000-0000-0000323B0000}"/>
    <cellStyle name="표준 16 2 2 14" xfId="15155" xr:uid="{00000000-0005-0000-0000-0000333B0000}"/>
    <cellStyle name="표준 16 2 2 15" xfId="15156" xr:uid="{00000000-0005-0000-0000-0000343B0000}"/>
    <cellStyle name="표준 16 2 2 16" xfId="15157" xr:uid="{00000000-0005-0000-0000-0000353B0000}"/>
    <cellStyle name="표준 16 2 2 17" xfId="15158" xr:uid="{00000000-0005-0000-0000-0000363B0000}"/>
    <cellStyle name="표준 16 2 2 18" xfId="15159" xr:uid="{00000000-0005-0000-0000-0000373B0000}"/>
    <cellStyle name="표준 16 2 2 19" xfId="15160" xr:uid="{00000000-0005-0000-0000-0000383B0000}"/>
    <cellStyle name="표준 16 2 2 2" xfId="15161" xr:uid="{00000000-0005-0000-0000-0000393B0000}"/>
    <cellStyle name="표준 16 2 2 2 10" xfId="15162" xr:uid="{00000000-0005-0000-0000-00003A3B0000}"/>
    <cellStyle name="표준 16 2 2 2 11" xfId="15163" xr:uid="{00000000-0005-0000-0000-00003B3B0000}"/>
    <cellStyle name="표준 16 2 2 2 12" xfId="15164" xr:uid="{00000000-0005-0000-0000-00003C3B0000}"/>
    <cellStyle name="표준 16 2 2 2 13" xfId="15165" xr:uid="{00000000-0005-0000-0000-00003D3B0000}"/>
    <cellStyle name="표준 16 2 2 2 14" xfId="15166" xr:uid="{00000000-0005-0000-0000-00003E3B0000}"/>
    <cellStyle name="표준 16 2 2 2 15" xfId="15167" xr:uid="{00000000-0005-0000-0000-00003F3B0000}"/>
    <cellStyle name="표준 16 2 2 2 16" xfId="15168" xr:uid="{00000000-0005-0000-0000-0000403B0000}"/>
    <cellStyle name="표준 16 2 2 2 17" xfId="15169" xr:uid="{00000000-0005-0000-0000-0000413B0000}"/>
    <cellStyle name="표준 16 2 2 2 18" xfId="15170" xr:uid="{00000000-0005-0000-0000-0000423B0000}"/>
    <cellStyle name="표준 16 2 2 2 19" xfId="15171" xr:uid="{00000000-0005-0000-0000-0000433B0000}"/>
    <cellStyle name="표준 16 2 2 2 2" xfId="15172" xr:uid="{00000000-0005-0000-0000-0000443B0000}"/>
    <cellStyle name="표준 16 2 2 2 20" xfId="15173" xr:uid="{00000000-0005-0000-0000-0000453B0000}"/>
    <cellStyle name="표준 16 2 2 2 21" xfId="15174" xr:uid="{00000000-0005-0000-0000-0000463B0000}"/>
    <cellStyle name="표준 16 2 2 2 22" xfId="15175" xr:uid="{00000000-0005-0000-0000-0000473B0000}"/>
    <cellStyle name="표준 16 2 2 2 3" xfId="15176" xr:uid="{00000000-0005-0000-0000-0000483B0000}"/>
    <cellStyle name="표준 16 2 2 2 4" xfId="15177" xr:uid="{00000000-0005-0000-0000-0000493B0000}"/>
    <cellStyle name="표준 16 2 2 2 5" xfId="15178" xr:uid="{00000000-0005-0000-0000-00004A3B0000}"/>
    <cellStyle name="표준 16 2 2 2 6" xfId="15179" xr:uid="{00000000-0005-0000-0000-00004B3B0000}"/>
    <cellStyle name="표준 16 2 2 2 7" xfId="15180" xr:uid="{00000000-0005-0000-0000-00004C3B0000}"/>
    <cellStyle name="표준 16 2 2 2 8" xfId="15181" xr:uid="{00000000-0005-0000-0000-00004D3B0000}"/>
    <cellStyle name="표준 16 2 2 2 9" xfId="15182" xr:uid="{00000000-0005-0000-0000-00004E3B0000}"/>
    <cellStyle name="표준 16 2 2 20" xfId="15183" xr:uid="{00000000-0005-0000-0000-00004F3B0000}"/>
    <cellStyle name="표준 16 2 2 21" xfId="15184" xr:uid="{00000000-0005-0000-0000-0000503B0000}"/>
    <cellStyle name="표준 16 2 2 22" xfId="15185" xr:uid="{00000000-0005-0000-0000-0000513B0000}"/>
    <cellStyle name="표준 16 2 2 23" xfId="15186" xr:uid="{00000000-0005-0000-0000-0000523B0000}"/>
    <cellStyle name="표준 16 2 2 3" xfId="15187" xr:uid="{00000000-0005-0000-0000-0000533B0000}"/>
    <cellStyle name="표준 16 2 2 4" xfId="15188" xr:uid="{00000000-0005-0000-0000-0000543B0000}"/>
    <cellStyle name="표준 16 2 2 5" xfId="15189" xr:uid="{00000000-0005-0000-0000-0000553B0000}"/>
    <cellStyle name="표준 16 2 2 6" xfId="15190" xr:uid="{00000000-0005-0000-0000-0000563B0000}"/>
    <cellStyle name="표준 16 2 2 7" xfId="15191" xr:uid="{00000000-0005-0000-0000-0000573B0000}"/>
    <cellStyle name="표준 16 2 2 8" xfId="15192" xr:uid="{00000000-0005-0000-0000-0000583B0000}"/>
    <cellStyle name="표준 16 2 2 9" xfId="15193" xr:uid="{00000000-0005-0000-0000-0000593B0000}"/>
    <cellStyle name="표준 16 2 20" xfId="15194" xr:uid="{00000000-0005-0000-0000-00005A3B0000}"/>
    <cellStyle name="표준 16 2 21" xfId="15195" xr:uid="{00000000-0005-0000-0000-00005B3B0000}"/>
    <cellStyle name="표준 16 2 22" xfId="15196" xr:uid="{00000000-0005-0000-0000-00005C3B0000}"/>
    <cellStyle name="표준 16 2 23" xfId="15197" xr:uid="{00000000-0005-0000-0000-00005D3B0000}"/>
    <cellStyle name="표준 16 2 3" xfId="15198" xr:uid="{00000000-0005-0000-0000-00005E3B0000}"/>
    <cellStyle name="표준 16 2 4" xfId="15199" xr:uid="{00000000-0005-0000-0000-00005F3B0000}"/>
    <cellStyle name="표준 16 2 5" xfId="15200" xr:uid="{00000000-0005-0000-0000-0000603B0000}"/>
    <cellStyle name="표준 16 2 6" xfId="15201" xr:uid="{00000000-0005-0000-0000-0000613B0000}"/>
    <cellStyle name="표준 16 2 7" xfId="15202" xr:uid="{00000000-0005-0000-0000-0000623B0000}"/>
    <cellStyle name="표준 16 2 8" xfId="15203" xr:uid="{00000000-0005-0000-0000-0000633B0000}"/>
    <cellStyle name="표준 16 2 9" xfId="15204" xr:uid="{00000000-0005-0000-0000-0000643B0000}"/>
    <cellStyle name="표준 16 20" xfId="15205" xr:uid="{00000000-0005-0000-0000-0000653B0000}"/>
    <cellStyle name="표준 16 21" xfId="15206" xr:uid="{00000000-0005-0000-0000-0000663B0000}"/>
    <cellStyle name="표준 16 22" xfId="15207" xr:uid="{00000000-0005-0000-0000-0000673B0000}"/>
    <cellStyle name="표준 16 23" xfId="15208" xr:uid="{00000000-0005-0000-0000-0000683B0000}"/>
    <cellStyle name="표준 16 24" xfId="15209" xr:uid="{00000000-0005-0000-0000-0000693B0000}"/>
    <cellStyle name="표준 16 3" xfId="15210" xr:uid="{00000000-0005-0000-0000-00006A3B0000}"/>
    <cellStyle name="표준 16 4" xfId="15211" xr:uid="{00000000-0005-0000-0000-00006B3B0000}"/>
    <cellStyle name="표준 16 5" xfId="15212" xr:uid="{00000000-0005-0000-0000-00006C3B0000}"/>
    <cellStyle name="표준 16 6" xfId="15213" xr:uid="{00000000-0005-0000-0000-00006D3B0000}"/>
    <cellStyle name="표준 16 7" xfId="15214" xr:uid="{00000000-0005-0000-0000-00006E3B0000}"/>
    <cellStyle name="표준 16 8" xfId="15215" xr:uid="{00000000-0005-0000-0000-00006F3B0000}"/>
    <cellStyle name="표준 16 9" xfId="15216" xr:uid="{00000000-0005-0000-0000-0000703B0000}"/>
    <cellStyle name="표준 17 10" xfId="15217" xr:uid="{00000000-0005-0000-0000-0000713B0000}"/>
    <cellStyle name="표준 17 11" xfId="15218" xr:uid="{00000000-0005-0000-0000-0000723B0000}"/>
    <cellStyle name="표준 17 12" xfId="15219" xr:uid="{00000000-0005-0000-0000-0000733B0000}"/>
    <cellStyle name="표준 17 13" xfId="15220" xr:uid="{00000000-0005-0000-0000-0000743B0000}"/>
    <cellStyle name="표준 17 14" xfId="15221" xr:uid="{00000000-0005-0000-0000-0000753B0000}"/>
    <cellStyle name="표준 17 15" xfId="15222" xr:uid="{00000000-0005-0000-0000-0000763B0000}"/>
    <cellStyle name="표준 17 16" xfId="15223" xr:uid="{00000000-0005-0000-0000-0000773B0000}"/>
    <cellStyle name="표준 17 17" xfId="15224" xr:uid="{00000000-0005-0000-0000-0000783B0000}"/>
    <cellStyle name="표준 17 18" xfId="15225" xr:uid="{00000000-0005-0000-0000-0000793B0000}"/>
    <cellStyle name="표준 17 19" xfId="15226" xr:uid="{00000000-0005-0000-0000-00007A3B0000}"/>
    <cellStyle name="표준 17 2" xfId="15227" xr:uid="{00000000-0005-0000-0000-00007B3B0000}"/>
    <cellStyle name="표준 17 20" xfId="15228" xr:uid="{00000000-0005-0000-0000-00007C3B0000}"/>
    <cellStyle name="표준 17 21" xfId="15229" xr:uid="{00000000-0005-0000-0000-00007D3B0000}"/>
    <cellStyle name="표준 17 22" xfId="15230" xr:uid="{00000000-0005-0000-0000-00007E3B0000}"/>
    <cellStyle name="표준 17 23" xfId="15231" xr:uid="{00000000-0005-0000-0000-00007F3B0000}"/>
    <cellStyle name="표준 17 24" xfId="15232" xr:uid="{00000000-0005-0000-0000-0000803B0000}"/>
    <cellStyle name="표준 17 25" xfId="15233" xr:uid="{00000000-0005-0000-0000-0000813B0000}"/>
    <cellStyle name="표준 17 26" xfId="15234" xr:uid="{00000000-0005-0000-0000-0000823B0000}"/>
    <cellStyle name="표준 17 27" xfId="15235" xr:uid="{00000000-0005-0000-0000-0000833B0000}"/>
    <cellStyle name="표준 17 28" xfId="15236" xr:uid="{00000000-0005-0000-0000-0000843B0000}"/>
    <cellStyle name="표준 17 29" xfId="15237" xr:uid="{00000000-0005-0000-0000-0000853B0000}"/>
    <cellStyle name="표준 17 3" xfId="15238" xr:uid="{00000000-0005-0000-0000-0000863B0000}"/>
    <cellStyle name="표준 17 30" xfId="15239" xr:uid="{00000000-0005-0000-0000-0000873B0000}"/>
    <cellStyle name="표준 17 4" xfId="15240" xr:uid="{00000000-0005-0000-0000-0000883B0000}"/>
    <cellStyle name="표준 17 5" xfId="15241" xr:uid="{00000000-0005-0000-0000-0000893B0000}"/>
    <cellStyle name="표준 17 6" xfId="15242" xr:uid="{00000000-0005-0000-0000-00008A3B0000}"/>
    <cellStyle name="표준 17 7" xfId="15243" xr:uid="{00000000-0005-0000-0000-00008B3B0000}"/>
    <cellStyle name="표준 17 8" xfId="15244" xr:uid="{00000000-0005-0000-0000-00008C3B0000}"/>
    <cellStyle name="표준 17 9" xfId="15245" xr:uid="{00000000-0005-0000-0000-00008D3B0000}"/>
    <cellStyle name="표준 18 10" xfId="15246" xr:uid="{00000000-0005-0000-0000-00008E3B0000}"/>
    <cellStyle name="표준 18 11" xfId="15247" xr:uid="{00000000-0005-0000-0000-00008F3B0000}"/>
    <cellStyle name="표준 18 12" xfId="15248" xr:uid="{00000000-0005-0000-0000-0000903B0000}"/>
    <cellStyle name="표준 18 13" xfId="15249" xr:uid="{00000000-0005-0000-0000-0000913B0000}"/>
    <cellStyle name="표준 18 14" xfId="15250" xr:uid="{00000000-0005-0000-0000-0000923B0000}"/>
    <cellStyle name="표준 18 15" xfId="15251" xr:uid="{00000000-0005-0000-0000-0000933B0000}"/>
    <cellStyle name="표준 18 16" xfId="15252" xr:uid="{00000000-0005-0000-0000-0000943B0000}"/>
    <cellStyle name="표준 18 17" xfId="15253" xr:uid="{00000000-0005-0000-0000-0000953B0000}"/>
    <cellStyle name="표준 18 18" xfId="15254" xr:uid="{00000000-0005-0000-0000-0000963B0000}"/>
    <cellStyle name="표준 18 19" xfId="15255" xr:uid="{00000000-0005-0000-0000-0000973B0000}"/>
    <cellStyle name="표준 18 2" xfId="15256" xr:uid="{00000000-0005-0000-0000-0000983B0000}"/>
    <cellStyle name="표준 18 2 10" xfId="15257" xr:uid="{00000000-0005-0000-0000-0000993B0000}"/>
    <cellStyle name="표준 18 2 11" xfId="15258" xr:uid="{00000000-0005-0000-0000-00009A3B0000}"/>
    <cellStyle name="표준 18 2 12" xfId="15259" xr:uid="{00000000-0005-0000-0000-00009B3B0000}"/>
    <cellStyle name="표준 18 2 13" xfId="15260" xr:uid="{00000000-0005-0000-0000-00009C3B0000}"/>
    <cellStyle name="표준 18 2 14" xfId="15261" xr:uid="{00000000-0005-0000-0000-00009D3B0000}"/>
    <cellStyle name="표준 18 2 15" xfId="15262" xr:uid="{00000000-0005-0000-0000-00009E3B0000}"/>
    <cellStyle name="표준 18 2 16" xfId="15263" xr:uid="{00000000-0005-0000-0000-00009F3B0000}"/>
    <cellStyle name="표준 18 2 17" xfId="15264" xr:uid="{00000000-0005-0000-0000-0000A03B0000}"/>
    <cellStyle name="표준 18 2 18" xfId="15265" xr:uid="{00000000-0005-0000-0000-0000A13B0000}"/>
    <cellStyle name="표준 18 2 19" xfId="15266" xr:uid="{00000000-0005-0000-0000-0000A23B0000}"/>
    <cellStyle name="표준 18 2 2" xfId="15267" xr:uid="{00000000-0005-0000-0000-0000A33B0000}"/>
    <cellStyle name="표준 18 2 20" xfId="15268" xr:uid="{00000000-0005-0000-0000-0000A43B0000}"/>
    <cellStyle name="표준 18 2 21" xfId="15269" xr:uid="{00000000-0005-0000-0000-0000A53B0000}"/>
    <cellStyle name="표준 18 2 22" xfId="15270" xr:uid="{00000000-0005-0000-0000-0000A63B0000}"/>
    <cellStyle name="표준 18 2 23" xfId="15271" xr:uid="{00000000-0005-0000-0000-0000A73B0000}"/>
    <cellStyle name="표준 18 2 24" xfId="15272" xr:uid="{00000000-0005-0000-0000-0000A83B0000}"/>
    <cellStyle name="표준 18 2 25" xfId="15273" xr:uid="{00000000-0005-0000-0000-0000A93B0000}"/>
    <cellStyle name="표준 18 2 26" xfId="15274" xr:uid="{00000000-0005-0000-0000-0000AA3B0000}"/>
    <cellStyle name="표준 18 2 27" xfId="15275" xr:uid="{00000000-0005-0000-0000-0000AB3B0000}"/>
    <cellStyle name="표준 18 2 28" xfId="15276" xr:uid="{00000000-0005-0000-0000-0000AC3B0000}"/>
    <cellStyle name="표준 18 2 29" xfId="15277" xr:uid="{00000000-0005-0000-0000-0000AD3B0000}"/>
    <cellStyle name="표준 18 2 3" xfId="15278" xr:uid="{00000000-0005-0000-0000-0000AE3B0000}"/>
    <cellStyle name="표준 18 2 4" xfId="15279" xr:uid="{00000000-0005-0000-0000-0000AF3B0000}"/>
    <cellStyle name="표준 18 2 5" xfId="15280" xr:uid="{00000000-0005-0000-0000-0000B03B0000}"/>
    <cellStyle name="표준 18 2 6" xfId="15281" xr:uid="{00000000-0005-0000-0000-0000B13B0000}"/>
    <cellStyle name="표준 18 2 7" xfId="15282" xr:uid="{00000000-0005-0000-0000-0000B23B0000}"/>
    <cellStyle name="표준 18 2 8" xfId="15283" xr:uid="{00000000-0005-0000-0000-0000B33B0000}"/>
    <cellStyle name="표준 18 2 9" xfId="15284" xr:uid="{00000000-0005-0000-0000-0000B43B0000}"/>
    <cellStyle name="표준 18 20" xfId="15285" xr:uid="{00000000-0005-0000-0000-0000B53B0000}"/>
    <cellStyle name="표준 18 21" xfId="15286" xr:uid="{00000000-0005-0000-0000-0000B63B0000}"/>
    <cellStyle name="표준 18 22" xfId="15287" xr:uid="{00000000-0005-0000-0000-0000B73B0000}"/>
    <cellStyle name="표준 18 23" xfId="15288" xr:uid="{00000000-0005-0000-0000-0000B83B0000}"/>
    <cellStyle name="표준 18 24" xfId="15289" xr:uid="{00000000-0005-0000-0000-0000B93B0000}"/>
    <cellStyle name="표준 18 3" xfId="15290" xr:uid="{00000000-0005-0000-0000-0000BA3B0000}"/>
    <cellStyle name="표준 18 3 2" xfId="15291" xr:uid="{00000000-0005-0000-0000-0000BB3B0000}"/>
    <cellStyle name="표준 18 3 3" xfId="15292" xr:uid="{00000000-0005-0000-0000-0000BC3B0000}"/>
    <cellStyle name="표준 18 3 4" xfId="15293" xr:uid="{00000000-0005-0000-0000-0000BD3B0000}"/>
    <cellStyle name="표준 18 3 5" xfId="15294" xr:uid="{00000000-0005-0000-0000-0000BE3B0000}"/>
    <cellStyle name="표준 18 3 6" xfId="15295" xr:uid="{00000000-0005-0000-0000-0000BF3B0000}"/>
    <cellStyle name="표준 18 3 7" xfId="15296" xr:uid="{00000000-0005-0000-0000-0000C03B0000}"/>
    <cellStyle name="표준 18 4" xfId="15297" xr:uid="{00000000-0005-0000-0000-0000C13B0000}"/>
    <cellStyle name="표준 18 4 2" xfId="15298" xr:uid="{00000000-0005-0000-0000-0000C23B0000}"/>
    <cellStyle name="표준 18 4 3" xfId="15299" xr:uid="{00000000-0005-0000-0000-0000C33B0000}"/>
    <cellStyle name="표준 18 4 4" xfId="15300" xr:uid="{00000000-0005-0000-0000-0000C43B0000}"/>
    <cellStyle name="표준 18 4 5" xfId="15301" xr:uid="{00000000-0005-0000-0000-0000C53B0000}"/>
    <cellStyle name="표준 18 4 6" xfId="15302" xr:uid="{00000000-0005-0000-0000-0000C63B0000}"/>
    <cellStyle name="표준 18 4 7" xfId="15303" xr:uid="{00000000-0005-0000-0000-0000C73B0000}"/>
    <cellStyle name="표준 18 5" xfId="15304" xr:uid="{00000000-0005-0000-0000-0000C83B0000}"/>
    <cellStyle name="표준 18 6" xfId="15305" xr:uid="{00000000-0005-0000-0000-0000C93B0000}"/>
    <cellStyle name="표준 18 7" xfId="15306" xr:uid="{00000000-0005-0000-0000-0000CA3B0000}"/>
    <cellStyle name="표준 18 8" xfId="15307" xr:uid="{00000000-0005-0000-0000-0000CB3B0000}"/>
    <cellStyle name="표준 18 9" xfId="15308" xr:uid="{00000000-0005-0000-0000-0000CC3B0000}"/>
    <cellStyle name="표준 19 10" xfId="15309" xr:uid="{00000000-0005-0000-0000-0000CD3B0000}"/>
    <cellStyle name="표준 19 11" xfId="15310" xr:uid="{00000000-0005-0000-0000-0000CE3B0000}"/>
    <cellStyle name="표준 19 12" xfId="15311" xr:uid="{00000000-0005-0000-0000-0000CF3B0000}"/>
    <cellStyle name="표준 19 13" xfId="15312" xr:uid="{00000000-0005-0000-0000-0000D03B0000}"/>
    <cellStyle name="표준 19 14" xfId="15313" xr:uid="{00000000-0005-0000-0000-0000D13B0000}"/>
    <cellStyle name="표준 19 15" xfId="15314" xr:uid="{00000000-0005-0000-0000-0000D23B0000}"/>
    <cellStyle name="표준 19 16" xfId="15315" xr:uid="{00000000-0005-0000-0000-0000D33B0000}"/>
    <cellStyle name="표준 19 17" xfId="15316" xr:uid="{00000000-0005-0000-0000-0000D43B0000}"/>
    <cellStyle name="표준 19 18" xfId="15317" xr:uid="{00000000-0005-0000-0000-0000D53B0000}"/>
    <cellStyle name="표준 19 19" xfId="15318" xr:uid="{00000000-0005-0000-0000-0000D63B0000}"/>
    <cellStyle name="표준 19 2" xfId="15319" xr:uid="{00000000-0005-0000-0000-0000D73B0000}"/>
    <cellStyle name="표준 19 2 10" xfId="15320" xr:uid="{00000000-0005-0000-0000-0000D83B0000}"/>
    <cellStyle name="표준 19 2 11" xfId="15321" xr:uid="{00000000-0005-0000-0000-0000D93B0000}"/>
    <cellStyle name="표준 19 2 12" xfId="15322" xr:uid="{00000000-0005-0000-0000-0000DA3B0000}"/>
    <cellStyle name="표준 19 2 13" xfId="15323" xr:uid="{00000000-0005-0000-0000-0000DB3B0000}"/>
    <cellStyle name="표준 19 2 14" xfId="15324" xr:uid="{00000000-0005-0000-0000-0000DC3B0000}"/>
    <cellStyle name="표준 19 2 15" xfId="15325" xr:uid="{00000000-0005-0000-0000-0000DD3B0000}"/>
    <cellStyle name="표준 19 2 16" xfId="15326" xr:uid="{00000000-0005-0000-0000-0000DE3B0000}"/>
    <cellStyle name="표준 19 2 17" xfId="15327" xr:uid="{00000000-0005-0000-0000-0000DF3B0000}"/>
    <cellStyle name="표준 19 2 18" xfId="15328" xr:uid="{00000000-0005-0000-0000-0000E03B0000}"/>
    <cellStyle name="표준 19 2 19" xfId="15329" xr:uid="{00000000-0005-0000-0000-0000E13B0000}"/>
    <cellStyle name="표준 19 2 2" xfId="15330" xr:uid="{00000000-0005-0000-0000-0000E23B0000}"/>
    <cellStyle name="표준 19 2 20" xfId="15331" xr:uid="{00000000-0005-0000-0000-0000E33B0000}"/>
    <cellStyle name="표준 19 2 21" xfId="15332" xr:uid="{00000000-0005-0000-0000-0000E43B0000}"/>
    <cellStyle name="표준 19 2 22" xfId="15333" xr:uid="{00000000-0005-0000-0000-0000E53B0000}"/>
    <cellStyle name="표준 19 2 23" xfId="15334" xr:uid="{00000000-0005-0000-0000-0000E63B0000}"/>
    <cellStyle name="표준 19 2 24" xfId="15335" xr:uid="{00000000-0005-0000-0000-0000E73B0000}"/>
    <cellStyle name="표준 19 2 25" xfId="15336" xr:uid="{00000000-0005-0000-0000-0000E83B0000}"/>
    <cellStyle name="표준 19 2 26" xfId="15337" xr:uid="{00000000-0005-0000-0000-0000E93B0000}"/>
    <cellStyle name="표준 19 2 27" xfId="15338" xr:uid="{00000000-0005-0000-0000-0000EA3B0000}"/>
    <cellStyle name="표준 19 2 3" xfId="15339" xr:uid="{00000000-0005-0000-0000-0000EB3B0000}"/>
    <cellStyle name="표준 19 2 4" xfId="15340" xr:uid="{00000000-0005-0000-0000-0000EC3B0000}"/>
    <cellStyle name="표준 19 2 5" xfId="15341" xr:uid="{00000000-0005-0000-0000-0000ED3B0000}"/>
    <cellStyle name="표준 19 2 6" xfId="15342" xr:uid="{00000000-0005-0000-0000-0000EE3B0000}"/>
    <cellStyle name="표준 19 2 7" xfId="15343" xr:uid="{00000000-0005-0000-0000-0000EF3B0000}"/>
    <cellStyle name="표준 19 2 8" xfId="15344" xr:uid="{00000000-0005-0000-0000-0000F03B0000}"/>
    <cellStyle name="표준 19 2 9" xfId="15345" xr:uid="{00000000-0005-0000-0000-0000F13B0000}"/>
    <cellStyle name="표준 19 20" xfId="15346" xr:uid="{00000000-0005-0000-0000-0000F23B0000}"/>
    <cellStyle name="표준 19 21" xfId="15347" xr:uid="{00000000-0005-0000-0000-0000F33B0000}"/>
    <cellStyle name="표준 19 22" xfId="15348" xr:uid="{00000000-0005-0000-0000-0000F43B0000}"/>
    <cellStyle name="표준 19 23" xfId="15349" xr:uid="{00000000-0005-0000-0000-0000F53B0000}"/>
    <cellStyle name="표준 19 24" xfId="15350" xr:uid="{00000000-0005-0000-0000-0000F63B0000}"/>
    <cellStyle name="표준 19 25" xfId="15351" xr:uid="{00000000-0005-0000-0000-0000F73B0000}"/>
    <cellStyle name="표준 19 26" xfId="15352" xr:uid="{00000000-0005-0000-0000-0000F83B0000}"/>
    <cellStyle name="표준 19 27" xfId="15353" xr:uid="{00000000-0005-0000-0000-0000F93B0000}"/>
    <cellStyle name="표준 19 3" xfId="15354" xr:uid="{00000000-0005-0000-0000-0000FA3B0000}"/>
    <cellStyle name="표준 19 3 2" xfId="15355" xr:uid="{00000000-0005-0000-0000-0000FB3B0000}"/>
    <cellStyle name="표준 19 3 3" xfId="15356" xr:uid="{00000000-0005-0000-0000-0000FC3B0000}"/>
    <cellStyle name="표준 19 3 4" xfId="15357" xr:uid="{00000000-0005-0000-0000-0000FD3B0000}"/>
    <cellStyle name="표준 19 3 5" xfId="15358" xr:uid="{00000000-0005-0000-0000-0000FE3B0000}"/>
    <cellStyle name="표준 19 3 6" xfId="15359" xr:uid="{00000000-0005-0000-0000-0000FF3B0000}"/>
    <cellStyle name="표준 19 3 7" xfId="15360" xr:uid="{00000000-0005-0000-0000-0000003C0000}"/>
    <cellStyle name="표준 19 4" xfId="15361" xr:uid="{00000000-0005-0000-0000-0000013C0000}"/>
    <cellStyle name="표준 19 4 2" xfId="15362" xr:uid="{00000000-0005-0000-0000-0000023C0000}"/>
    <cellStyle name="표준 19 4 3" xfId="15363" xr:uid="{00000000-0005-0000-0000-0000033C0000}"/>
    <cellStyle name="표준 19 4 4" xfId="15364" xr:uid="{00000000-0005-0000-0000-0000043C0000}"/>
    <cellStyle name="표준 19 4 5" xfId="15365" xr:uid="{00000000-0005-0000-0000-0000053C0000}"/>
    <cellStyle name="표준 19 4 6" xfId="15366" xr:uid="{00000000-0005-0000-0000-0000063C0000}"/>
    <cellStyle name="표준 19 4 7" xfId="15367" xr:uid="{00000000-0005-0000-0000-0000073C0000}"/>
    <cellStyle name="표준 19 5" xfId="15368" xr:uid="{00000000-0005-0000-0000-0000083C0000}"/>
    <cellStyle name="표준 19 6" xfId="15369" xr:uid="{00000000-0005-0000-0000-0000093C0000}"/>
    <cellStyle name="표준 19 7" xfId="15370" xr:uid="{00000000-0005-0000-0000-00000A3C0000}"/>
    <cellStyle name="표준 19 8" xfId="15371" xr:uid="{00000000-0005-0000-0000-00000B3C0000}"/>
    <cellStyle name="표준 19 9" xfId="15372" xr:uid="{00000000-0005-0000-0000-00000C3C0000}"/>
    <cellStyle name="표준 2" xfId="5" xr:uid="{00000000-0005-0000-0000-00000D3C0000}"/>
    <cellStyle name="표준 2 10" xfId="15373" xr:uid="{00000000-0005-0000-0000-00000E3C0000}"/>
    <cellStyle name="표준 2 10 5" xfId="7" xr:uid="{00000000-0005-0000-0000-00000F3C0000}"/>
    <cellStyle name="표준 2 11" xfId="15374" xr:uid="{00000000-0005-0000-0000-0000103C0000}"/>
    <cellStyle name="표준 2 12" xfId="15375" xr:uid="{00000000-0005-0000-0000-0000113C0000}"/>
    <cellStyle name="표준 2 13" xfId="15376" xr:uid="{00000000-0005-0000-0000-0000123C0000}"/>
    <cellStyle name="표준 2 14" xfId="15377" xr:uid="{00000000-0005-0000-0000-0000133C0000}"/>
    <cellStyle name="표준 2 15" xfId="15378" xr:uid="{00000000-0005-0000-0000-0000143C0000}"/>
    <cellStyle name="표준 2 16" xfId="15379" xr:uid="{00000000-0005-0000-0000-0000153C0000}"/>
    <cellStyle name="표준 2 16 2" xfId="15380" xr:uid="{00000000-0005-0000-0000-0000163C0000}"/>
    <cellStyle name="표준 2 16 3" xfId="15381" xr:uid="{00000000-0005-0000-0000-0000173C0000}"/>
    <cellStyle name="표준 2 16 4" xfId="15382" xr:uid="{00000000-0005-0000-0000-0000183C0000}"/>
    <cellStyle name="표준 2 16 5" xfId="15383" xr:uid="{00000000-0005-0000-0000-0000193C0000}"/>
    <cellStyle name="표준 2 16 6" xfId="15384" xr:uid="{00000000-0005-0000-0000-00001A3C0000}"/>
    <cellStyle name="표준 2 16 7" xfId="15385" xr:uid="{00000000-0005-0000-0000-00001B3C0000}"/>
    <cellStyle name="표준 2 17" xfId="15386" xr:uid="{00000000-0005-0000-0000-00001C3C0000}"/>
    <cellStyle name="표준 2 17 2" xfId="15387" xr:uid="{00000000-0005-0000-0000-00001D3C0000}"/>
    <cellStyle name="표준 2 17 3" xfId="15388" xr:uid="{00000000-0005-0000-0000-00001E3C0000}"/>
    <cellStyle name="표준 2 17 4" xfId="15389" xr:uid="{00000000-0005-0000-0000-00001F3C0000}"/>
    <cellStyle name="표준 2 17 5" xfId="15390" xr:uid="{00000000-0005-0000-0000-0000203C0000}"/>
    <cellStyle name="표준 2 17 6" xfId="15391" xr:uid="{00000000-0005-0000-0000-0000213C0000}"/>
    <cellStyle name="표준 2 17 7" xfId="15392" xr:uid="{00000000-0005-0000-0000-0000223C0000}"/>
    <cellStyle name="표준 2 18" xfId="15393" xr:uid="{00000000-0005-0000-0000-0000233C0000}"/>
    <cellStyle name="표준 2 19" xfId="15394" xr:uid="{00000000-0005-0000-0000-0000243C0000}"/>
    <cellStyle name="표준 2 2" xfId="15395" xr:uid="{00000000-0005-0000-0000-0000253C0000}"/>
    <cellStyle name="표준 2 2 10" xfId="15396" xr:uid="{00000000-0005-0000-0000-0000263C0000}"/>
    <cellStyle name="표준 2 2 11" xfId="15397" xr:uid="{00000000-0005-0000-0000-0000273C0000}"/>
    <cellStyle name="표준 2 2 12" xfId="15398" xr:uid="{00000000-0005-0000-0000-0000283C0000}"/>
    <cellStyle name="표준 2 2 13" xfId="15399" xr:uid="{00000000-0005-0000-0000-0000293C0000}"/>
    <cellStyle name="표준 2 2 14" xfId="15400" xr:uid="{00000000-0005-0000-0000-00002A3C0000}"/>
    <cellStyle name="표준 2 2 15" xfId="15401" xr:uid="{00000000-0005-0000-0000-00002B3C0000}"/>
    <cellStyle name="표준 2 2 15 2" xfId="15402" xr:uid="{00000000-0005-0000-0000-00002C3C0000}"/>
    <cellStyle name="표준 2 2 15 3" xfId="15403" xr:uid="{00000000-0005-0000-0000-00002D3C0000}"/>
    <cellStyle name="표준 2 2 15 4" xfId="15404" xr:uid="{00000000-0005-0000-0000-00002E3C0000}"/>
    <cellStyle name="표준 2 2 16" xfId="15405" xr:uid="{00000000-0005-0000-0000-00002F3C0000}"/>
    <cellStyle name="표준 2 2 17" xfId="15406" xr:uid="{00000000-0005-0000-0000-0000303C0000}"/>
    <cellStyle name="표준 2 2 18" xfId="15407" xr:uid="{00000000-0005-0000-0000-0000313C0000}"/>
    <cellStyle name="표준 2 2 19" xfId="15408" xr:uid="{00000000-0005-0000-0000-0000323C0000}"/>
    <cellStyle name="표준 2 2 2" xfId="15409" xr:uid="{00000000-0005-0000-0000-0000333C0000}"/>
    <cellStyle name="표준 2 2 2 10" xfId="15410" xr:uid="{00000000-0005-0000-0000-0000343C0000}"/>
    <cellStyle name="표준 2 2 2 11" xfId="15411" xr:uid="{00000000-0005-0000-0000-0000353C0000}"/>
    <cellStyle name="표준 2 2 2 12" xfId="15412" xr:uid="{00000000-0005-0000-0000-0000363C0000}"/>
    <cellStyle name="표준 2 2 2 13" xfId="15413" xr:uid="{00000000-0005-0000-0000-0000373C0000}"/>
    <cellStyle name="표준 2 2 2 14" xfId="15414" xr:uid="{00000000-0005-0000-0000-0000383C0000}"/>
    <cellStyle name="표준 2 2 2 15" xfId="15415" xr:uid="{00000000-0005-0000-0000-0000393C0000}"/>
    <cellStyle name="표준 2 2 2 16" xfId="15416" xr:uid="{00000000-0005-0000-0000-00003A3C0000}"/>
    <cellStyle name="표준 2 2 2 16 2" xfId="15417" xr:uid="{00000000-0005-0000-0000-00003B3C0000}"/>
    <cellStyle name="표준 2 2 2 17" xfId="15418" xr:uid="{00000000-0005-0000-0000-00003C3C0000}"/>
    <cellStyle name="표준 2 2 2 18" xfId="15419" xr:uid="{00000000-0005-0000-0000-00003D3C0000}"/>
    <cellStyle name="표준 2 2 2 18 2" xfId="15420" xr:uid="{00000000-0005-0000-0000-00003E3C0000}"/>
    <cellStyle name="표준 2 2 2 19" xfId="15421" xr:uid="{00000000-0005-0000-0000-00003F3C0000}"/>
    <cellStyle name="표준 2 2 2 2" xfId="15422" xr:uid="{00000000-0005-0000-0000-0000403C0000}"/>
    <cellStyle name="표준 2 2 2 2 10" xfId="15423" xr:uid="{00000000-0005-0000-0000-0000413C0000}"/>
    <cellStyle name="표준 2 2 2 2 11" xfId="15424" xr:uid="{00000000-0005-0000-0000-0000423C0000}"/>
    <cellStyle name="표준 2 2 2 2 12" xfId="15425" xr:uid="{00000000-0005-0000-0000-0000433C0000}"/>
    <cellStyle name="표준 2 2 2 2 13" xfId="15426" xr:uid="{00000000-0005-0000-0000-0000443C0000}"/>
    <cellStyle name="표준 2 2 2 2 14" xfId="15427" xr:uid="{00000000-0005-0000-0000-0000453C0000}"/>
    <cellStyle name="표준 2 2 2 2 15" xfId="15428" xr:uid="{00000000-0005-0000-0000-0000463C0000}"/>
    <cellStyle name="표준 2 2 2 2 16" xfId="15429" xr:uid="{00000000-0005-0000-0000-0000473C0000}"/>
    <cellStyle name="표준 2 2 2 2 17" xfId="15430" xr:uid="{00000000-0005-0000-0000-0000483C0000}"/>
    <cellStyle name="표준 2 2 2 2 18" xfId="15431" xr:uid="{00000000-0005-0000-0000-0000493C0000}"/>
    <cellStyle name="표준 2 2 2 2 19" xfId="15432" xr:uid="{00000000-0005-0000-0000-00004A3C0000}"/>
    <cellStyle name="표준 2 2 2 2 2" xfId="15433" xr:uid="{00000000-0005-0000-0000-00004B3C0000}"/>
    <cellStyle name="표준 2 2 2 2 2 10" xfId="15434" xr:uid="{00000000-0005-0000-0000-00004C3C0000}"/>
    <cellStyle name="표준 2 2 2 2 2 11" xfId="15435" xr:uid="{00000000-0005-0000-0000-00004D3C0000}"/>
    <cellStyle name="표준 2 2 2 2 2 12" xfId="15436" xr:uid="{00000000-0005-0000-0000-00004E3C0000}"/>
    <cellStyle name="표준 2 2 2 2 2 13" xfId="15437" xr:uid="{00000000-0005-0000-0000-00004F3C0000}"/>
    <cellStyle name="표준 2 2 2 2 2 14" xfId="15438" xr:uid="{00000000-0005-0000-0000-0000503C0000}"/>
    <cellStyle name="표준 2 2 2 2 2 15" xfId="15439" xr:uid="{00000000-0005-0000-0000-0000513C0000}"/>
    <cellStyle name="표준 2 2 2 2 2 16" xfId="15440" xr:uid="{00000000-0005-0000-0000-0000523C0000}"/>
    <cellStyle name="표준 2 2 2 2 2 17" xfId="15441" xr:uid="{00000000-0005-0000-0000-0000533C0000}"/>
    <cellStyle name="표준 2 2 2 2 2 18" xfId="15442" xr:uid="{00000000-0005-0000-0000-0000543C0000}"/>
    <cellStyle name="표준 2 2 2 2 2 19" xfId="15443" xr:uid="{00000000-0005-0000-0000-0000553C0000}"/>
    <cellStyle name="표준 2 2 2 2 2 2" xfId="15444" xr:uid="{00000000-0005-0000-0000-0000563C0000}"/>
    <cellStyle name="표준 2 2 2 2 2 2 10" xfId="15445" xr:uid="{00000000-0005-0000-0000-0000573C0000}"/>
    <cellStyle name="표준 2 2 2 2 2 2 11" xfId="15446" xr:uid="{00000000-0005-0000-0000-0000583C0000}"/>
    <cellStyle name="표준 2 2 2 2 2 2 12" xfId="15447" xr:uid="{00000000-0005-0000-0000-0000593C0000}"/>
    <cellStyle name="표준 2 2 2 2 2 2 13" xfId="15448" xr:uid="{00000000-0005-0000-0000-00005A3C0000}"/>
    <cellStyle name="표준 2 2 2 2 2 2 14" xfId="15449" xr:uid="{00000000-0005-0000-0000-00005B3C0000}"/>
    <cellStyle name="표준 2 2 2 2 2 2 15" xfId="15450" xr:uid="{00000000-0005-0000-0000-00005C3C0000}"/>
    <cellStyle name="표준 2 2 2 2 2 2 16" xfId="15451" xr:uid="{00000000-0005-0000-0000-00005D3C0000}"/>
    <cellStyle name="표준 2 2 2 2 2 2 17" xfId="15452" xr:uid="{00000000-0005-0000-0000-00005E3C0000}"/>
    <cellStyle name="표준 2 2 2 2 2 2 18" xfId="15453" xr:uid="{00000000-0005-0000-0000-00005F3C0000}"/>
    <cellStyle name="표준 2 2 2 2 2 2 19" xfId="15454" xr:uid="{00000000-0005-0000-0000-0000603C0000}"/>
    <cellStyle name="표준 2 2 2 2 2 2 2" xfId="15455" xr:uid="{00000000-0005-0000-0000-0000613C0000}"/>
    <cellStyle name="표준 2 2 2 2 2 2 2 10" xfId="15456" xr:uid="{00000000-0005-0000-0000-0000623C0000}"/>
    <cellStyle name="표준 2 2 2 2 2 2 2 11" xfId="15457" xr:uid="{00000000-0005-0000-0000-0000633C0000}"/>
    <cellStyle name="표준 2 2 2 2 2 2 2 12" xfId="15458" xr:uid="{00000000-0005-0000-0000-0000643C0000}"/>
    <cellStyle name="표준 2 2 2 2 2 2 2 13" xfId="15459" xr:uid="{00000000-0005-0000-0000-0000653C0000}"/>
    <cellStyle name="표준 2 2 2 2 2 2 2 14" xfId="15460" xr:uid="{00000000-0005-0000-0000-0000663C0000}"/>
    <cellStyle name="표준 2 2 2 2 2 2 2 15" xfId="15461" xr:uid="{00000000-0005-0000-0000-0000673C0000}"/>
    <cellStyle name="표준 2 2 2 2 2 2 2 16" xfId="15462" xr:uid="{00000000-0005-0000-0000-0000683C0000}"/>
    <cellStyle name="표준 2 2 2 2 2 2 2 17" xfId="15463" xr:uid="{00000000-0005-0000-0000-0000693C0000}"/>
    <cellStyle name="표준 2 2 2 2 2 2 2 18" xfId="15464" xr:uid="{00000000-0005-0000-0000-00006A3C0000}"/>
    <cellStyle name="표준 2 2 2 2 2 2 2 19" xfId="15465" xr:uid="{00000000-0005-0000-0000-00006B3C0000}"/>
    <cellStyle name="표준 2 2 2 2 2 2 2 2" xfId="15466" xr:uid="{00000000-0005-0000-0000-00006C3C0000}"/>
    <cellStyle name="표준 2 2 2 2 2 2 2 2 10" xfId="15467" xr:uid="{00000000-0005-0000-0000-00006D3C0000}"/>
    <cellStyle name="표준 2 2 2 2 2 2 2 2 11" xfId="15468" xr:uid="{00000000-0005-0000-0000-00006E3C0000}"/>
    <cellStyle name="표준 2 2 2 2 2 2 2 2 12" xfId="15469" xr:uid="{00000000-0005-0000-0000-00006F3C0000}"/>
    <cellStyle name="표준 2 2 2 2 2 2 2 2 13" xfId="15470" xr:uid="{00000000-0005-0000-0000-0000703C0000}"/>
    <cellStyle name="표준 2 2 2 2 2 2 2 2 14" xfId="15471" xr:uid="{00000000-0005-0000-0000-0000713C0000}"/>
    <cellStyle name="표준 2 2 2 2 2 2 2 2 15" xfId="15472" xr:uid="{00000000-0005-0000-0000-0000723C0000}"/>
    <cellStyle name="표준 2 2 2 2 2 2 2 2 16" xfId="15473" xr:uid="{00000000-0005-0000-0000-0000733C0000}"/>
    <cellStyle name="표준 2 2 2 2 2 2 2 2 17" xfId="15474" xr:uid="{00000000-0005-0000-0000-0000743C0000}"/>
    <cellStyle name="표준 2 2 2 2 2 2 2 2 18" xfId="15475" xr:uid="{00000000-0005-0000-0000-0000753C0000}"/>
    <cellStyle name="표준 2 2 2 2 2 2 2 2 19" xfId="15476" xr:uid="{00000000-0005-0000-0000-0000763C0000}"/>
    <cellStyle name="표준 2 2 2 2 2 2 2 2 2" xfId="15477" xr:uid="{00000000-0005-0000-0000-0000773C0000}"/>
    <cellStyle name="표준 2 2 2 2 2 2 2 2 2 10" xfId="15478" xr:uid="{00000000-0005-0000-0000-0000783C0000}"/>
    <cellStyle name="표준 2 2 2 2 2 2 2 2 2 11" xfId="15479" xr:uid="{00000000-0005-0000-0000-0000793C0000}"/>
    <cellStyle name="표준 2 2 2 2 2 2 2 2 2 12" xfId="15480" xr:uid="{00000000-0005-0000-0000-00007A3C0000}"/>
    <cellStyle name="표준 2 2 2 2 2 2 2 2 2 13" xfId="15481" xr:uid="{00000000-0005-0000-0000-00007B3C0000}"/>
    <cellStyle name="표준 2 2 2 2 2 2 2 2 2 14" xfId="15482" xr:uid="{00000000-0005-0000-0000-00007C3C0000}"/>
    <cellStyle name="표준 2 2 2 2 2 2 2 2 2 15" xfId="15483" xr:uid="{00000000-0005-0000-0000-00007D3C0000}"/>
    <cellStyle name="표준 2 2 2 2 2 2 2 2 2 16" xfId="15484" xr:uid="{00000000-0005-0000-0000-00007E3C0000}"/>
    <cellStyle name="표준 2 2 2 2 2 2 2 2 2 17" xfId="15485" xr:uid="{00000000-0005-0000-0000-00007F3C0000}"/>
    <cellStyle name="표준 2 2 2 2 2 2 2 2 2 18" xfId="15486" xr:uid="{00000000-0005-0000-0000-0000803C0000}"/>
    <cellStyle name="표준 2 2 2 2 2 2 2 2 2 19" xfId="15487" xr:uid="{00000000-0005-0000-0000-0000813C0000}"/>
    <cellStyle name="표준 2 2 2 2 2 2 2 2 2 2" xfId="15488" xr:uid="{00000000-0005-0000-0000-0000823C0000}"/>
    <cellStyle name="표준 2 2 2 2 2 2 2 2 2 20" xfId="15489" xr:uid="{00000000-0005-0000-0000-0000833C0000}"/>
    <cellStyle name="표준 2 2 2 2 2 2 2 2 2 21" xfId="15490" xr:uid="{00000000-0005-0000-0000-0000843C0000}"/>
    <cellStyle name="표준 2 2 2 2 2 2 2 2 2 22" xfId="15491" xr:uid="{00000000-0005-0000-0000-0000853C0000}"/>
    <cellStyle name="표준 2 2 2 2 2 2 2 2 2 3" xfId="15492" xr:uid="{00000000-0005-0000-0000-0000863C0000}"/>
    <cellStyle name="표준 2 2 2 2 2 2 2 2 2 4" xfId="15493" xr:uid="{00000000-0005-0000-0000-0000873C0000}"/>
    <cellStyle name="표준 2 2 2 2 2 2 2 2 2 5" xfId="15494" xr:uid="{00000000-0005-0000-0000-0000883C0000}"/>
    <cellStyle name="표준 2 2 2 2 2 2 2 2 2 6" xfId="15495" xr:uid="{00000000-0005-0000-0000-0000893C0000}"/>
    <cellStyle name="표준 2 2 2 2 2 2 2 2 2 7" xfId="15496" xr:uid="{00000000-0005-0000-0000-00008A3C0000}"/>
    <cellStyle name="표준 2 2 2 2 2 2 2 2 2 8" xfId="15497" xr:uid="{00000000-0005-0000-0000-00008B3C0000}"/>
    <cellStyle name="표준 2 2 2 2 2 2 2 2 2 9" xfId="15498" xr:uid="{00000000-0005-0000-0000-00008C3C0000}"/>
    <cellStyle name="표준 2 2 2 2 2 2 2 2 20" xfId="15499" xr:uid="{00000000-0005-0000-0000-00008D3C0000}"/>
    <cellStyle name="표준 2 2 2 2 2 2 2 2 21" xfId="15500" xr:uid="{00000000-0005-0000-0000-00008E3C0000}"/>
    <cellStyle name="표준 2 2 2 2 2 2 2 2 22" xfId="15501" xr:uid="{00000000-0005-0000-0000-00008F3C0000}"/>
    <cellStyle name="표준 2 2 2 2 2 2 2 2 3" xfId="15502" xr:uid="{00000000-0005-0000-0000-0000903C0000}"/>
    <cellStyle name="표준 2 2 2 2 2 2 2 2 4" xfId="15503" xr:uid="{00000000-0005-0000-0000-0000913C0000}"/>
    <cellStyle name="표준 2 2 2 2 2 2 2 2 5" xfId="15504" xr:uid="{00000000-0005-0000-0000-0000923C0000}"/>
    <cellStyle name="표준 2 2 2 2 2 2 2 2 6" xfId="15505" xr:uid="{00000000-0005-0000-0000-0000933C0000}"/>
    <cellStyle name="표준 2 2 2 2 2 2 2 2 7" xfId="15506" xr:uid="{00000000-0005-0000-0000-0000943C0000}"/>
    <cellStyle name="표준 2 2 2 2 2 2 2 2 8" xfId="15507" xr:uid="{00000000-0005-0000-0000-0000953C0000}"/>
    <cellStyle name="표준 2 2 2 2 2 2 2 2 9" xfId="15508" xr:uid="{00000000-0005-0000-0000-0000963C0000}"/>
    <cellStyle name="표준 2 2 2 2 2 2 2 20" xfId="15509" xr:uid="{00000000-0005-0000-0000-0000973C0000}"/>
    <cellStyle name="표준 2 2 2 2 2 2 2 21" xfId="15510" xr:uid="{00000000-0005-0000-0000-0000983C0000}"/>
    <cellStyle name="표준 2 2 2 2 2 2 2 22" xfId="15511" xr:uid="{00000000-0005-0000-0000-0000993C0000}"/>
    <cellStyle name="표준 2 2 2 2 2 2 2 3" xfId="15512" xr:uid="{00000000-0005-0000-0000-00009A3C0000}"/>
    <cellStyle name="표준 2 2 2 2 2 2 2 4" xfId="15513" xr:uid="{00000000-0005-0000-0000-00009B3C0000}"/>
    <cellStyle name="표준 2 2 2 2 2 2 2 5" xfId="15514" xr:uid="{00000000-0005-0000-0000-00009C3C0000}"/>
    <cellStyle name="표준 2 2 2 2 2 2 2 6" xfId="15515" xr:uid="{00000000-0005-0000-0000-00009D3C0000}"/>
    <cellStyle name="표준 2 2 2 2 2 2 2 7" xfId="15516" xr:uid="{00000000-0005-0000-0000-00009E3C0000}"/>
    <cellStyle name="표준 2 2 2 2 2 2 2 8" xfId="15517" xr:uid="{00000000-0005-0000-0000-00009F3C0000}"/>
    <cellStyle name="표준 2 2 2 2 2 2 2 9" xfId="15518" xr:uid="{00000000-0005-0000-0000-0000A03C0000}"/>
    <cellStyle name="표준 2 2 2 2 2 2 20" xfId="15519" xr:uid="{00000000-0005-0000-0000-0000A13C0000}"/>
    <cellStyle name="표준 2 2 2 2 2 2 21" xfId="15520" xr:uid="{00000000-0005-0000-0000-0000A23C0000}"/>
    <cellStyle name="표준 2 2 2 2 2 2 22" xfId="15521" xr:uid="{00000000-0005-0000-0000-0000A33C0000}"/>
    <cellStyle name="표준 2 2 2 2 2 2 23" xfId="15522" xr:uid="{00000000-0005-0000-0000-0000A43C0000}"/>
    <cellStyle name="표준 2 2 2 2 2 2 24" xfId="15523" xr:uid="{00000000-0005-0000-0000-0000A53C0000}"/>
    <cellStyle name="표준 2 2 2 2 2 2 3" xfId="15524" xr:uid="{00000000-0005-0000-0000-0000A63C0000}"/>
    <cellStyle name="표준 2 2 2 2 2 2 4" xfId="15525" xr:uid="{00000000-0005-0000-0000-0000A73C0000}"/>
    <cellStyle name="표준 2 2 2 2 2 2 5" xfId="15526" xr:uid="{00000000-0005-0000-0000-0000A83C0000}"/>
    <cellStyle name="표준 2 2 2 2 2 2 6" xfId="15527" xr:uid="{00000000-0005-0000-0000-0000A93C0000}"/>
    <cellStyle name="표준 2 2 2 2 2 2 7" xfId="15528" xr:uid="{00000000-0005-0000-0000-0000AA3C0000}"/>
    <cellStyle name="표준 2 2 2 2 2 2 8" xfId="15529" xr:uid="{00000000-0005-0000-0000-0000AB3C0000}"/>
    <cellStyle name="표준 2 2 2 2 2 2 9" xfId="15530" xr:uid="{00000000-0005-0000-0000-0000AC3C0000}"/>
    <cellStyle name="표준 2 2 2 2 2 20" xfId="15531" xr:uid="{00000000-0005-0000-0000-0000AD3C0000}"/>
    <cellStyle name="표준 2 2 2 2 2 21" xfId="15532" xr:uid="{00000000-0005-0000-0000-0000AE3C0000}"/>
    <cellStyle name="표준 2 2 2 2 2 22" xfId="15533" xr:uid="{00000000-0005-0000-0000-0000AF3C0000}"/>
    <cellStyle name="표준 2 2 2 2 2 23" xfId="15534" xr:uid="{00000000-0005-0000-0000-0000B03C0000}"/>
    <cellStyle name="표준 2 2 2 2 2 24" xfId="15535" xr:uid="{00000000-0005-0000-0000-0000B13C0000}"/>
    <cellStyle name="표준 2 2 2 2 2 3" xfId="15536" xr:uid="{00000000-0005-0000-0000-0000B23C0000}"/>
    <cellStyle name="표준 2 2 2 2 2 4" xfId="15537" xr:uid="{00000000-0005-0000-0000-0000B33C0000}"/>
    <cellStyle name="표준 2 2 2 2 2 5" xfId="15538" xr:uid="{00000000-0005-0000-0000-0000B43C0000}"/>
    <cellStyle name="표준 2 2 2 2 2 6" xfId="15539" xr:uid="{00000000-0005-0000-0000-0000B53C0000}"/>
    <cellStyle name="표준 2 2 2 2 2 7" xfId="15540" xr:uid="{00000000-0005-0000-0000-0000B63C0000}"/>
    <cellStyle name="표준 2 2 2 2 2 8" xfId="15541" xr:uid="{00000000-0005-0000-0000-0000B73C0000}"/>
    <cellStyle name="표준 2 2 2 2 2 9" xfId="15542" xr:uid="{00000000-0005-0000-0000-0000B83C0000}"/>
    <cellStyle name="표준 2 2 2 2 20" xfId="15543" xr:uid="{00000000-0005-0000-0000-0000B93C0000}"/>
    <cellStyle name="표준 2 2 2 2 21" xfId="15544" xr:uid="{00000000-0005-0000-0000-0000BA3C0000}"/>
    <cellStyle name="표준 2 2 2 2 22" xfId="15545" xr:uid="{00000000-0005-0000-0000-0000BB3C0000}"/>
    <cellStyle name="표준 2 2 2 2 23" xfId="15546" xr:uid="{00000000-0005-0000-0000-0000BC3C0000}"/>
    <cellStyle name="표준 2 2 2 2 24" xfId="15547" xr:uid="{00000000-0005-0000-0000-0000BD3C0000}"/>
    <cellStyle name="표준 2 2 2 2 25" xfId="15548" xr:uid="{00000000-0005-0000-0000-0000BE3C0000}"/>
    <cellStyle name="표준 2 2 2 2 26" xfId="15549" xr:uid="{00000000-0005-0000-0000-0000BF3C0000}"/>
    <cellStyle name="표준 2 2 2 2 27" xfId="15550" xr:uid="{00000000-0005-0000-0000-0000C03C0000}"/>
    <cellStyle name="표준 2 2 2 2 28" xfId="15551" xr:uid="{00000000-0005-0000-0000-0000C13C0000}"/>
    <cellStyle name="표준 2 2 2 2 29" xfId="15552" xr:uid="{00000000-0005-0000-0000-0000C23C0000}"/>
    <cellStyle name="표준 2 2 2 2 3" xfId="15553" xr:uid="{00000000-0005-0000-0000-0000C33C0000}"/>
    <cellStyle name="표준 2 2 2 2 30" xfId="15554" xr:uid="{00000000-0005-0000-0000-0000C43C0000}"/>
    <cellStyle name="표준 2 2 2 2 31" xfId="15555" xr:uid="{00000000-0005-0000-0000-0000C53C0000}"/>
    <cellStyle name="표준 2 2 2 2 32" xfId="15556" xr:uid="{00000000-0005-0000-0000-0000C63C0000}"/>
    <cellStyle name="표준 2 2 2 2 33" xfId="15557" xr:uid="{00000000-0005-0000-0000-0000C73C0000}"/>
    <cellStyle name="표준 2 2 2 2 34" xfId="15558" xr:uid="{00000000-0005-0000-0000-0000C83C0000}"/>
    <cellStyle name="표준 2 2 2 2 35" xfId="15559" xr:uid="{00000000-0005-0000-0000-0000C93C0000}"/>
    <cellStyle name="표준 2 2 2 2 36" xfId="15560" xr:uid="{00000000-0005-0000-0000-0000CA3C0000}"/>
    <cellStyle name="표준 2 2 2 2 37" xfId="15561" xr:uid="{00000000-0005-0000-0000-0000CB3C0000}"/>
    <cellStyle name="표준 2 2 2 2 38" xfId="15562" xr:uid="{00000000-0005-0000-0000-0000CC3C0000}"/>
    <cellStyle name="표준 2 2 2 2 39" xfId="15563" xr:uid="{00000000-0005-0000-0000-0000CD3C0000}"/>
    <cellStyle name="표준 2 2 2 2 4" xfId="15564" xr:uid="{00000000-0005-0000-0000-0000CE3C0000}"/>
    <cellStyle name="표준 2 2 2 2 40" xfId="15565" xr:uid="{00000000-0005-0000-0000-0000CF3C0000}"/>
    <cellStyle name="표준 2 2 2 2 41" xfId="15566" xr:uid="{00000000-0005-0000-0000-0000D03C0000}"/>
    <cellStyle name="표준 2 2 2 2 42" xfId="15567" xr:uid="{00000000-0005-0000-0000-0000D13C0000}"/>
    <cellStyle name="표준 2 2 2 2 43" xfId="15568" xr:uid="{00000000-0005-0000-0000-0000D23C0000}"/>
    <cellStyle name="표준 2 2 2 2 44" xfId="15569" xr:uid="{00000000-0005-0000-0000-0000D33C0000}"/>
    <cellStyle name="표준 2 2 2 2 45" xfId="15570" xr:uid="{00000000-0005-0000-0000-0000D43C0000}"/>
    <cellStyle name="표준 2 2 2 2 46" xfId="15571" xr:uid="{00000000-0005-0000-0000-0000D53C0000}"/>
    <cellStyle name="표준 2 2 2 2 5" xfId="15572" xr:uid="{00000000-0005-0000-0000-0000D63C0000}"/>
    <cellStyle name="표준 2 2 2 2 6" xfId="15573" xr:uid="{00000000-0005-0000-0000-0000D73C0000}"/>
    <cellStyle name="표준 2 2 2 2 7" xfId="15574" xr:uid="{00000000-0005-0000-0000-0000D83C0000}"/>
    <cellStyle name="표준 2 2 2 2 8" xfId="15575" xr:uid="{00000000-0005-0000-0000-0000D93C0000}"/>
    <cellStyle name="표준 2 2 2 2 9" xfId="15576" xr:uid="{00000000-0005-0000-0000-0000DA3C0000}"/>
    <cellStyle name="표준 2 2 2 20" xfId="15577" xr:uid="{00000000-0005-0000-0000-0000DB3C0000}"/>
    <cellStyle name="표준 2 2 2 20 2" xfId="15578" xr:uid="{00000000-0005-0000-0000-0000DC3C0000}"/>
    <cellStyle name="표준 2 2 2 21" xfId="15579" xr:uid="{00000000-0005-0000-0000-0000DD3C0000}"/>
    <cellStyle name="표준 2 2 2 21 2" xfId="15580" xr:uid="{00000000-0005-0000-0000-0000DE3C0000}"/>
    <cellStyle name="표준 2 2 2 22" xfId="15581" xr:uid="{00000000-0005-0000-0000-0000DF3C0000}"/>
    <cellStyle name="표준 2 2 2 22 2" xfId="15582" xr:uid="{00000000-0005-0000-0000-0000E03C0000}"/>
    <cellStyle name="표준 2 2 2 23" xfId="15583" xr:uid="{00000000-0005-0000-0000-0000E13C0000}"/>
    <cellStyle name="표준 2 2 2 23 2" xfId="15584" xr:uid="{00000000-0005-0000-0000-0000E23C0000}"/>
    <cellStyle name="표준 2 2 2 24" xfId="15585" xr:uid="{00000000-0005-0000-0000-0000E33C0000}"/>
    <cellStyle name="표준 2 2 2 24 2" xfId="15586" xr:uid="{00000000-0005-0000-0000-0000E43C0000}"/>
    <cellStyle name="표준 2 2 2 25" xfId="15587" xr:uid="{00000000-0005-0000-0000-0000E53C0000}"/>
    <cellStyle name="표준 2 2 2 25 2" xfId="15588" xr:uid="{00000000-0005-0000-0000-0000E63C0000}"/>
    <cellStyle name="표준 2 2 2 26" xfId="15589" xr:uid="{00000000-0005-0000-0000-0000E73C0000}"/>
    <cellStyle name="표준 2 2 2 27" xfId="15590" xr:uid="{00000000-0005-0000-0000-0000E83C0000}"/>
    <cellStyle name="표준 2 2 2 28" xfId="15591" xr:uid="{00000000-0005-0000-0000-0000E93C0000}"/>
    <cellStyle name="표준 2 2 2 29" xfId="15592" xr:uid="{00000000-0005-0000-0000-0000EA3C0000}"/>
    <cellStyle name="표준 2 2 2 3" xfId="15593" xr:uid="{00000000-0005-0000-0000-0000EB3C0000}"/>
    <cellStyle name="표준 2 2 2 30" xfId="15594" xr:uid="{00000000-0005-0000-0000-0000EC3C0000}"/>
    <cellStyle name="표준 2 2 2 31" xfId="15595" xr:uid="{00000000-0005-0000-0000-0000ED3C0000}"/>
    <cellStyle name="표준 2 2 2 32" xfId="15596" xr:uid="{00000000-0005-0000-0000-0000EE3C0000}"/>
    <cellStyle name="표준 2 2 2 33" xfId="15597" xr:uid="{00000000-0005-0000-0000-0000EF3C0000}"/>
    <cellStyle name="표준 2 2 2 34" xfId="15598" xr:uid="{00000000-0005-0000-0000-0000F03C0000}"/>
    <cellStyle name="표준 2 2 2 35" xfId="15599" xr:uid="{00000000-0005-0000-0000-0000F13C0000}"/>
    <cellStyle name="표준 2 2 2 36" xfId="15600" xr:uid="{00000000-0005-0000-0000-0000F23C0000}"/>
    <cellStyle name="표준 2 2 2 37" xfId="15601" xr:uid="{00000000-0005-0000-0000-0000F33C0000}"/>
    <cellStyle name="표준 2 2 2 38" xfId="15602" xr:uid="{00000000-0005-0000-0000-0000F43C0000}"/>
    <cellStyle name="표준 2 2 2 39" xfId="15603" xr:uid="{00000000-0005-0000-0000-0000F53C0000}"/>
    <cellStyle name="표준 2 2 2 4" xfId="15604" xr:uid="{00000000-0005-0000-0000-0000F63C0000}"/>
    <cellStyle name="표준 2 2 2 40" xfId="15605" xr:uid="{00000000-0005-0000-0000-0000F73C0000}"/>
    <cellStyle name="표준 2 2 2 41" xfId="15606" xr:uid="{00000000-0005-0000-0000-0000F83C0000}"/>
    <cellStyle name="표준 2 2 2 42" xfId="15607" xr:uid="{00000000-0005-0000-0000-0000F93C0000}"/>
    <cellStyle name="표준 2 2 2 43" xfId="15608" xr:uid="{00000000-0005-0000-0000-0000FA3C0000}"/>
    <cellStyle name="표준 2 2 2 44" xfId="15609" xr:uid="{00000000-0005-0000-0000-0000FB3C0000}"/>
    <cellStyle name="표준 2 2 2 45" xfId="15610" xr:uid="{00000000-0005-0000-0000-0000FC3C0000}"/>
    <cellStyle name="표준 2 2 2 46" xfId="15611" xr:uid="{00000000-0005-0000-0000-0000FD3C0000}"/>
    <cellStyle name="표준 2 2 2 47" xfId="15612" xr:uid="{00000000-0005-0000-0000-0000FE3C0000}"/>
    <cellStyle name="표준 2 2 2 48" xfId="15613" xr:uid="{00000000-0005-0000-0000-0000FF3C0000}"/>
    <cellStyle name="표준 2 2 2 5" xfId="15614" xr:uid="{00000000-0005-0000-0000-0000003D0000}"/>
    <cellStyle name="표준 2 2 2 6" xfId="15615" xr:uid="{00000000-0005-0000-0000-0000013D0000}"/>
    <cellStyle name="표준 2 2 2 7" xfId="15616" xr:uid="{00000000-0005-0000-0000-0000023D0000}"/>
    <cellStyle name="표준 2 2 2 8" xfId="15617" xr:uid="{00000000-0005-0000-0000-0000033D0000}"/>
    <cellStyle name="표준 2 2 2 9" xfId="15618" xr:uid="{00000000-0005-0000-0000-0000043D0000}"/>
    <cellStyle name="표준 2 2 20" xfId="15619" xr:uid="{00000000-0005-0000-0000-0000053D0000}"/>
    <cellStyle name="표준 2 2 21" xfId="15620" xr:uid="{00000000-0005-0000-0000-0000063D0000}"/>
    <cellStyle name="표준 2 2 22" xfId="15621" xr:uid="{00000000-0005-0000-0000-0000073D0000}"/>
    <cellStyle name="표준 2 2 23" xfId="15622" xr:uid="{00000000-0005-0000-0000-0000083D0000}"/>
    <cellStyle name="표준 2 2 24" xfId="15623" xr:uid="{00000000-0005-0000-0000-0000093D0000}"/>
    <cellStyle name="표준 2 2 25" xfId="15624" xr:uid="{00000000-0005-0000-0000-00000A3D0000}"/>
    <cellStyle name="표준 2 2 26" xfId="15625" xr:uid="{00000000-0005-0000-0000-00000B3D0000}"/>
    <cellStyle name="표준 2 2 27" xfId="15626" xr:uid="{00000000-0005-0000-0000-00000C3D0000}"/>
    <cellStyle name="표준 2 2 28" xfId="15627" xr:uid="{00000000-0005-0000-0000-00000D3D0000}"/>
    <cellStyle name="표준 2 2 29" xfId="15628" xr:uid="{00000000-0005-0000-0000-00000E3D0000}"/>
    <cellStyle name="표준 2 2 3" xfId="15629" xr:uid="{00000000-0005-0000-0000-00000F3D0000}"/>
    <cellStyle name="표준 2 2 30" xfId="15630" xr:uid="{00000000-0005-0000-0000-0000103D0000}"/>
    <cellStyle name="표준 2 2 31" xfId="15631" xr:uid="{00000000-0005-0000-0000-0000113D0000}"/>
    <cellStyle name="표준 2 2 32" xfId="15632" xr:uid="{00000000-0005-0000-0000-0000123D0000}"/>
    <cellStyle name="표준 2 2 33" xfId="15633" xr:uid="{00000000-0005-0000-0000-0000133D0000}"/>
    <cellStyle name="표준 2 2 34" xfId="15634" xr:uid="{00000000-0005-0000-0000-0000143D0000}"/>
    <cellStyle name="표준 2 2 35" xfId="15635" xr:uid="{00000000-0005-0000-0000-0000153D0000}"/>
    <cellStyle name="표준 2 2 36" xfId="15636" xr:uid="{00000000-0005-0000-0000-0000163D0000}"/>
    <cellStyle name="표준 2 2 37" xfId="15637" xr:uid="{00000000-0005-0000-0000-0000173D0000}"/>
    <cellStyle name="표준 2 2 38" xfId="15638" xr:uid="{00000000-0005-0000-0000-0000183D0000}"/>
    <cellStyle name="표준 2 2 39" xfId="15639" xr:uid="{00000000-0005-0000-0000-0000193D0000}"/>
    <cellStyle name="표준 2 2 4" xfId="15640" xr:uid="{00000000-0005-0000-0000-00001A3D0000}"/>
    <cellStyle name="표준 2 2 40" xfId="15641" xr:uid="{00000000-0005-0000-0000-00001B3D0000}"/>
    <cellStyle name="표준 2 2 41" xfId="15642" xr:uid="{00000000-0005-0000-0000-00001C3D0000}"/>
    <cellStyle name="표준 2 2 42" xfId="15643" xr:uid="{00000000-0005-0000-0000-00001D3D0000}"/>
    <cellStyle name="표준 2 2 43" xfId="15644" xr:uid="{00000000-0005-0000-0000-00001E3D0000}"/>
    <cellStyle name="표준 2 2 44" xfId="15645" xr:uid="{00000000-0005-0000-0000-00001F3D0000}"/>
    <cellStyle name="표준 2 2 45" xfId="15646" xr:uid="{00000000-0005-0000-0000-0000203D0000}"/>
    <cellStyle name="표준 2 2 46" xfId="15647" xr:uid="{00000000-0005-0000-0000-0000213D0000}"/>
    <cellStyle name="표준 2 2 47" xfId="15648" xr:uid="{00000000-0005-0000-0000-0000223D0000}"/>
    <cellStyle name="표준 2 2 48" xfId="15649" xr:uid="{00000000-0005-0000-0000-0000233D0000}"/>
    <cellStyle name="표준 2 2 49" xfId="15650" xr:uid="{00000000-0005-0000-0000-0000243D0000}"/>
    <cellStyle name="표준 2 2 5" xfId="15651" xr:uid="{00000000-0005-0000-0000-0000253D0000}"/>
    <cellStyle name="표준 2 2 50" xfId="15652" xr:uid="{00000000-0005-0000-0000-0000263D0000}"/>
    <cellStyle name="표준 2 2 51" xfId="15653" xr:uid="{00000000-0005-0000-0000-0000273D0000}"/>
    <cellStyle name="표준 2 2 52" xfId="15654" xr:uid="{00000000-0005-0000-0000-0000283D0000}"/>
    <cellStyle name="표준 2 2 53" xfId="15655" xr:uid="{00000000-0005-0000-0000-0000293D0000}"/>
    <cellStyle name="표준 2 2 54" xfId="18442" xr:uid="{00000000-0005-0000-0000-00002A3D0000}"/>
    <cellStyle name="표준 2 2 6" xfId="15656" xr:uid="{00000000-0005-0000-0000-00002B3D0000}"/>
    <cellStyle name="표준 2 2 7" xfId="15657" xr:uid="{00000000-0005-0000-0000-00002C3D0000}"/>
    <cellStyle name="표준 2 2 8" xfId="15658" xr:uid="{00000000-0005-0000-0000-00002D3D0000}"/>
    <cellStyle name="표준 2 2 9" xfId="15659" xr:uid="{00000000-0005-0000-0000-00002E3D0000}"/>
    <cellStyle name="표준 2 20" xfId="15660" xr:uid="{00000000-0005-0000-0000-00002F3D0000}"/>
    <cellStyle name="표준 2 21" xfId="15661" xr:uid="{00000000-0005-0000-0000-0000303D0000}"/>
    <cellStyle name="표준 2 22" xfId="15662" xr:uid="{00000000-0005-0000-0000-0000313D0000}"/>
    <cellStyle name="표준 2 23" xfId="15663" xr:uid="{00000000-0005-0000-0000-0000323D0000}"/>
    <cellStyle name="표준 2 23 10" xfId="15664" xr:uid="{00000000-0005-0000-0000-0000333D0000}"/>
    <cellStyle name="표준 2 23 11" xfId="15665" xr:uid="{00000000-0005-0000-0000-0000343D0000}"/>
    <cellStyle name="표준 2 23 12" xfId="15666" xr:uid="{00000000-0005-0000-0000-0000353D0000}"/>
    <cellStyle name="표준 2 23 13" xfId="15667" xr:uid="{00000000-0005-0000-0000-0000363D0000}"/>
    <cellStyle name="표준 2 23 2" xfId="15668" xr:uid="{00000000-0005-0000-0000-0000373D0000}"/>
    <cellStyle name="표준 2 23 3" xfId="15669" xr:uid="{00000000-0005-0000-0000-0000383D0000}"/>
    <cellStyle name="표준 2 23 4" xfId="15670" xr:uid="{00000000-0005-0000-0000-0000393D0000}"/>
    <cellStyle name="표준 2 23 5" xfId="15671" xr:uid="{00000000-0005-0000-0000-00003A3D0000}"/>
    <cellStyle name="표준 2 23 6" xfId="15672" xr:uid="{00000000-0005-0000-0000-00003B3D0000}"/>
    <cellStyle name="표준 2 23 7" xfId="15673" xr:uid="{00000000-0005-0000-0000-00003C3D0000}"/>
    <cellStyle name="표준 2 23 8" xfId="15674" xr:uid="{00000000-0005-0000-0000-00003D3D0000}"/>
    <cellStyle name="표준 2 23 9" xfId="15675" xr:uid="{00000000-0005-0000-0000-00003E3D0000}"/>
    <cellStyle name="표준 2 24" xfId="15676" xr:uid="{00000000-0005-0000-0000-00003F3D0000}"/>
    <cellStyle name="표준 2 24 10" xfId="15677" xr:uid="{00000000-0005-0000-0000-0000403D0000}"/>
    <cellStyle name="표준 2 24 11" xfId="15678" xr:uid="{00000000-0005-0000-0000-0000413D0000}"/>
    <cellStyle name="표준 2 24 12" xfId="15679" xr:uid="{00000000-0005-0000-0000-0000423D0000}"/>
    <cellStyle name="표준 2 24 13" xfId="15680" xr:uid="{00000000-0005-0000-0000-0000433D0000}"/>
    <cellStyle name="표준 2 24 2" xfId="15681" xr:uid="{00000000-0005-0000-0000-0000443D0000}"/>
    <cellStyle name="표준 2 24 3" xfId="15682" xr:uid="{00000000-0005-0000-0000-0000453D0000}"/>
    <cellStyle name="표준 2 24 4" xfId="15683" xr:uid="{00000000-0005-0000-0000-0000463D0000}"/>
    <cellStyle name="표준 2 24 5" xfId="15684" xr:uid="{00000000-0005-0000-0000-0000473D0000}"/>
    <cellStyle name="표준 2 24 6" xfId="15685" xr:uid="{00000000-0005-0000-0000-0000483D0000}"/>
    <cellStyle name="표준 2 24 7" xfId="15686" xr:uid="{00000000-0005-0000-0000-0000493D0000}"/>
    <cellStyle name="표준 2 24 8" xfId="15687" xr:uid="{00000000-0005-0000-0000-00004A3D0000}"/>
    <cellStyle name="표준 2 24 9" xfId="15688" xr:uid="{00000000-0005-0000-0000-00004B3D0000}"/>
    <cellStyle name="표준 2 25" xfId="15689" xr:uid="{00000000-0005-0000-0000-00004C3D0000}"/>
    <cellStyle name="표준 2 26" xfId="15690" xr:uid="{00000000-0005-0000-0000-00004D3D0000}"/>
    <cellStyle name="표준 2 27" xfId="15691" xr:uid="{00000000-0005-0000-0000-00004E3D0000}"/>
    <cellStyle name="표준 2 28" xfId="15692" xr:uid="{00000000-0005-0000-0000-00004F3D0000}"/>
    <cellStyle name="표준 2 29" xfId="15693" xr:uid="{00000000-0005-0000-0000-0000503D0000}"/>
    <cellStyle name="표준 2 3" xfId="15694" xr:uid="{00000000-0005-0000-0000-0000513D0000}"/>
    <cellStyle name="표준 2 3 10" xfId="15695" xr:uid="{00000000-0005-0000-0000-0000523D0000}"/>
    <cellStyle name="표준 2 3 11" xfId="15696" xr:uid="{00000000-0005-0000-0000-0000533D0000}"/>
    <cellStyle name="표준 2 3 12" xfId="15697" xr:uid="{00000000-0005-0000-0000-0000543D0000}"/>
    <cellStyle name="표준 2 3 13" xfId="15698" xr:uid="{00000000-0005-0000-0000-0000553D0000}"/>
    <cellStyle name="표준 2 3 14" xfId="15699" xr:uid="{00000000-0005-0000-0000-0000563D0000}"/>
    <cellStyle name="표준 2 3 15" xfId="15700" xr:uid="{00000000-0005-0000-0000-0000573D0000}"/>
    <cellStyle name="표준 2 3 16" xfId="15701" xr:uid="{00000000-0005-0000-0000-0000583D0000}"/>
    <cellStyle name="표준 2 3 17" xfId="15702" xr:uid="{00000000-0005-0000-0000-0000593D0000}"/>
    <cellStyle name="표준 2 3 18" xfId="15703" xr:uid="{00000000-0005-0000-0000-00005A3D0000}"/>
    <cellStyle name="표준 2 3 19" xfId="15704" xr:uid="{00000000-0005-0000-0000-00005B3D0000}"/>
    <cellStyle name="표준 2 3 2" xfId="15705" xr:uid="{00000000-0005-0000-0000-00005C3D0000}"/>
    <cellStyle name="표준 2 3 2 2" xfId="15706" xr:uid="{00000000-0005-0000-0000-00005D3D0000}"/>
    <cellStyle name="표준 2 3 2 3" xfId="15707" xr:uid="{00000000-0005-0000-0000-00005E3D0000}"/>
    <cellStyle name="표준 2 3 2 4" xfId="15708" xr:uid="{00000000-0005-0000-0000-00005F3D0000}"/>
    <cellStyle name="표준 2 3 20" xfId="15709" xr:uid="{00000000-0005-0000-0000-0000603D0000}"/>
    <cellStyle name="표준 2 3 21" xfId="15710" xr:uid="{00000000-0005-0000-0000-0000613D0000}"/>
    <cellStyle name="표준 2 3 22" xfId="15711" xr:uid="{00000000-0005-0000-0000-0000623D0000}"/>
    <cellStyle name="표준 2 3 23" xfId="15712" xr:uid="{00000000-0005-0000-0000-0000633D0000}"/>
    <cellStyle name="표준 2 3 24" xfId="15713" xr:uid="{00000000-0005-0000-0000-0000643D0000}"/>
    <cellStyle name="표준 2 3 25" xfId="15714" xr:uid="{00000000-0005-0000-0000-0000653D0000}"/>
    <cellStyle name="표준 2 3 3" xfId="15715" xr:uid="{00000000-0005-0000-0000-0000663D0000}"/>
    <cellStyle name="표준 2 3 4" xfId="15716" xr:uid="{00000000-0005-0000-0000-0000673D0000}"/>
    <cellStyle name="표준 2 3 5" xfId="15717" xr:uid="{00000000-0005-0000-0000-0000683D0000}"/>
    <cellStyle name="표준 2 3 6" xfId="15718" xr:uid="{00000000-0005-0000-0000-0000693D0000}"/>
    <cellStyle name="표준 2 3 7" xfId="15719" xr:uid="{00000000-0005-0000-0000-00006A3D0000}"/>
    <cellStyle name="표준 2 3 8" xfId="15720" xr:uid="{00000000-0005-0000-0000-00006B3D0000}"/>
    <cellStyle name="표준 2 3 9" xfId="15721" xr:uid="{00000000-0005-0000-0000-00006C3D0000}"/>
    <cellStyle name="표준 2 30" xfId="15722" xr:uid="{00000000-0005-0000-0000-00006D3D0000}"/>
    <cellStyle name="표준 2 31" xfId="15723" xr:uid="{00000000-0005-0000-0000-00006E3D0000}"/>
    <cellStyle name="표준 2 32" xfId="15724" xr:uid="{00000000-0005-0000-0000-00006F3D0000}"/>
    <cellStyle name="표준 2 33" xfId="15725" xr:uid="{00000000-0005-0000-0000-0000703D0000}"/>
    <cellStyle name="표준 2 33 2" xfId="15726" xr:uid="{00000000-0005-0000-0000-0000713D0000}"/>
    <cellStyle name="표준 2 33 3" xfId="15727" xr:uid="{00000000-0005-0000-0000-0000723D0000}"/>
    <cellStyle name="표준 2 33 4" xfId="15728" xr:uid="{00000000-0005-0000-0000-0000733D0000}"/>
    <cellStyle name="표준 2 34" xfId="15729" xr:uid="{00000000-0005-0000-0000-0000743D0000}"/>
    <cellStyle name="표준 2 35" xfId="15730" xr:uid="{00000000-0005-0000-0000-0000753D0000}"/>
    <cellStyle name="표준 2 36" xfId="15731" xr:uid="{00000000-0005-0000-0000-0000763D0000}"/>
    <cellStyle name="표준 2 37" xfId="15732" xr:uid="{00000000-0005-0000-0000-0000773D0000}"/>
    <cellStyle name="표준 2 38" xfId="15733" xr:uid="{00000000-0005-0000-0000-0000783D0000}"/>
    <cellStyle name="표준 2 39" xfId="15734" xr:uid="{00000000-0005-0000-0000-0000793D0000}"/>
    <cellStyle name="표준 2 4" xfId="15735" xr:uid="{00000000-0005-0000-0000-00007A3D0000}"/>
    <cellStyle name="표준 2 4 10" xfId="15736" xr:uid="{00000000-0005-0000-0000-00007B3D0000}"/>
    <cellStyle name="표준 2 4 11" xfId="15737" xr:uid="{00000000-0005-0000-0000-00007C3D0000}"/>
    <cellStyle name="표준 2 4 12" xfId="15738" xr:uid="{00000000-0005-0000-0000-00007D3D0000}"/>
    <cellStyle name="표준 2 4 13" xfId="15739" xr:uid="{00000000-0005-0000-0000-00007E3D0000}"/>
    <cellStyle name="표준 2 4 14" xfId="15740" xr:uid="{00000000-0005-0000-0000-00007F3D0000}"/>
    <cellStyle name="표준 2 4 15" xfId="15741" xr:uid="{00000000-0005-0000-0000-0000803D0000}"/>
    <cellStyle name="표준 2 4 16" xfId="15742" xr:uid="{00000000-0005-0000-0000-0000813D0000}"/>
    <cellStyle name="표준 2 4 17" xfId="15743" xr:uid="{00000000-0005-0000-0000-0000823D0000}"/>
    <cellStyle name="표준 2 4 18" xfId="15744" xr:uid="{00000000-0005-0000-0000-0000833D0000}"/>
    <cellStyle name="표준 2 4 19" xfId="15745" xr:uid="{00000000-0005-0000-0000-0000843D0000}"/>
    <cellStyle name="표준 2 4 2" xfId="15746" xr:uid="{00000000-0005-0000-0000-0000853D0000}"/>
    <cellStyle name="표준 2 4 2 10" xfId="15747" xr:uid="{00000000-0005-0000-0000-0000863D0000}"/>
    <cellStyle name="표준 2 4 2 11" xfId="15748" xr:uid="{00000000-0005-0000-0000-0000873D0000}"/>
    <cellStyle name="표준 2 4 2 12" xfId="15749" xr:uid="{00000000-0005-0000-0000-0000883D0000}"/>
    <cellStyle name="표준 2 4 2 13" xfId="15750" xr:uid="{00000000-0005-0000-0000-0000893D0000}"/>
    <cellStyle name="표준 2 4 2 14" xfId="15751" xr:uid="{00000000-0005-0000-0000-00008A3D0000}"/>
    <cellStyle name="표준 2 4 2 15" xfId="15752" xr:uid="{00000000-0005-0000-0000-00008B3D0000}"/>
    <cellStyle name="표준 2 4 2 16" xfId="15753" xr:uid="{00000000-0005-0000-0000-00008C3D0000}"/>
    <cellStyle name="표준 2 4 2 17" xfId="15754" xr:uid="{00000000-0005-0000-0000-00008D3D0000}"/>
    <cellStyle name="표준 2 4 2 18" xfId="15755" xr:uid="{00000000-0005-0000-0000-00008E3D0000}"/>
    <cellStyle name="표준 2 4 2 19" xfId="15756" xr:uid="{00000000-0005-0000-0000-00008F3D0000}"/>
    <cellStyle name="표준 2 4 2 2" xfId="15757" xr:uid="{00000000-0005-0000-0000-0000903D0000}"/>
    <cellStyle name="표준 2 4 2 2 10" xfId="15758" xr:uid="{00000000-0005-0000-0000-0000913D0000}"/>
    <cellStyle name="표준 2 4 2 2 11" xfId="15759" xr:uid="{00000000-0005-0000-0000-0000923D0000}"/>
    <cellStyle name="표준 2 4 2 2 12" xfId="15760" xr:uid="{00000000-0005-0000-0000-0000933D0000}"/>
    <cellStyle name="표준 2 4 2 2 13" xfId="15761" xr:uid="{00000000-0005-0000-0000-0000943D0000}"/>
    <cellStyle name="표준 2 4 2 2 14" xfId="15762" xr:uid="{00000000-0005-0000-0000-0000953D0000}"/>
    <cellStyle name="표준 2 4 2 2 15" xfId="15763" xr:uid="{00000000-0005-0000-0000-0000963D0000}"/>
    <cellStyle name="표준 2 4 2 2 16" xfId="15764" xr:uid="{00000000-0005-0000-0000-0000973D0000}"/>
    <cellStyle name="표준 2 4 2 2 17" xfId="15765" xr:uid="{00000000-0005-0000-0000-0000983D0000}"/>
    <cellStyle name="표준 2 4 2 2 18" xfId="15766" xr:uid="{00000000-0005-0000-0000-0000993D0000}"/>
    <cellStyle name="표준 2 4 2 2 19" xfId="15767" xr:uid="{00000000-0005-0000-0000-00009A3D0000}"/>
    <cellStyle name="표준 2 4 2 2 2" xfId="15768" xr:uid="{00000000-0005-0000-0000-00009B3D0000}"/>
    <cellStyle name="표준 2 4 2 2 2 10" xfId="15769" xr:uid="{00000000-0005-0000-0000-00009C3D0000}"/>
    <cellStyle name="표준 2 4 2 2 2 11" xfId="15770" xr:uid="{00000000-0005-0000-0000-00009D3D0000}"/>
    <cellStyle name="표준 2 4 2 2 2 12" xfId="15771" xr:uid="{00000000-0005-0000-0000-00009E3D0000}"/>
    <cellStyle name="표준 2 4 2 2 2 13" xfId="15772" xr:uid="{00000000-0005-0000-0000-00009F3D0000}"/>
    <cellStyle name="표준 2 4 2 2 2 14" xfId="15773" xr:uid="{00000000-0005-0000-0000-0000A03D0000}"/>
    <cellStyle name="표준 2 4 2 2 2 15" xfId="15774" xr:uid="{00000000-0005-0000-0000-0000A13D0000}"/>
    <cellStyle name="표준 2 4 2 2 2 16" xfId="15775" xr:uid="{00000000-0005-0000-0000-0000A23D0000}"/>
    <cellStyle name="표준 2 4 2 2 2 17" xfId="15776" xr:uid="{00000000-0005-0000-0000-0000A33D0000}"/>
    <cellStyle name="표준 2 4 2 2 2 18" xfId="15777" xr:uid="{00000000-0005-0000-0000-0000A43D0000}"/>
    <cellStyle name="표준 2 4 2 2 2 19" xfId="15778" xr:uid="{00000000-0005-0000-0000-0000A53D0000}"/>
    <cellStyle name="표준 2 4 2 2 2 2" xfId="15779" xr:uid="{00000000-0005-0000-0000-0000A63D0000}"/>
    <cellStyle name="표준 2 4 2 2 2 20" xfId="15780" xr:uid="{00000000-0005-0000-0000-0000A73D0000}"/>
    <cellStyle name="표준 2 4 2 2 2 21" xfId="15781" xr:uid="{00000000-0005-0000-0000-0000A83D0000}"/>
    <cellStyle name="표준 2 4 2 2 2 22" xfId="15782" xr:uid="{00000000-0005-0000-0000-0000A93D0000}"/>
    <cellStyle name="표준 2 4 2 2 2 3" xfId="15783" xr:uid="{00000000-0005-0000-0000-0000AA3D0000}"/>
    <cellStyle name="표준 2 4 2 2 2 4" xfId="15784" xr:uid="{00000000-0005-0000-0000-0000AB3D0000}"/>
    <cellStyle name="표준 2 4 2 2 2 5" xfId="15785" xr:uid="{00000000-0005-0000-0000-0000AC3D0000}"/>
    <cellStyle name="표준 2 4 2 2 2 6" xfId="15786" xr:uid="{00000000-0005-0000-0000-0000AD3D0000}"/>
    <cellStyle name="표준 2 4 2 2 2 7" xfId="15787" xr:uid="{00000000-0005-0000-0000-0000AE3D0000}"/>
    <cellStyle name="표준 2 4 2 2 2 8" xfId="15788" xr:uid="{00000000-0005-0000-0000-0000AF3D0000}"/>
    <cellStyle name="표준 2 4 2 2 2 9" xfId="15789" xr:uid="{00000000-0005-0000-0000-0000B03D0000}"/>
    <cellStyle name="표준 2 4 2 2 20" xfId="15790" xr:uid="{00000000-0005-0000-0000-0000B13D0000}"/>
    <cellStyle name="표준 2 4 2 2 21" xfId="15791" xr:uid="{00000000-0005-0000-0000-0000B23D0000}"/>
    <cellStyle name="표준 2 4 2 2 22" xfId="15792" xr:uid="{00000000-0005-0000-0000-0000B33D0000}"/>
    <cellStyle name="표준 2 4 2 2 23" xfId="15793" xr:uid="{00000000-0005-0000-0000-0000B43D0000}"/>
    <cellStyle name="표준 2 4 2 2 24" xfId="15794" xr:uid="{00000000-0005-0000-0000-0000B53D0000}"/>
    <cellStyle name="표준 2 4 2 2 3" xfId="15795" xr:uid="{00000000-0005-0000-0000-0000B63D0000}"/>
    <cellStyle name="표준 2 4 2 2 4" xfId="15796" xr:uid="{00000000-0005-0000-0000-0000B73D0000}"/>
    <cellStyle name="표준 2 4 2 2 5" xfId="15797" xr:uid="{00000000-0005-0000-0000-0000B83D0000}"/>
    <cellStyle name="표준 2 4 2 2 6" xfId="15798" xr:uid="{00000000-0005-0000-0000-0000B93D0000}"/>
    <cellStyle name="표준 2 4 2 2 7" xfId="15799" xr:uid="{00000000-0005-0000-0000-0000BA3D0000}"/>
    <cellStyle name="표준 2 4 2 2 8" xfId="15800" xr:uid="{00000000-0005-0000-0000-0000BB3D0000}"/>
    <cellStyle name="표준 2 4 2 2 9" xfId="15801" xr:uid="{00000000-0005-0000-0000-0000BC3D0000}"/>
    <cellStyle name="표준 2 4 2 20" xfId="15802" xr:uid="{00000000-0005-0000-0000-0000BD3D0000}"/>
    <cellStyle name="표준 2 4 2 21" xfId="15803" xr:uid="{00000000-0005-0000-0000-0000BE3D0000}"/>
    <cellStyle name="표준 2 4 2 22" xfId="15804" xr:uid="{00000000-0005-0000-0000-0000BF3D0000}"/>
    <cellStyle name="표준 2 4 2 23" xfId="15805" xr:uid="{00000000-0005-0000-0000-0000C03D0000}"/>
    <cellStyle name="표준 2 4 2 24" xfId="15806" xr:uid="{00000000-0005-0000-0000-0000C13D0000}"/>
    <cellStyle name="표준 2 4 2 25" xfId="15807" xr:uid="{00000000-0005-0000-0000-0000C23D0000}"/>
    <cellStyle name="표준 2 4 2 26" xfId="15808" xr:uid="{00000000-0005-0000-0000-0000C33D0000}"/>
    <cellStyle name="표준 2 4 2 27" xfId="15809" xr:uid="{00000000-0005-0000-0000-0000C43D0000}"/>
    <cellStyle name="표준 2 4 2 28" xfId="15810" xr:uid="{00000000-0005-0000-0000-0000C53D0000}"/>
    <cellStyle name="표준 2 4 2 29" xfId="15811" xr:uid="{00000000-0005-0000-0000-0000C63D0000}"/>
    <cellStyle name="표준 2 4 2 3" xfId="15812" xr:uid="{00000000-0005-0000-0000-0000C73D0000}"/>
    <cellStyle name="표준 2 4 2 30" xfId="15813" xr:uid="{00000000-0005-0000-0000-0000C83D0000}"/>
    <cellStyle name="표준 2 4 2 31" xfId="15814" xr:uid="{00000000-0005-0000-0000-0000C93D0000}"/>
    <cellStyle name="표준 2 4 2 32" xfId="15815" xr:uid="{00000000-0005-0000-0000-0000CA3D0000}"/>
    <cellStyle name="표준 2 4 2 33" xfId="15816" xr:uid="{00000000-0005-0000-0000-0000CB3D0000}"/>
    <cellStyle name="표준 2 4 2 34" xfId="15817" xr:uid="{00000000-0005-0000-0000-0000CC3D0000}"/>
    <cellStyle name="표준 2 4 2 35" xfId="15818" xr:uid="{00000000-0005-0000-0000-0000CD3D0000}"/>
    <cellStyle name="표준 2 4 2 36" xfId="15819" xr:uid="{00000000-0005-0000-0000-0000CE3D0000}"/>
    <cellStyle name="표준 2 4 2 37" xfId="15820" xr:uid="{00000000-0005-0000-0000-0000CF3D0000}"/>
    <cellStyle name="표준 2 4 2 38" xfId="15821" xr:uid="{00000000-0005-0000-0000-0000D03D0000}"/>
    <cellStyle name="표준 2 4 2 39" xfId="15822" xr:uid="{00000000-0005-0000-0000-0000D13D0000}"/>
    <cellStyle name="표준 2 4 2 4" xfId="15823" xr:uid="{00000000-0005-0000-0000-0000D23D0000}"/>
    <cellStyle name="표준 2 4 2 40" xfId="15824" xr:uid="{00000000-0005-0000-0000-0000D33D0000}"/>
    <cellStyle name="표준 2 4 2 41" xfId="15825" xr:uid="{00000000-0005-0000-0000-0000D43D0000}"/>
    <cellStyle name="표준 2 4 2 42" xfId="15826" xr:uid="{00000000-0005-0000-0000-0000D53D0000}"/>
    <cellStyle name="표준 2 4 2 43" xfId="15827" xr:uid="{00000000-0005-0000-0000-0000D63D0000}"/>
    <cellStyle name="표준 2 4 2 44" xfId="15828" xr:uid="{00000000-0005-0000-0000-0000D73D0000}"/>
    <cellStyle name="표준 2 4 2 45" xfId="15829" xr:uid="{00000000-0005-0000-0000-0000D83D0000}"/>
    <cellStyle name="표준 2 4 2 5" xfId="15830" xr:uid="{00000000-0005-0000-0000-0000D93D0000}"/>
    <cellStyle name="표준 2 4 2 6" xfId="15831" xr:uid="{00000000-0005-0000-0000-0000DA3D0000}"/>
    <cellStyle name="표준 2 4 2 7" xfId="15832" xr:uid="{00000000-0005-0000-0000-0000DB3D0000}"/>
    <cellStyle name="표준 2 4 2 8" xfId="15833" xr:uid="{00000000-0005-0000-0000-0000DC3D0000}"/>
    <cellStyle name="표준 2 4 2 9" xfId="15834" xr:uid="{00000000-0005-0000-0000-0000DD3D0000}"/>
    <cellStyle name="표준 2 4 20" xfId="15835" xr:uid="{00000000-0005-0000-0000-0000DE3D0000}"/>
    <cellStyle name="표준 2 4 21" xfId="15836" xr:uid="{00000000-0005-0000-0000-0000DF3D0000}"/>
    <cellStyle name="표준 2 4 22" xfId="15837" xr:uid="{00000000-0005-0000-0000-0000E03D0000}"/>
    <cellStyle name="표준 2 4 23" xfId="15838" xr:uid="{00000000-0005-0000-0000-0000E13D0000}"/>
    <cellStyle name="표준 2 4 24" xfId="15839" xr:uid="{00000000-0005-0000-0000-0000E23D0000}"/>
    <cellStyle name="표준 2 4 25" xfId="15840" xr:uid="{00000000-0005-0000-0000-0000E33D0000}"/>
    <cellStyle name="표준 2 4 26" xfId="15841" xr:uid="{00000000-0005-0000-0000-0000E43D0000}"/>
    <cellStyle name="표준 2 4 27" xfId="15842" xr:uid="{00000000-0005-0000-0000-0000E53D0000}"/>
    <cellStyle name="표준 2 4 28" xfId="15843" xr:uid="{00000000-0005-0000-0000-0000E63D0000}"/>
    <cellStyle name="표준 2 4 29" xfId="15844" xr:uid="{00000000-0005-0000-0000-0000E73D0000}"/>
    <cellStyle name="표준 2 4 3" xfId="15845" xr:uid="{00000000-0005-0000-0000-0000E83D0000}"/>
    <cellStyle name="표준 2 4 30" xfId="15846" xr:uid="{00000000-0005-0000-0000-0000E93D0000}"/>
    <cellStyle name="표준 2 4 31" xfId="15847" xr:uid="{00000000-0005-0000-0000-0000EA3D0000}"/>
    <cellStyle name="표준 2 4 32" xfId="15848" xr:uid="{00000000-0005-0000-0000-0000EB3D0000}"/>
    <cellStyle name="표준 2 4 33" xfId="15849" xr:uid="{00000000-0005-0000-0000-0000EC3D0000}"/>
    <cellStyle name="표준 2 4 34" xfId="15850" xr:uid="{00000000-0005-0000-0000-0000ED3D0000}"/>
    <cellStyle name="표준 2 4 35" xfId="15851" xr:uid="{00000000-0005-0000-0000-0000EE3D0000}"/>
    <cellStyle name="표준 2 4 36" xfId="15852" xr:uid="{00000000-0005-0000-0000-0000EF3D0000}"/>
    <cellStyle name="표준 2 4 37" xfId="15853" xr:uid="{00000000-0005-0000-0000-0000F03D0000}"/>
    <cellStyle name="표준 2 4 38" xfId="15854" xr:uid="{00000000-0005-0000-0000-0000F13D0000}"/>
    <cellStyle name="표준 2 4 39" xfId="15855" xr:uid="{00000000-0005-0000-0000-0000F23D0000}"/>
    <cellStyle name="표준 2 4 4" xfId="15856" xr:uid="{00000000-0005-0000-0000-0000F33D0000}"/>
    <cellStyle name="표준 2 4 40" xfId="15857" xr:uid="{00000000-0005-0000-0000-0000F43D0000}"/>
    <cellStyle name="표준 2 4 41" xfId="15858" xr:uid="{00000000-0005-0000-0000-0000F53D0000}"/>
    <cellStyle name="표준 2 4 42" xfId="15859" xr:uid="{00000000-0005-0000-0000-0000F63D0000}"/>
    <cellStyle name="표준 2 4 43" xfId="15860" xr:uid="{00000000-0005-0000-0000-0000F73D0000}"/>
    <cellStyle name="표준 2 4 44" xfId="15861" xr:uid="{00000000-0005-0000-0000-0000F83D0000}"/>
    <cellStyle name="표준 2 4 45" xfId="15862" xr:uid="{00000000-0005-0000-0000-0000F93D0000}"/>
    <cellStyle name="표준 2 4 46" xfId="15863" xr:uid="{00000000-0005-0000-0000-0000FA3D0000}"/>
    <cellStyle name="표준 2 4 47" xfId="15864" xr:uid="{00000000-0005-0000-0000-0000FB3D0000}"/>
    <cellStyle name="표준 2 4 5" xfId="15865" xr:uid="{00000000-0005-0000-0000-0000FC3D0000}"/>
    <cellStyle name="표준 2 4 5 2" xfId="15866" xr:uid="{00000000-0005-0000-0000-0000FD3D0000}"/>
    <cellStyle name="표준 2 4 5 3" xfId="15867" xr:uid="{00000000-0005-0000-0000-0000FE3D0000}"/>
    <cellStyle name="표준 2 4 5 4" xfId="15868" xr:uid="{00000000-0005-0000-0000-0000FF3D0000}"/>
    <cellStyle name="표준 2 4 6" xfId="15869" xr:uid="{00000000-0005-0000-0000-0000003E0000}"/>
    <cellStyle name="표준 2 4 7" xfId="15870" xr:uid="{00000000-0005-0000-0000-0000013E0000}"/>
    <cellStyle name="표준 2 4 8" xfId="15871" xr:uid="{00000000-0005-0000-0000-0000023E0000}"/>
    <cellStyle name="표준 2 4 9" xfId="15872" xr:uid="{00000000-0005-0000-0000-0000033E0000}"/>
    <cellStyle name="표준 2 40" xfId="15873" xr:uid="{00000000-0005-0000-0000-0000043E0000}"/>
    <cellStyle name="표준 2 41" xfId="15874" xr:uid="{00000000-0005-0000-0000-0000053E0000}"/>
    <cellStyle name="표준 2 42" xfId="15875" xr:uid="{00000000-0005-0000-0000-0000063E0000}"/>
    <cellStyle name="표준 2 43" xfId="15876" xr:uid="{00000000-0005-0000-0000-0000073E0000}"/>
    <cellStyle name="표준 2 44" xfId="15877" xr:uid="{00000000-0005-0000-0000-0000083E0000}"/>
    <cellStyle name="표준 2 44 2" xfId="15878" xr:uid="{00000000-0005-0000-0000-0000093E0000}"/>
    <cellStyle name="표준 2 45" xfId="15879" xr:uid="{00000000-0005-0000-0000-00000A3E0000}"/>
    <cellStyle name="표준 2 46" xfId="15880" xr:uid="{00000000-0005-0000-0000-00000B3E0000}"/>
    <cellStyle name="표준 2 47" xfId="15881" xr:uid="{00000000-0005-0000-0000-00000C3E0000}"/>
    <cellStyle name="표준 2 48" xfId="15882" xr:uid="{00000000-0005-0000-0000-00000D3E0000}"/>
    <cellStyle name="표준 2 49" xfId="15883" xr:uid="{00000000-0005-0000-0000-00000E3E0000}"/>
    <cellStyle name="표준 2 5" xfId="15884" xr:uid="{00000000-0005-0000-0000-00000F3E0000}"/>
    <cellStyle name="표준 2 5 10" xfId="15885" xr:uid="{00000000-0005-0000-0000-0000103E0000}"/>
    <cellStyle name="표준 2 5 11" xfId="15886" xr:uid="{00000000-0005-0000-0000-0000113E0000}"/>
    <cellStyle name="표준 2 5 12" xfId="15887" xr:uid="{00000000-0005-0000-0000-0000123E0000}"/>
    <cellStyle name="표준 2 5 13" xfId="15888" xr:uid="{00000000-0005-0000-0000-0000133E0000}"/>
    <cellStyle name="표준 2 5 14" xfId="15889" xr:uid="{00000000-0005-0000-0000-0000143E0000}"/>
    <cellStyle name="표준 2 5 15" xfId="15890" xr:uid="{00000000-0005-0000-0000-0000153E0000}"/>
    <cellStyle name="표준 2 5 16" xfId="15891" xr:uid="{00000000-0005-0000-0000-0000163E0000}"/>
    <cellStyle name="표준 2 5 17" xfId="15892" xr:uid="{00000000-0005-0000-0000-0000173E0000}"/>
    <cellStyle name="표준 2 5 18" xfId="15893" xr:uid="{00000000-0005-0000-0000-0000183E0000}"/>
    <cellStyle name="표준 2 5 19" xfId="15894" xr:uid="{00000000-0005-0000-0000-0000193E0000}"/>
    <cellStyle name="표준 2 5 2" xfId="15895" xr:uid="{00000000-0005-0000-0000-00001A3E0000}"/>
    <cellStyle name="표준 2 5 2 10" xfId="15896" xr:uid="{00000000-0005-0000-0000-00001B3E0000}"/>
    <cellStyle name="표준 2 5 2 11" xfId="15897" xr:uid="{00000000-0005-0000-0000-00001C3E0000}"/>
    <cellStyle name="표준 2 5 2 12" xfId="15898" xr:uid="{00000000-0005-0000-0000-00001D3E0000}"/>
    <cellStyle name="표준 2 5 2 13" xfId="15899" xr:uid="{00000000-0005-0000-0000-00001E3E0000}"/>
    <cellStyle name="표준 2 5 2 14" xfId="15900" xr:uid="{00000000-0005-0000-0000-00001F3E0000}"/>
    <cellStyle name="표준 2 5 2 15" xfId="15901" xr:uid="{00000000-0005-0000-0000-0000203E0000}"/>
    <cellStyle name="표준 2 5 2 16" xfId="15902" xr:uid="{00000000-0005-0000-0000-0000213E0000}"/>
    <cellStyle name="표준 2 5 2 17" xfId="15903" xr:uid="{00000000-0005-0000-0000-0000223E0000}"/>
    <cellStyle name="표준 2 5 2 18" xfId="15904" xr:uid="{00000000-0005-0000-0000-0000233E0000}"/>
    <cellStyle name="표준 2 5 2 19" xfId="15905" xr:uid="{00000000-0005-0000-0000-0000243E0000}"/>
    <cellStyle name="표준 2 5 2 2" xfId="15906" xr:uid="{00000000-0005-0000-0000-0000253E0000}"/>
    <cellStyle name="표준 2 5 2 2 10" xfId="15907" xr:uid="{00000000-0005-0000-0000-0000263E0000}"/>
    <cellStyle name="표준 2 5 2 2 11" xfId="15908" xr:uid="{00000000-0005-0000-0000-0000273E0000}"/>
    <cellStyle name="표준 2 5 2 2 12" xfId="15909" xr:uid="{00000000-0005-0000-0000-0000283E0000}"/>
    <cellStyle name="표준 2 5 2 2 13" xfId="15910" xr:uid="{00000000-0005-0000-0000-0000293E0000}"/>
    <cellStyle name="표준 2 5 2 2 14" xfId="15911" xr:uid="{00000000-0005-0000-0000-00002A3E0000}"/>
    <cellStyle name="표준 2 5 2 2 15" xfId="15912" xr:uid="{00000000-0005-0000-0000-00002B3E0000}"/>
    <cellStyle name="표준 2 5 2 2 16" xfId="15913" xr:uid="{00000000-0005-0000-0000-00002C3E0000}"/>
    <cellStyle name="표준 2 5 2 2 17" xfId="15914" xr:uid="{00000000-0005-0000-0000-00002D3E0000}"/>
    <cellStyle name="표준 2 5 2 2 18" xfId="15915" xr:uid="{00000000-0005-0000-0000-00002E3E0000}"/>
    <cellStyle name="표준 2 5 2 2 19" xfId="15916" xr:uid="{00000000-0005-0000-0000-00002F3E0000}"/>
    <cellStyle name="표준 2 5 2 2 2" xfId="15917" xr:uid="{00000000-0005-0000-0000-0000303E0000}"/>
    <cellStyle name="표준 2 5 2 2 20" xfId="15918" xr:uid="{00000000-0005-0000-0000-0000313E0000}"/>
    <cellStyle name="표준 2 5 2 2 21" xfId="15919" xr:uid="{00000000-0005-0000-0000-0000323E0000}"/>
    <cellStyle name="표준 2 5 2 2 22" xfId="15920" xr:uid="{00000000-0005-0000-0000-0000333E0000}"/>
    <cellStyle name="표준 2 5 2 2 3" xfId="15921" xr:uid="{00000000-0005-0000-0000-0000343E0000}"/>
    <cellStyle name="표준 2 5 2 2 4" xfId="15922" xr:uid="{00000000-0005-0000-0000-0000353E0000}"/>
    <cellStyle name="표준 2 5 2 2 5" xfId="15923" xr:uid="{00000000-0005-0000-0000-0000363E0000}"/>
    <cellStyle name="표준 2 5 2 2 6" xfId="15924" xr:uid="{00000000-0005-0000-0000-0000373E0000}"/>
    <cellStyle name="표준 2 5 2 2 7" xfId="15925" xr:uid="{00000000-0005-0000-0000-0000383E0000}"/>
    <cellStyle name="표준 2 5 2 2 8" xfId="15926" xr:uid="{00000000-0005-0000-0000-0000393E0000}"/>
    <cellStyle name="표준 2 5 2 2 9" xfId="15927" xr:uid="{00000000-0005-0000-0000-00003A3E0000}"/>
    <cellStyle name="표준 2 5 2 20" xfId="15928" xr:uid="{00000000-0005-0000-0000-00003B3E0000}"/>
    <cellStyle name="표준 2 5 2 21" xfId="15929" xr:uid="{00000000-0005-0000-0000-00003C3E0000}"/>
    <cellStyle name="표준 2 5 2 22" xfId="15930" xr:uid="{00000000-0005-0000-0000-00003D3E0000}"/>
    <cellStyle name="표준 2 5 2 23" xfId="15931" xr:uid="{00000000-0005-0000-0000-00003E3E0000}"/>
    <cellStyle name="표준 2 5 2 24" xfId="15932" xr:uid="{00000000-0005-0000-0000-00003F3E0000}"/>
    <cellStyle name="표준 2 5 2 3" xfId="15933" xr:uid="{00000000-0005-0000-0000-0000403E0000}"/>
    <cellStyle name="표준 2 5 2 4" xfId="15934" xr:uid="{00000000-0005-0000-0000-0000413E0000}"/>
    <cellStyle name="표준 2 5 2 5" xfId="15935" xr:uid="{00000000-0005-0000-0000-0000423E0000}"/>
    <cellStyle name="표준 2 5 2 6" xfId="15936" xr:uid="{00000000-0005-0000-0000-0000433E0000}"/>
    <cellStyle name="표준 2 5 2 7" xfId="15937" xr:uid="{00000000-0005-0000-0000-0000443E0000}"/>
    <cellStyle name="표준 2 5 2 8" xfId="15938" xr:uid="{00000000-0005-0000-0000-0000453E0000}"/>
    <cellStyle name="표준 2 5 2 9" xfId="15939" xr:uid="{00000000-0005-0000-0000-0000463E0000}"/>
    <cellStyle name="표준 2 5 20" xfId="15940" xr:uid="{00000000-0005-0000-0000-0000473E0000}"/>
    <cellStyle name="표준 2 5 21" xfId="15941" xr:uid="{00000000-0005-0000-0000-0000483E0000}"/>
    <cellStyle name="표준 2 5 22" xfId="15942" xr:uid="{00000000-0005-0000-0000-0000493E0000}"/>
    <cellStyle name="표준 2 5 23" xfId="15943" xr:uid="{00000000-0005-0000-0000-00004A3E0000}"/>
    <cellStyle name="표준 2 5 24" xfId="15944" xr:uid="{00000000-0005-0000-0000-00004B3E0000}"/>
    <cellStyle name="표준 2 5 25" xfId="15945" xr:uid="{00000000-0005-0000-0000-00004C3E0000}"/>
    <cellStyle name="표준 2 5 26" xfId="15946" xr:uid="{00000000-0005-0000-0000-00004D3E0000}"/>
    <cellStyle name="표준 2 5 27" xfId="15947" xr:uid="{00000000-0005-0000-0000-00004E3E0000}"/>
    <cellStyle name="표준 2 5 28" xfId="15948" xr:uid="{00000000-0005-0000-0000-00004F3E0000}"/>
    <cellStyle name="표준 2 5 29" xfId="15949" xr:uid="{00000000-0005-0000-0000-0000503E0000}"/>
    <cellStyle name="표준 2 5 3" xfId="15950" xr:uid="{00000000-0005-0000-0000-0000513E0000}"/>
    <cellStyle name="표준 2 5 30" xfId="15951" xr:uid="{00000000-0005-0000-0000-0000523E0000}"/>
    <cellStyle name="표준 2 5 31" xfId="15952" xr:uid="{00000000-0005-0000-0000-0000533E0000}"/>
    <cellStyle name="표준 2 5 32" xfId="15953" xr:uid="{00000000-0005-0000-0000-0000543E0000}"/>
    <cellStyle name="표준 2 5 33" xfId="15954" xr:uid="{00000000-0005-0000-0000-0000553E0000}"/>
    <cellStyle name="표준 2 5 34" xfId="15955" xr:uid="{00000000-0005-0000-0000-0000563E0000}"/>
    <cellStyle name="표준 2 5 35" xfId="15956" xr:uid="{00000000-0005-0000-0000-0000573E0000}"/>
    <cellStyle name="표준 2 5 36" xfId="15957" xr:uid="{00000000-0005-0000-0000-0000583E0000}"/>
    <cellStyle name="표준 2 5 37" xfId="15958" xr:uid="{00000000-0005-0000-0000-0000593E0000}"/>
    <cellStyle name="표준 2 5 38" xfId="15959" xr:uid="{00000000-0005-0000-0000-00005A3E0000}"/>
    <cellStyle name="표준 2 5 39" xfId="15960" xr:uid="{00000000-0005-0000-0000-00005B3E0000}"/>
    <cellStyle name="표준 2 5 4" xfId="15961" xr:uid="{00000000-0005-0000-0000-00005C3E0000}"/>
    <cellStyle name="표준 2 5 40" xfId="15962" xr:uid="{00000000-0005-0000-0000-00005D3E0000}"/>
    <cellStyle name="표준 2 5 41" xfId="15963" xr:uid="{00000000-0005-0000-0000-00005E3E0000}"/>
    <cellStyle name="표준 2 5 42" xfId="15964" xr:uid="{00000000-0005-0000-0000-00005F3E0000}"/>
    <cellStyle name="표준 2 5 43" xfId="15965" xr:uid="{00000000-0005-0000-0000-0000603E0000}"/>
    <cellStyle name="표준 2 5 44" xfId="15966" xr:uid="{00000000-0005-0000-0000-0000613E0000}"/>
    <cellStyle name="표준 2 5 45" xfId="15967" xr:uid="{00000000-0005-0000-0000-0000623E0000}"/>
    <cellStyle name="표준 2 5 5" xfId="15968" xr:uid="{00000000-0005-0000-0000-0000633E0000}"/>
    <cellStyle name="표준 2 5 6" xfId="15969" xr:uid="{00000000-0005-0000-0000-0000643E0000}"/>
    <cellStyle name="표준 2 5 7" xfId="15970" xr:uid="{00000000-0005-0000-0000-0000653E0000}"/>
    <cellStyle name="표준 2 5 8" xfId="15971" xr:uid="{00000000-0005-0000-0000-0000663E0000}"/>
    <cellStyle name="표준 2 5 9" xfId="15972" xr:uid="{00000000-0005-0000-0000-0000673E0000}"/>
    <cellStyle name="표준 2 50" xfId="15973" xr:uid="{00000000-0005-0000-0000-0000683E0000}"/>
    <cellStyle name="표준 2 51" xfId="15974" xr:uid="{00000000-0005-0000-0000-0000693E0000}"/>
    <cellStyle name="표준 2 52" xfId="15975" xr:uid="{00000000-0005-0000-0000-00006A3E0000}"/>
    <cellStyle name="표준 2 53" xfId="15976" xr:uid="{00000000-0005-0000-0000-00006B3E0000}"/>
    <cellStyle name="표준 2 54" xfId="15977" xr:uid="{00000000-0005-0000-0000-00006C3E0000}"/>
    <cellStyle name="표준 2 55" xfId="15978" xr:uid="{00000000-0005-0000-0000-00006D3E0000}"/>
    <cellStyle name="표준 2 56" xfId="15979" xr:uid="{00000000-0005-0000-0000-00006E3E0000}"/>
    <cellStyle name="표준 2 57" xfId="15980" xr:uid="{00000000-0005-0000-0000-00006F3E0000}"/>
    <cellStyle name="표준 2 58" xfId="15981" xr:uid="{00000000-0005-0000-0000-0000703E0000}"/>
    <cellStyle name="표준 2 59" xfId="15982" xr:uid="{00000000-0005-0000-0000-0000713E0000}"/>
    <cellStyle name="표준 2 6" xfId="15983" xr:uid="{00000000-0005-0000-0000-0000723E0000}"/>
    <cellStyle name="표준 2 6 10" xfId="15984" xr:uid="{00000000-0005-0000-0000-0000733E0000}"/>
    <cellStyle name="표준 2 6 11" xfId="15985" xr:uid="{00000000-0005-0000-0000-0000743E0000}"/>
    <cellStyle name="표준 2 6 12" xfId="15986" xr:uid="{00000000-0005-0000-0000-0000753E0000}"/>
    <cellStyle name="표준 2 6 13" xfId="15987" xr:uid="{00000000-0005-0000-0000-0000763E0000}"/>
    <cellStyle name="표준 2 6 14" xfId="15988" xr:uid="{00000000-0005-0000-0000-0000773E0000}"/>
    <cellStyle name="표준 2 6 15" xfId="15989" xr:uid="{00000000-0005-0000-0000-0000783E0000}"/>
    <cellStyle name="표준 2 6 16" xfId="15990" xr:uid="{00000000-0005-0000-0000-0000793E0000}"/>
    <cellStyle name="표준 2 6 17" xfId="15991" xr:uid="{00000000-0005-0000-0000-00007A3E0000}"/>
    <cellStyle name="표준 2 6 18" xfId="15992" xr:uid="{00000000-0005-0000-0000-00007B3E0000}"/>
    <cellStyle name="표준 2 6 19" xfId="15993" xr:uid="{00000000-0005-0000-0000-00007C3E0000}"/>
    <cellStyle name="표준 2 6 2" xfId="15994" xr:uid="{00000000-0005-0000-0000-00007D3E0000}"/>
    <cellStyle name="표준 2 6 2 10" xfId="15995" xr:uid="{00000000-0005-0000-0000-00007E3E0000}"/>
    <cellStyle name="표준 2 6 2 11" xfId="15996" xr:uid="{00000000-0005-0000-0000-00007F3E0000}"/>
    <cellStyle name="표준 2 6 2 12" xfId="15997" xr:uid="{00000000-0005-0000-0000-0000803E0000}"/>
    <cellStyle name="표준 2 6 2 13" xfId="15998" xr:uid="{00000000-0005-0000-0000-0000813E0000}"/>
    <cellStyle name="표준 2 6 2 14" xfId="15999" xr:uid="{00000000-0005-0000-0000-0000823E0000}"/>
    <cellStyle name="표준 2 6 2 15" xfId="16000" xr:uid="{00000000-0005-0000-0000-0000833E0000}"/>
    <cellStyle name="표준 2 6 2 16" xfId="16001" xr:uid="{00000000-0005-0000-0000-0000843E0000}"/>
    <cellStyle name="표준 2 6 2 17" xfId="16002" xr:uid="{00000000-0005-0000-0000-0000853E0000}"/>
    <cellStyle name="표준 2 6 2 18" xfId="16003" xr:uid="{00000000-0005-0000-0000-0000863E0000}"/>
    <cellStyle name="표준 2 6 2 19" xfId="16004" xr:uid="{00000000-0005-0000-0000-0000873E0000}"/>
    <cellStyle name="표준 2 6 2 2" xfId="16005" xr:uid="{00000000-0005-0000-0000-0000883E0000}"/>
    <cellStyle name="표준 2 6 2 2 10" xfId="16006" xr:uid="{00000000-0005-0000-0000-0000893E0000}"/>
    <cellStyle name="표준 2 6 2 2 11" xfId="16007" xr:uid="{00000000-0005-0000-0000-00008A3E0000}"/>
    <cellStyle name="표준 2 6 2 2 12" xfId="16008" xr:uid="{00000000-0005-0000-0000-00008B3E0000}"/>
    <cellStyle name="표준 2 6 2 2 13" xfId="16009" xr:uid="{00000000-0005-0000-0000-00008C3E0000}"/>
    <cellStyle name="표준 2 6 2 2 14" xfId="16010" xr:uid="{00000000-0005-0000-0000-00008D3E0000}"/>
    <cellStyle name="표준 2 6 2 2 15" xfId="16011" xr:uid="{00000000-0005-0000-0000-00008E3E0000}"/>
    <cellStyle name="표준 2 6 2 2 16" xfId="16012" xr:uid="{00000000-0005-0000-0000-00008F3E0000}"/>
    <cellStyle name="표준 2 6 2 2 17" xfId="16013" xr:uid="{00000000-0005-0000-0000-0000903E0000}"/>
    <cellStyle name="표준 2 6 2 2 18" xfId="16014" xr:uid="{00000000-0005-0000-0000-0000913E0000}"/>
    <cellStyle name="표준 2 6 2 2 19" xfId="16015" xr:uid="{00000000-0005-0000-0000-0000923E0000}"/>
    <cellStyle name="표준 2 6 2 2 2" xfId="16016" xr:uid="{00000000-0005-0000-0000-0000933E0000}"/>
    <cellStyle name="표준 2 6 2 2 20" xfId="16017" xr:uid="{00000000-0005-0000-0000-0000943E0000}"/>
    <cellStyle name="표준 2 6 2 2 21" xfId="16018" xr:uid="{00000000-0005-0000-0000-0000953E0000}"/>
    <cellStyle name="표준 2 6 2 2 22" xfId="16019" xr:uid="{00000000-0005-0000-0000-0000963E0000}"/>
    <cellStyle name="표준 2 6 2 2 3" xfId="16020" xr:uid="{00000000-0005-0000-0000-0000973E0000}"/>
    <cellStyle name="표준 2 6 2 2 4" xfId="16021" xr:uid="{00000000-0005-0000-0000-0000983E0000}"/>
    <cellStyle name="표준 2 6 2 2 5" xfId="16022" xr:uid="{00000000-0005-0000-0000-0000993E0000}"/>
    <cellStyle name="표준 2 6 2 2 6" xfId="16023" xr:uid="{00000000-0005-0000-0000-00009A3E0000}"/>
    <cellStyle name="표준 2 6 2 2 7" xfId="16024" xr:uid="{00000000-0005-0000-0000-00009B3E0000}"/>
    <cellStyle name="표준 2 6 2 2 8" xfId="16025" xr:uid="{00000000-0005-0000-0000-00009C3E0000}"/>
    <cellStyle name="표준 2 6 2 2 9" xfId="16026" xr:uid="{00000000-0005-0000-0000-00009D3E0000}"/>
    <cellStyle name="표준 2 6 2 20" xfId="16027" xr:uid="{00000000-0005-0000-0000-00009E3E0000}"/>
    <cellStyle name="표준 2 6 2 21" xfId="16028" xr:uid="{00000000-0005-0000-0000-00009F3E0000}"/>
    <cellStyle name="표준 2 6 2 22" xfId="16029" xr:uid="{00000000-0005-0000-0000-0000A03E0000}"/>
    <cellStyle name="표준 2 6 2 23" xfId="16030" xr:uid="{00000000-0005-0000-0000-0000A13E0000}"/>
    <cellStyle name="표준 2 6 2 24" xfId="16031" xr:uid="{00000000-0005-0000-0000-0000A23E0000}"/>
    <cellStyle name="표준 2 6 2 3" xfId="16032" xr:uid="{00000000-0005-0000-0000-0000A33E0000}"/>
    <cellStyle name="표준 2 6 2 4" xfId="16033" xr:uid="{00000000-0005-0000-0000-0000A43E0000}"/>
    <cellStyle name="표준 2 6 2 5" xfId="16034" xr:uid="{00000000-0005-0000-0000-0000A53E0000}"/>
    <cellStyle name="표준 2 6 2 6" xfId="16035" xr:uid="{00000000-0005-0000-0000-0000A63E0000}"/>
    <cellStyle name="표준 2 6 2 7" xfId="16036" xr:uid="{00000000-0005-0000-0000-0000A73E0000}"/>
    <cellStyle name="표준 2 6 2 8" xfId="16037" xr:uid="{00000000-0005-0000-0000-0000A83E0000}"/>
    <cellStyle name="표준 2 6 2 9" xfId="16038" xr:uid="{00000000-0005-0000-0000-0000A93E0000}"/>
    <cellStyle name="표준 2 6 20" xfId="16039" xr:uid="{00000000-0005-0000-0000-0000AA3E0000}"/>
    <cellStyle name="표준 2 6 21" xfId="16040" xr:uid="{00000000-0005-0000-0000-0000AB3E0000}"/>
    <cellStyle name="표준 2 6 22" xfId="16041" xr:uid="{00000000-0005-0000-0000-0000AC3E0000}"/>
    <cellStyle name="표준 2 6 23" xfId="16042" xr:uid="{00000000-0005-0000-0000-0000AD3E0000}"/>
    <cellStyle name="표준 2 6 24" xfId="16043" xr:uid="{00000000-0005-0000-0000-0000AE3E0000}"/>
    <cellStyle name="표준 2 6 25" xfId="16044" xr:uid="{00000000-0005-0000-0000-0000AF3E0000}"/>
    <cellStyle name="표준 2 6 26" xfId="16045" xr:uid="{00000000-0005-0000-0000-0000B03E0000}"/>
    <cellStyle name="표준 2 6 27" xfId="16046" xr:uid="{00000000-0005-0000-0000-0000B13E0000}"/>
    <cellStyle name="표준 2 6 28" xfId="16047" xr:uid="{00000000-0005-0000-0000-0000B23E0000}"/>
    <cellStyle name="표준 2 6 29" xfId="16048" xr:uid="{00000000-0005-0000-0000-0000B33E0000}"/>
    <cellStyle name="표준 2 6 3" xfId="16049" xr:uid="{00000000-0005-0000-0000-0000B43E0000}"/>
    <cellStyle name="표준 2 6 30" xfId="16050" xr:uid="{00000000-0005-0000-0000-0000B53E0000}"/>
    <cellStyle name="표준 2 6 31" xfId="16051" xr:uid="{00000000-0005-0000-0000-0000B63E0000}"/>
    <cellStyle name="표준 2 6 32" xfId="16052" xr:uid="{00000000-0005-0000-0000-0000B73E0000}"/>
    <cellStyle name="표준 2 6 33" xfId="16053" xr:uid="{00000000-0005-0000-0000-0000B83E0000}"/>
    <cellStyle name="표준 2 6 34" xfId="16054" xr:uid="{00000000-0005-0000-0000-0000B93E0000}"/>
    <cellStyle name="표준 2 6 35" xfId="16055" xr:uid="{00000000-0005-0000-0000-0000BA3E0000}"/>
    <cellStyle name="표준 2 6 36" xfId="16056" xr:uid="{00000000-0005-0000-0000-0000BB3E0000}"/>
    <cellStyle name="표준 2 6 37" xfId="16057" xr:uid="{00000000-0005-0000-0000-0000BC3E0000}"/>
    <cellStyle name="표준 2 6 38" xfId="16058" xr:uid="{00000000-0005-0000-0000-0000BD3E0000}"/>
    <cellStyle name="표준 2 6 39" xfId="16059" xr:uid="{00000000-0005-0000-0000-0000BE3E0000}"/>
    <cellStyle name="표준 2 6 4" xfId="16060" xr:uid="{00000000-0005-0000-0000-0000BF3E0000}"/>
    <cellStyle name="표준 2 6 40" xfId="16061" xr:uid="{00000000-0005-0000-0000-0000C03E0000}"/>
    <cellStyle name="표준 2 6 41" xfId="16062" xr:uid="{00000000-0005-0000-0000-0000C13E0000}"/>
    <cellStyle name="표준 2 6 42" xfId="16063" xr:uid="{00000000-0005-0000-0000-0000C23E0000}"/>
    <cellStyle name="표준 2 6 43" xfId="16064" xr:uid="{00000000-0005-0000-0000-0000C33E0000}"/>
    <cellStyle name="표준 2 6 44" xfId="16065" xr:uid="{00000000-0005-0000-0000-0000C43E0000}"/>
    <cellStyle name="표준 2 6 45" xfId="16066" xr:uid="{00000000-0005-0000-0000-0000C53E0000}"/>
    <cellStyle name="표준 2 6 5" xfId="16067" xr:uid="{00000000-0005-0000-0000-0000C63E0000}"/>
    <cellStyle name="표준 2 6 6" xfId="16068" xr:uid="{00000000-0005-0000-0000-0000C73E0000}"/>
    <cellStyle name="표준 2 6 7" xfId="16069" xr:uid="{00000000-0005-0000-0000-0000C83E0000}"/>
    <cellStyle name="표준 2 6 8" xfId="16070" xr:uid="{00000000-0005-0000-0000-0000C93E0000}"/>
    <cellStyle name="표준 2 6 9" xfId="16071" xr:uid="{00000000-0005-0000-0000-0000CA3E0000}"/>
    <cellStyle name="표준 2 60" xfId="16072" xr:uid="{00000000-0005-0000-0000-0000CB3E0000}"/>
    <cellStyle name="표준 2 61" xfId="16073" xr:uid="{00000000-0005-0000-0000-0000CC3E0000}"/>
    <cellStyle name="표준 2 62" xfId="16074" xr:uid="{00000000-0005-0000-0000-0000CD3E0000}"/>
    <cellStyle name="표준 2 63" xfId="16075" xr:uid="{00000000-0005-0000-0000-0000CE3E0000}"/>
    <cellStyle name="표준 2 64" xfId="16076" xr:uid="{00000000-0005-0000-0000-0000CF3E0000}"/>
    <cellStyle name="표준 2 65" xfId="16077" xr:uid="{00000000-0005-0000-0000-0000D03E0000}"/>
    <cellStyle name="표준 2 66" xfId="16078" xr:uid="{00000000-0005-0000-0000-0000D13E0000}"/>
    <cellStyle name="표준 2 67" xfId="16079" xr:uid="{00000000-0005-0000-0000-0000D23E0000}"/>
    <cellStyle name="표준 2 68" xfId="16080" xr:uid="{00000000-0005-0000-0000-0000D33E0000}"/>
    <cellStyle name="표준 2 69" xfId="16081" xr:uid="{00000000-0005-0000-0000-0000D43E0000}"/>
    <cellStyle name="표준 2 7" xfId="16082" xr:uid="{00000000-0005-0000-0000-0000D53E0000}"/>
    <cellStyle name="표준 2 7 10" xfId="16083" xr:uid="{00000000-0005-0000-0000-0000D63E0000}"/>
    <cellStyle name="표준 2 7 11" xfId="16084" xr:uid="{00000000-0005-0000-0000-0000D73E0000}"/>
    <cellStyle name="표준 2 7 12" xfId="16085" xr:uid="{00000000-0005-0000-0000-0000D83E0000}"/>
    <cellStyle name="표준 2 7 13" xfId="16086" xr:uid="{00000000-0005-0000-0000-0000D93E0000}"/>
    <cellStyle name="표준 2 7 14" xfId="16087" xr:uid="{00000000-0005-0000-0000-0000DA3E0000}"/>
    <cellStyle name="표준 2 7 15" xfId="16088" xr:uid="{00000000-0005-0000-0000-0000DB3E0000}"/>
    <cellStyle name="표준 2 7 16" xfId="16089" xr:uid="{00000000-0005-0000-0000-0000DC3E0000}"/>
    <cellStyle name="표준 2 7 17" xfId="16090" xr:uid="{00000000-0005-0000-0000-0000DD3E0000}"/>
    <cellStyle name="표준 2 7 18" xfId="16091" xr:uid="{00000000-0005-0000-0000-0000DE3E0000}"/>
    <cellStyle name="표준 2 7 19" xfId="16092" xr:uid="{00000000-0005-0000-0000-0000DF3E0000}"/>
    <cellStyle name="표준 2 7 2" xfId="16093" xr:uid="{00000000-0005-0000-0000-0000E03E0000}"/>
    <cellStyle name="표준 2 7 2 10" xfId="16094" xr:uid="{00000000-0005-0000-0000-0000E13E0000}"/>
    <cellStyle name="표준 2 7 2 11" xfId="16095" xr:uid="{00000000-0005-0000-0000-0000E23E0000}"/>
    <cellStyle name="표준 2 7 2 12" xfId="16096" xr:uid="{00000000-0005-0000-0000-0000E33E0000}"/>
    <cellStyle name="표준 2 7 2 13" xfId="16097" xr:uid="{00000000-0005-0000-0000-0000E43E0000}"/>
    <cellStyle name="표준 2 7 2 14" xfId="16098" xr:uid="{00000000-0005-0000-0000-0000E53E0000}"/>
    <cellStyle name="표준 2 7 2 15" xfId="16099" xr:uid="{00000000-0005-0000-0000-0000E63E0000}"/>
    <cellStyle name="표준 2 7 2 16" xfId="16100" xr:uid="{00000000-0005-0000-0000-0000E73E0000}"/>
    <cellStyle name="표준 2 7 2 17" xfId="16101" xr:uid="{00000000-0005-0000-0000-0000E83E0000}"/>
    <cellStyle name="표준 2 7 2 18" xfId="16102" xr:uid="{00000000-0005-0000-0000-0000E93E0000}"/>
    <cellStyle name="표준 2 7 2 19" xfId="16103" xr:uid="{00000000-0005-0000-0000-0000EA3E0000}"/>
    <cellStyle name="표준 2 7 2 2" xfId="16104" xr:uid="{00000000-0005-0000-0000-0000EB3E0000}"/>
    <cellStyle name="표준 2 7 2 2 10" xfId="16105" xr:uid="{00000000-0005-0000-0000-0000EC3E0000}"/>
    <cellStyle name="표준 2 7 2 2 11" xfId="16106" xr:uid="{00000000-0005-0000-0000-0000ED3E0000}"/>
    <cellStyle name="표준 2 7 2 2 12" xfId="16107" xr:uid="{00000000-0005-0000-0000-0000EE3E0000}"/>
    <cellStyle name="표준 2 7 2 2 13" xfId="16108" xr:uid="{00000000-0005-0000-0000-0000EF3E0000}"/>
    <cellStyle name="표준 2 7 2 2 14" xfId="16109" xr:uid="{00000000-0005-0000-0000-0000F03E0000}"/>
    <cellStyle name="표준 2 7 2 2 15" xfId="16110" xr:uid="{00000000-0005-0000-0000-0000F13E0000}"/>
    <cellStyle name="표준 2 7 2 2 16" xfId="16111" xr:uid="{00000000-0005-0000-0000-0000F23E0000}"/>
    <cellStyle name="표준 2 7 2 2 17" xfId="16112" xr:uid="{00000000-0005-0000-0000-0000F33E0000}"/>
    <cellStyle name="표준 2 7 2 2 18" xfId="16113" xr:uid="{00000000-0005-0000-0000-0000F43E0000}"/>
    <cellStyle name="표준 2 7 2 2 19" xfId="16114" xr:uid="{00000000-0005-0000-0000-0000F53E0000}"/>
    <cellStyle name="표준 2 7 2 2 2" xfId="16115" xr:uid="{00000000-0005-0000-0000-0000F63E0000}"/>
    <cellStyle name="표준 2 7 2 2 20" xfId="16116" xr:uid="{00000000-0005-0000-0000-0000F73E0000}"/>
    <cellStyle name="표준 2 7 2 2 21" xfId="16117" xr:uid="{00000000-0005-0000-0000-0000F83E0000}"/>
    <cellStyle name="표준 2 7 2 2 22" xfId="16118" xr:uid="{00000000-0005-0000-0000-0000F93E0000}"/>
    <cellStyle name="표준 2 7 2 2 3" xfId="16119" xr:uid="{00000000-0005-0000-0000-0000FA3E0000}"/>
    <cellStyle name="표준 2 7 2 2 4" xfId="16120" xr:uid="{00000000-0005-0000-0000-0000FB3E0000}"/>
    <cellStyle name="표준 2 7 2 2 5" xfId="16121" xr:uid="{00000000-0005-0000-0000-0000FC3E0000}"/>
    <cellStyle name="표준 2 7 2 2 6" xfId="16122" xr:uid="{00000000-0005-0000-0000-0000FD3E0000}"/>
    <cellStyle name="표준 2 7 2 2 7" xfId="16123" xr:uid="{00000000-0005-0000-0000-0000FE3E0000}"/>
    <cellStyle name="표준 2 7 2 2 8" xfId="16124" xr:uid="{00000000-0005-0000-0000-0000FF3E0000}"/>
    <cellStyle name="표준 2 7 2 2 9" xfId="16125" xr:uid="{00000000-0005-0000-0000-0000003F0000}"/>
    <cellStyle name="표준 2 7 2 20" xfId="16126" xr:uid="{00000000-0005-0000-0000-0000013F0000}"/>
    <cellStyle name="표준 2 7 2 21" xfId="16127" xr:uid="{00000000-0005-0000-0000-0000023F0000}"/>
    <cellStyle name="표준 2 7 2 22" xfId="16128" xr:uid="{00000000-0005-0000-0000-0000033F0000}"/>
    <cellStyle name="표준 2 7 2 23" xfId="16129" xr:uid="{00000000-0005-0000-0000-0000043F0000}"/>
    <cellStyle name="표준 2 7 2 24" xfId="16130" xr:uid="{00000000-0005-0000-0000-0000053F0000}"/>
    <cellStyle name="표준 2 7 2 3" xfId="16131" xr:uid="{00000000-0005-0000-0000-0000063F0000}"/>
    <cellStyle name="표준 2 7 2 4" xfId="16132" xr:uid="{00000000-0005-0000-0000-0000073F0000}"/>
    <cellStyle name="표준 2 7 2 5" xfId="16133" xr:uid="{00000000-0005-0000-0000-0000083F0000}"/>
    <cellStyle name="표준 2 7 2 6" xfId="16134" xr:uid="{00000000-0005-0000-0000-0000093F0000}"/>
    <cellStyle name="표준 2 7 2 7" xfId="16135" xr:uid="{00000000-0005-0000-0000-00000A3F0000}"/>
    <cellStyle name="표준 2 7 2 8" xfId="16136" xr:uid="{00000000-0005-0000-0000-00000B3F0000}"/>
    <cellStyle name="표준 2 7 2 9" xfId="16137" xr:uid="{00000000-0005-0000-0000-00000C3F0000}"/>
    <cellStyle name="표준 2 7 20" xfId="16138" xr:uid="{00000000-0005-0000-0000-00000D3F0000}"/>
    <cellStyle name="표준 2 7 21" xfId="16139" xr:uid="{00000000-0005-0000-0000-00000E3F0000}"/>
    <cellStyle name="표준 2 7 22" xfId="16140" xr:uid="{00000000-0005-0000-0000-00000F3F0000}"/>
    <cellStyle name="표준 2 7 23" xfId="16141" xr:uid="{00000000-0005-0000-0000-0000103F0000}"/>
    <cellStyle name="표준 2 7 24" xfId="16142" xr:uid="{00000000-0005-0000-0000-0000113F0000}"/>
    <cellStyle name="표준 2 7 25" xfId="16143" xr:uid="{00000000-0005-0000-0000-0000123F0000}"/>
    <cellStyle name="표준 2 7 26" xfId="16144" xr:uid="{00000000-0005-0000-0000-0000133F0000}"/>
    <cellStyle name="표준 2 7 27" xfId="16145" xr:uid="{00000000-0005-0000-0000-0000143F0000}"/>
    <cellStyle name="표준 2 7 28" xfId="16146" xr:uid="{00000000-0005-0000-0000-0000153F0000}"/>
    <cellStyle name="표준 2 7 29" xfId="16147" xr:uid="{00000000-0005-0000-0000-0000163F0000}"/>
    <cellStyle name="표준 2 7 3" xfId="16148" xr:uid="{00000000-0005-0000-0000-0000173F0000}"/>
    <cellStyle name="표준 2 7 30" xfId="16149" xr:uid="{00000000-0005-0000-0000-0000183F0000}"/>
    <cellStyle name="표준 2 7 31" xfId="16150" xr:uid="{00000000-0005-0000-0000-0000193F0000}"/>
    <cellStyle name="표준 2 7 32" xfId="16151" xr:uid="{00000000-0005-0000-0000-00001A3F0000}"/>
    <cellStyle name="표준 2 7 33" xfId="16152" xr:uid="{00000000-0005-0000-0000-00001B3F0000}"/>
    <cellStyle name="표준 2 7 34" xfId="16153" xr:uid="{00000000-0005-0000-0000-00001C3F0000}"/>
    <cellStyle name="표준 2 7 35" xfId="16154" xr:uid="{00000000-0005-0000-0000-00001D3F0000}"/>
    <cellStyle name="표준 2 7 36" xfId="16155" xr:uid="{00000000-0005-0000-0000-00001E3F0000}"/>
    <cellStyle name="표준 2 7 37" xfId="16156" xr:uid="{00000000-0005-0000-0000-00001F3F0000}"/>
    <cellStyle name="표준 2 7 38" xfId="16157" xr:uid="{00000000-0005-0000-0000-0000203F0000}"/>
    <cellStyle name="표준 2 7 39" xfId="16158" xr:uid="{00000000-0005-0000-0000-0000213F0000}"/>
    <cellStyle name="표준 2 7 4" xfId="16159" xr:uid="{00000000-0005-0000-0000-0000223F0000}"/>
    <cellStyle name="표준 2 7 40" xfId="16160" xr:uid="{00000000-0005-0000-0000-0000233F0000}"/>
    <cellStyle name="표준 2 7 41" xfId="16161" xr:uid="{00000000-0005-0000-0000-0000243F0000}"/>
    <cellStyle name="표준 2 7 42" xfId="16162" xr:uid="{00000000-0005-0000-0000-0000253F0000}"/>
    <cellStyle name="표준 2 7 43" xfId="16163" xr:uid="{00000000-0005-0000-0000-0000263F0000}"/>
    <cellStyle name="표준 2 7 44" xfId="16164" xr:uid="{00000000-0005-0000-0000-0000273F0000}"/>
    <cellStyle name="표준 2 7 45" xfId="16165" xr:uid="{00000000-0005-0000-0000-0000283F0000}"/>
    <cellStyle name="표준 2 7 5" xfId="16166" xr:uid="{00000000-0005-0000-0000-0000293F0000}"/>
    <cellStyle name="표준 2 7 6" xfId="16167" xr:uid="{00000000-0005-0000-0000-00002A3F0000}"/>
    <cellStyle name="표준 2 7 7" xfId="16168" xr:uid="{00000000-0005-0000-0000-00002B3F0000}"/>
    <cellStyle name="표준 2 7 8" xfId="16169" xr:uid="{00000000-0005-0000-0000-00002C3F0000}"/>
    <cellStyle name="표준 2 7 9" xfId="16170" xr:uid="{00000000-0005-0000-0000-00002D3F0000}"/>
    <cellStyle name="표준 2 70" xfId="16171" xr:uid="{00000000-0005-0000-0000-00002E3F0000}"/>
    <cellStyle name="표준 2 71" xfId="16172" xr:uid="{00000000-0005-0000-0000-00002F3F0000}"/>
    <cellStyle name="표준 2 72" xfId="16173" xr:uid="{00000000-0005-0000-0000-0000303F0000}"/>
    <cellStyle name="표준 2 73" xfId="16174" xr:uid="{00000000-0005-0000-0000-0000313F0000}"/>
    <cellStyle name="표준 2 74" xfId="16175" xr:uid="{00000000-0005-0000-0000-0000323F0000}"/>
    <cellStyle name="표준 2 75" xfId="16176" xr:uid="{00000000-0005-0000-0000-0000333F0000}"/>
    <cellStyle name="표준 2 76" xfId="16177" xr:uid="{00000000-0005-0000-0000-0000343F0000}"/>
    <cellStyle name="표준 2 77" xfId="16178" xr:uid="{00000000-0005-0000-0000-0000353F0000}"/>
    <cellStyle name="표준 2 78" xfId="16179" xr:uid="{00000000-0005-0000-0000-0000363F0000}"/>
    <cellStyle name="표준 2 79" xfId="16180" xr:uid="{00000000-0005-0000-0000-0000373F0000}"/>
    <cellStyle name="표준 2 8" xfId="16181" xr:uid="{00000000-0005-0000-0000-0000383F0000}"/>
    <cellStyle name="표준 2 8 10" xfId="16182" xr:uid="{00000000-0005-0000-0000-0000393F0000}"/>
    <cellStyle name="표준 2 8 11" xfId="16183" xr:uid="{00000000-0005-0000-0000-00003A3F0000}"/>
    <cellStyle name="표준 2 8 12" xfId="16184" xr:uid="{00000000-0005-0000-0000-00003B3F0000}"/>
    <cellStyle name="표준 2 8 13" xfId="16185" xr:uid="{00000000-0005-0000-0000-00003C3F0000}"/>
    <cellStyle name="표준 2 8 14" xfId="16186" xr:uid="{00000000-0005-0000-0000-00003D3F0000}"/>
    <cellStyle name="표준 2 8 15" xfId="16187" xr:uid="{00000000-0005-0000-0000-00003E3F0000}"/>
    <cellStyle name="표준 2 8 16" xfId="16188" xr:uid="{00000000-0005-0000-0000-00003F3F0000}"/>
    <cellStyle name="표준 2 8 17" xfId="16189" xr:uid="{00000000-0005-0000-0000-0000403F0000}"/>
    <cellStyle name="표준 2 8 18" xfId="16190" xr:uid="{00000000-0005-0000-0000-0000413F0000}"/>
    <cellStyle name="표준 2 8 19" xfId="16191" xr:uid="{00000000-0005-0000-0000-0000423F0000}"/>
    <cellStyle name="표준 2 8 2" xfId="16192" xr:uid="{00000000-0005-0000-0000-0000433F0000}"/>
    <cellStyle name="표준 2 8 2 10" xfId="16193" xr:uid="{00000000-0005-0000-0000-0000443F0000}"/>
    <cellStyle name="표준 2 8 2 11" xfId="16194" xr:uid="{00000000-0005-0000-0000-0000453F0000}"/>
    <cellStyle name="표준 2 8 2 12" xfId="16195" xr:uid="{00000000-0005-0000-0000-0000463F0000}"/>
    <cellStyle name="표준 2 8 2 13" xfId="16196" xr:uid="{00000000-0005-0000-0000-0000473F0000}"/>
    <cellStyle name="표준 2 8 2 14" xfId="16197" xr:uid="{00000000-0005-0000-0000-0000483F0000}"/>
    <cellStyle name="표준 2 8 2 15" xfId="16198" xr:uid="{00000000-0005-0000-0000-0000493F0000}"/>
    <cellStyle name="표준 2 8 2 16" xfId="16199" xr:uid="{00000000-0005-0000-0000-00004A3F0000}"/>
    <cellStyle name="표준 2 8 2 17" xfId="16200" xr:uid="{00000000-0005-0000-0000-00004B3F0000}"/>
    <cellStyle name="표준 2 8 2 18" xfId="16201" xr:uid="{00000000-0005-0000-0000-00004C3F0000}"/>
    <cellStyle name="표준 2 8 2 19" xfId="16202" xr:uid="{00000000-0005-0000-0000-00004D3F0000}"/>
    <cellStyle name="표준 2 8 2 2" xfId="16203" xr:uid="{00000000-0005-0000-0000-00004E3F0000}"/>
    <cellStyle name="표준 2 8 2 2 10" xfId="16204" xr:uid="{00000000-0005-0000-0000-00004F3F0000}"/>
    <cellStyle name="표준 2 8 2 2 11" xfId="16205" xr:uid="{00000000-0005-0000-0000-0000503F0000}"/>
    <cellStyle name="표준 2 8 2 2 12" xfId="16206" xr:uid="{00000000-0005-0000-0000-0000513F0000}"/>
    <cellStyle name="표준 2 8 2 2 13" xfId="16207" xr:uid="{00000000-0005-0000-0000-0000523F0000}"/>
    <cellStyle name="표준 2 8 2 2 14" xfId="16208" xr:uid="{00000000-0005-0000-0000-0000533F0000}"/>
    <cellStyle name="표준 2 8 2 2 15" xfId="16209" xr:uid="{00000000-0005-0000-0000-0000543F0000}"/>
    <cellStyle name="표준 2 8 2 2 16" xfId="16210" xr:uid="{00000000-0005-0000-0000-0000553F0000}"/>
    <cellStyle name="표준 2 8 2 2 17" xfId="16211" xr:uid="{00000000-0005-0000-0000-0000563F0000}"/>
    <cellStyle name="표준 2 8 2 2 18" xfId="16212" xr:uid="{00000000-0005-0000-0000-0000573F0000}"/>
    <cellStyle name="표준 2 8 2 2 19" xfId="16213" xr:uid="{00000000-0005-0000-0000-0000583F0000}"/>
    <cellStyle name="표준 2 8 2 2 2" xfId="16214" xr:uid="{00000000-0005-0000-0000-0000593F0000}"/>
    <cellStyle name="표준 2 8 2 2 20" xfId="16215" xr:uid="{00000000-0005-0000-0000-00005A3F0000}"/>
    <cellStyle name="표준 2 8 2 2 21" xfId="16216" xr:uid="{00000000-0005-0000-0000-00005B3F0000}"/>
    <cellStyle name="표준 2 8 2 2 22" xfId="16217" xr:uid="{00000000-0005-0000-0000-00005C3F0000}"/>
    <cellStyle name="표준 2 8 2 2 3" xfId="16218" xr:uid="{00000000-0005-0000-0000-00005D3F0000}"/>
    <cellStyle name="표준 2 8 2 2 4" xfId="16219" xr:uid="{00000000-0005-0000-0000-00005E3F0000}"/>
    <cellStyle name="표준 2 8 2 2 5" xfId="16220" xr:uid="{00000000-0005-0000-0000-00005F3F0000}"/>
    <cellStyle name="표준 2 8 2 2 6" xfId="16221" xr:uid="{00000000-0005-0000-0000-0000603F0000}"/>
    <cellStyle name="표준 2 8 2 2 7" xfId="16222" xr:uid="{00000000-0005-0000-0000-0000613F0000}"/>
    <cellStyle name="표준 2 8 2 2 8" xfId="16223" xr:uid="{00000000-0005-0000-0000-0000623F0000}"/>
    <cellStyle name="표준 2 8 2 2 9" xfId="16224" xr:uid="{00000000-0005-0000-0000-0000633F0000}"/>
    <cellStyle name="표준 2 8 2 20" xfId="16225" xr:uid="{00000000-0005-0000-0000-0000643F0000}"/>
    <cellStyle name="표준 2 8 2 21" xfId="16226" xr:uid="{00000000-0005-0000-0000-0000653F0000}"/>
    <cellStyle name="표준 2 8 2 22" xfId="16227" xr:uid="{00000000-0005-0000-0000-0000663F0000}"/>
    <cellStyle name="표준 2 8 2 23" xfId="16228" xr:uid="{00000000-0005-0000-0000-0000673F0000}"/>
    <cellStyle name="표준 2 8 2 24" xfId="16229" xr:uid="{00000000-0005-0000-0000-0000683F0000}"/>
    <cellStyle name="표준 2 8 2 3" xfId="16230" xr:uid="{00000000-0005-0000-0000-0000693F0000}"/>
    <cellStyle name="표준 2 8 2 4" xfId="16231" xr:uid="{00000000-0005-0000-0000-00006A3F0000}"/>
    <cellStyle name="표준 2 8 2 5" xfId="16232" xr:uid="{00000000-0005-0000-0000-00006B3F0000}"/>
    <cellStyle name="표준 2 8 2 6" xfId="16233" xr:uid="{00000000-0005-0000-0000-00006C3F0000}"/>
    <cellStyle name="표준 2 8 2 7" xfId="16234" xr:uid="{00000000-0005-0000-0000-00006D3F0000}"/>
    <cellStyle name="표준 2 8 2 8" xfId="16235" xr:uid="{00000000-0005-0000-0000-00006E3F0000}"/>
    <cellStyle name="표준 2 8 2 9" xfId="16236" xr:uid="{00000000-0005-0000-0000-00006F3F0000}"/>
    <cellStyle name="표준 2 8 20" xfId="16237" xr:uid="{00000000-0005-0000-0000-0000703F0000}"/>
    <cellStyle name="표준 2 8 21" xfId="16238" xr:uid="{00000000-0005-0000-0000-0000713F0000}"/>
    <cellStyle name="표준 2 8 22" xfId="16239" xr:uid="{00000000-0005-0000-0000-0000723F0000}"/>
    <cellStyle name="표준 2 8 23" xfId="16240" xr:uid="{00000000-0005-0000-0000-0000733F0000}"/>
    <cellStyle name="표준 2 8 24" xfId="16241" xr:uid="{00000000-0005-0000-0000-0000743F0000}"/>
    <cellStyle name="표준 2 8 25" xfId="16242" xr:uid="{00000000-0005-0000-0000-0000753F0000}"/>
    <cellStyle name="표준 2 8 26" xfId="16243" xr:uid="{00000000-0005-0000-0000-0000763F0000}"/>
    <cellStyle name="표준 2 8 27" xfId="16244" xr:uid="{00000000-0005-0000-0000-0000773F0000}"/>
    <cellStyle name="표준 2 8 28" xfId="16245" xr:uid="{00000000-0005-0000-0000-0000783F0000}"/>
    <cellStyle name="표준 2 8 29" xfId="16246" xr:uid="{00000000-0005-0000-0000-0000793F0000}"/>
    <cellStyle name="표준 2 8 3" xfId="16247" xr:uid="{00000000-0005-0000-0000-00007A3F0000}"/>
    <cellStyle name="표준 2 8 30" xfId="16248" xr:uid="{00000000-0005-0000-0000-00007B3F0000}"/>
    <cellStyle name="표준 2 8 31" xfId="16249" xr:uid="{00000000-0005-0000-0000-00007C3F0000}"/>
    <cellStyle name="표준 2 8 32" xfId="16250" xr:uid="{00000000-0005-0000-0000-00007D3F0000}"/>
    <cellStyle name="표준 2 8 33" xfId="16251" xr:uid="{00000000-0005-0000-0000-00007E3F0000}"/>
    <cellStyle name="표준 2 8 34" xfId="16252" xr:uid="{00000000-0005-0000-0000-00007F3F0000}"/>
    <cellStyle name="표준 2 8 35" xfId="16253" xr:uid="{00000000-0005-0000-0000-0000803F0000}"/>
    <cellStyle name="표준 2 8 36" xfId="16254" xr:uid="{00000000-0005-0000-0000-0000813F0000}"/>
    <cellStyle name="표준 2 8 37" xfId="16255" xr:uid="{00000000-0005-0000-0000-0000823F0000}"/>
    <cellStyle name="표준 2 8 38" xfId="16256" xr:uid="{00000000-0005-0000-0000-0000833F0000}"/>
    <cellStyle name="표준 2 8 39" xfId="16257" xr:uid="{00000000-0005-0000-0000-0000843F0000}"/>
    <cellStyle name="표준 2 8 4" xfId="16258" xr:uid="{00000000-0005-0000-0000-0000853F0000}"/>
    <cellStyle name="표준 2 8 40" xfId="16259" xr:uid="{00000000-0005-0000-0000-0000863F0000}"/>
    <cellStyle name="표준 2 8 41" xfId="16260" xr:uid="{00000000-0005-0000-0000-0000873F0000}"/>
    <cellStyle name="표준 2 8 42" xfId="16261" xr:uid="{00000000-0005-0000-0000-0000883F0000}"/>
    <cellStyle name="표준 2 8 43" xfId="16262" xr:uid="{00000000-0005-0000-0000-0000893F0000}"/>
    <cellStyle name="표준 2 8 44" xfId="16263" xr:uid="{00000000-0005-0000-0000-00008A3F0000}"/>
    <cellStyle name="표준 2 8 45" xfId="16264" xr:uid="{00000000-0005-0000-0000-00008B3F0000}"/>
    <cellStyle name="표준 2 8 5" xfId="16265" xr:uid="{00000000-0005-0000-0000-00008C3F0000}"/>
    <cellStyle name="표준 2 8 6" xfId="16266" xr:uid="{00000000-0005-0000-0000-00008D3F0000}"/>
    <cellStyle name="표준 2 8 7" xfId="16267" xr:uid="{00000000-0005-0000-0000-00008E3F0000}"/>
    <cellStyle name="표준 2 8 8" xfId="16268" xr:uid="{00000000-0005-0000-0000-00008F3F0000}"/>
    <cellStyle name="표준 2 8 9" xfId="16269" xr:uid="{00000000-0005-0000-0000-0000903F0000}"/>
    <cellStyle name="표준 2 80" xfId="16270" xr:uid="{00000000-0005-0000-0000-0000913F0000}"/>
    <cellStyle name="표준 2 81" xfId="16271" xr:uid="{00000000-0005-0000-0000-0000923F0000}"/>
    <cellStyle name="표준 2 82" xfId="16272" xr:uid="{00000000-0005-0000-0000-0000933F0000}"/>
    <cellStyle name="표준 2 83" xfId="16273" xr:uid="{00000000-0005-0000-0000-0000943F0000}"/>
    <cellStyle name="표준 2 84" xfId="9" xr:uid="{00000000-0005-0000-0000-0000953F0000}"/>
    <cellStyle name="표준 2 9" xfId="16274" xr:uid="{00000000-0005-0000-0000-0000963F0000}"/>
    <cellStyle name="표준 20 10" xfId="16275" xr:uid="{00000000-0005-0000-0000-0000973F0000}"/>
    <cellStyle name="표준 20 11" xfId="16276" xr:uid="{00000000-0005-0000-0000-0000983F0000}"/>
    <cellStyle name="표준 20 12" xfId="16277" xr:uid="{00000000-0005-0000-0000-0000993F0000}"/>
    <cellStyle name="표준 20 13" xfId="16278" xr:uid="{00000000-0005-0000-0000-00009A3F0000}"/>
    <cellStyle name="표준 20 14" xfId="16279" xr:uid="{00000000-0005-0000-0000-00009B3F0000}"/>
    <cellStyle name="표준 20 15" xfId="16280" xr:uid="{00000000-0005-0000-0000-00009C3F0000}"/>
    <cellStyle name="표준 20 16" xfId="16281" xr:uid="{00000000-0005-0000-0000-00009D3F0000}"/>
    <cellStyle name="표준 20 17" xfId="16282" xr:uid="{00000000-0005-0000-0000-00009E3F0000}"/>
    <cellStyle name="표준 20 18" xfId="16283" xr:uid="{00000000-0005-0000-0000-00009F3F0000}"/>
    <cellStyle name="표준 20 19" xfId="16284" xr:uid="{00000000-0005-0000-0000-0000A03F0000}"/>
    <cellStyle name="표준 20 2" xfId="16285" xr:uid="{00000000-0005-0000-0000-0000A13F0000}"/>
    <cellStyle name="표준 20 20" xfId="16286" xr:uid="{00000000-0005-0000-0000-0000A23F0000}"/>
    <cellStyle name="표준 20 21" xfId="16287" xr:uid="{00000000-0005-0000-0000-0000A33F0000}"/>
    <cellStyle name="표준 20 22" xfId="16288" xr:uid="{00000000-0005-0000-0000-0000A43F0000}"/>
    <cellStyle name="표준 20 23" xfId="16289" xr:uid="{00000000-0005-0000-0000-0000A53F0000}"/>
    <cellStyle name="표준 20 24" xfId="16290" xr:uid="{00000000-0005-0000-0000-0000A63F0000}"/>
    <cellStyle name="표준 20 25" xfId="16291" xr:uid="{00000000-0005-0000-0000-0000A73F0000}"/>
    <cellStyle name="표준 20 26" xfId="16292" xr:uid="{00000000-0005-0000-0000-0000A83F0000}"/>
    <cellStyle name="표준 20 27" xfId="16293" xr:uid="{00000000-0005-0000-0000-0000A93F0000}"/>
    <cellStyle name="표준 20 3" xfId="16294" xr:uid="{00000000-0005-0000-0000-0000AA3F0000}"/>
    <cellStyle name="표준 20 4" xfId="16295" xr:uid="{00000000-0005-0000-0000-0000AB3F0000}"/>
    <cellStyle name="표준 20 5" xfId="16296" xr:uid="{00000000-0005-0000-0000-0000AC3F0000}"/>
    <cellStyle name="표준 20 6" xfId="16297" xr:uid="{00000000-0005-0000-0000-0000AD3F0000}"/>
    <cellStyle name="표준 20 7" xfId="16298" xr:uid="{00000000-0005-0000-0000-0000AE3F0000}"/>
    <cellStyle name="표준 20 8" xfId="16299" xr:uid="{00000000-0005-0000-0000-0000AF3F0000}"/>
    <cellStyle name="표준 20 9" xfId="16300" xr:uid="{00000000-0005-0000-0000-0000B03F0000}"/>
    <cellStyle name="표준 21 10" xfId="16301" xr:uid="{00000000-0005-0000-0000-0000B13F0000}"/>
    <cellStyle name="표준 21 11" xfId="16302" xr:uid="{00000000-0005-0000-0000-0000B23F0000}"/>
    <cellStyle name="표준 21 12" xfId="16303" xr:uid="{00000000-0005-0000-0000-0000B33F0000}"/>
    <cellStyle name="표준 21 13" xfId="16304" xr:uid="{00000000-0005-0000-0000-0000B43F0000}"/>
    <cellStyle name="표준 21 14" xfId="16305" xr:uid="{00000000-0005-0000-0000-0000B53F0000}"/>
    <cellStyle name="표준 21 15" xfId="16306" xr:uid="{00000000-0005-0000-0000-0000B63F0000}"/>
    <cellStyle name="표준 21 16" xfId="16307" xr:uid="{00000000-0005-0000-0000-0000B73F0000}"/>
    <cellStyle name="표준 21 17" xfId="16308" xr:uid="{00000000-0005-0000-0000-0000B83F0000}"/>
    <cellStyle name="표준 21 18" xfId="16309" xr:uid="{00000000-0005-0000-0000-0000B93F0000}"/>
    <cellStyle name="표준 21 19" xfId="16310" xr:uid="{00000000-0005-0000-0000-0000BA3F0000}"/>
    <cellStyle name="표준 21 2" xfId="16311" xr:uid="{00000000-0005-0000-0000-0000BB3F0000}"/>
    <cellStyle name="표준 21 20" xfId="16312" xr:uid="{00000000-0005-0000-0000-0000BC3F0000}"/>
    <cellStyle name="표준 21 21" xfId="16313" xr:uid="{00000000-0005-0000-0000-0000BD3F0000}"/>
    <cellStyle name="표준 21 22" xfId="16314" xr:uid="{00000000-0005-0000-0000-0000BE3F0000}"/>
    <cellStyle name="표준 21 23" xfId="16315" xr:uid="{00000000-0005-0000-0000-0000BF3F0000}"/>
    <cellStyle name="표준 21 24" xfId="16316" xr:uid="{00000000-0005-0000-0000-0000C03F0000}"/>
    <cellStyle name="표준 21 25" xfId="16317" xr:uid="{00000000-0005-0000-0000-0000C13F0000}"/>
    <cellStyle name="표준 21 26" xfId="16318" xr:uid="{00000000-0005-0000-0000-0000C23F0000}"/>
    <cellStyle name="표준 21 27" xfId="16319" xr:uid="{00000000-0005-0000-0000-0000C33F0000}"/>
    <cellStyle name="표준 21 3" xfId="16320" xr:uid="{00000000-0005-0000-0000-0000C43F0000}"/>
    <cellStyle name="표준 21 4" xfId="16321" xr:uid="{00000000-0005-0000-0000-0000C53F0000}"/>
    <cellStyle name="표준 21 5" xfId="16322" xr:uid="{00000000-0005-0000-0000-0000C63F0000}"/>
    <cellStyle name="표준 21 6" xfId="16323" xr:uid="{00000000-0005-0000-0000-0000C73F0000}"/>
    <cellStyle name="표준 21 7" xfId="16324" xr:uid="{00000000-0005-0000-0000-0000C83F0000}"/>
    <cellStyle name="표준 21 8" xfId="16325" xr:uid="{00000000-0005-0000-0000-0000C93F0000}"/>
    <cellStyle name="표준 21 9" xfId="16326" xr:uid="{00000000-0005-0000-0000-0000CA3F0000}"/>
    <cellStyle name="표준 22 10" xfId="16327" xr:uid="{00000000-0005-0000-0000-0000CB3F0000}"/>
    <cellStyle name="표준 22 11" xfId="16328" xr:uid="{00000000-0005-0000-0000-0000CC3F0000}"/>
    <cellStyle name="표준 22 12" xfId="16329" xr:uid="{00000000-0005-0000-0000-0000CD3F0000}"/>
    <cellStyle name="표준 22 13" xfId="16330" xr:uid="{00000000-0005-0000-0000-0000CE3F0000}"/>
    <cellStyle name="표준 22 14" xfId="16331" xr:uid="{00000000-0005-0000-0000-0000CF3F0000}"/>
    <cellStyle name="표준 22 15" xfId="16332" xr:uid="{00000000-0005-0000-0000-0000D03F0000}"/>
    <cellStyle name="표준 22 16" xfId="16333" xr:uid="{00000000-0005-0000-0000-0000D13F0000}"/>
    <cellStyle name="표준 22 17" xfId="16334" xr:uid="{00000000-0005-0000-0000-0000D23F0000}"/>
    <cellStyle name="표준 22 18" xfId="16335" xr:uid="{00000000-0005-0000-0000-0000D33F0000}"/>
    <cellStyle name="표준 22 19" xfId="16336" xr:uid="{00000000-0005-0000-0000-0000D43F0000}"/>
    <cellStyle name="표준 22 2" xfId="16337" xr:uid="{00000000-0005-0000-0000-0000D53F0000}"/>
    <cellStyle name="표준 22 20" xfId="16338" xr:uid="{00000000-0005-0000-0000-0000D63F0000}"/>
    <cellStyle name="표준 22 21" xfId="16339" xr:uid="{00000000-0005-0000-0000-0000D73F0000}"/>
    <cellStyle name="표준 22 22" xfId="16340" xr:uid="{00000000-0005-0000-0000-0000D83F0000}"/>
    <cellStyle name="표준 22 23" xfId="16341" xr:uid="{00000000-0005-0000-0000-0000D93F0000}"/>
    <cellStyle name="표준 22 24" xfId="16342" xr:uid="{00000000-0005-0000-0000-0000DA3F0000}"/>
    <cellStyle name="표준 22 25" xfId="16343" xr:uid="{00000000-0005-0000-0000-0000DB3F0000}"/>
    <cellStyle name="표준 22 26" xfId="16344" xr:uid="{00000000-0005-0000-0000-0000DC3F0000}"/>
    <cellStyle name="표준 22 27" xfId="16345" xr:uid="{00000000-0005-0000-0000-0000DD3F0000}"/>
    <cellStyle name="표준 22 3" xfId="16346" xr:uid="{00000000-0005-0000-0000-0000DE3F0000}"/>
    <cellStyle name="표준 22 4" xfId="16347" xr:uid="{00000000-0005-0000-0000-0000DF3F0000}"/>
    <cellStyle name="표준 22 5" xfId="16348" xr:uid="{00000000-0005-0000-0000-0000E03F0000}"/>
    <cellStyle name="표준 22 6" xfId="16349" xr:uid="{00000000-0005-0000-0000-0000E13F0000}"/>
    <cellStyle name="표준 22 7" xfId="16350" xr:uid="{00000000-0005-0000-0000-0000E23F0000}"/>
    <cellStyle name="표준 22 8" xfId="16351" xr:uid="{00000000-0005-0000-0000-0000E33F0000}"/>
    <cellStyle name="표준 22 9" xfId="16352" xr:uid="{00000000-0005-0000-0000-0000E43F0000}"/>
    <cellStyle name="표준 23 10" xfId="16353" xr:uid="{00000000-0005-0000-0000-0000E53F0000}"/>
    <cellStyle name="표준 23 11" xfId="16354" xr:uid="{00000000-0005-0000-0000-0000E63F0000}"/>
    <cellStyle name="표준 23 12" xfId="16355" xr:uid="{00000000-0005-0000-0000-0000E73F0000}"/>
    <cellStyle name="표준 23 13" xfId="16356" xr:uid="{00000000-0005-0000-0000-0000E83F0000}"/>
    <cellStyle name="표준 23 14" xfId="16357" xr:uid="{00000000-0005-0000-0000-0000E93F0000}"/>
    <cellStyle name="표준 23 15" xfId="16358" xr:uid="{00000000-0005-0000-0000-0000EA3F0000}"/>
    <cellStyle name="표준 23 16" xfId="16359" xr:uid="{00000000-0005-0000-0000-0000EB3F0000}"/>
    <cellStyle name="표준 23 17" xfId="16360" xr:uid="{00000000-0005-0000-0000-0000EC3F0000}"/>
    <cellStyle name="표준 23 18" xfId="16361" xr:uid="{00000000-0005-0000-0000-0000ED3F0000}"/>
    <cellStyle name="표준 23 19" xfId="16362" xr:uid="{00000000-0005-0000-0000-0000EE3F0000}"/>
    <cellStyle name="표준 23 2" xfId="16363" xr:uid="{00000000-0005-0000-0000-0000EF3F0000}"/>
    <cellStyle name="표준 23 20" xfId="16364" xr:uid="{00000000-0005-0000-0000-0000F03F0000}"/>
    <cellStyle name="표준 23 21" xfId="16365" xr:uid="{00000000-0005-0000-0000-0000F13F0000}"/>
    <cellStyle name="표준 23 22" xfId="16366" xr:uid="{00000000-0005-0000-0000-0000F23F0000}"/>
    <cellStyle name="표준 23 23" xfId="16367" xr:uid="{00000000-0005-0000-0000-0000F33F0000}"/>
    <cellStyle name="표준 23 24" xfId="16368" xr:uid="{00000000-0005-0000-0000-0000F43F0000}"/>
    <cellStyle name="표준 23 25" xfId="16369" xr:uid="{00000000-0005-0000-0000-0000F53F0000}"/>
    <cellStyle name="표준 23 26" xfId="16370" xr:uid="{00000000-0005-0000-0000-0000F63F0000}"/>
    <cellStyle name="표준 23 27" xfId="16371" xr:uid="{00000000-0005-0000-0000-0000F73F0000}"/>
    <cellStyle name="표준 23 3" xfId="16372" xr:uid="{00000000-0005-0000-0000-0000F83F0000}"/>
    <cellStyle name="표준 23 4" xfId="16373" xr:uid="{00000000-0005-0000-0000-0000F93F0000}"/>
    <cellStyle name="표준 23 5" xfId="16374" xr:uid="{00000000-0005-0000-0000-0000FA3F0000}"/>
    <cellStyle name="표준 23 6" xfId="16375" xr:uid="{00000000-0005-0000-0000-0000FB3F0000}"/>
    <cellStyle name="표준 23 7" xfId="16376" xr:uid="{00000000-0005-0000-0000-0000FC3F0000}"/>
    <cellStyle name="표준 23 8" xfId="16377" xr:uid="{00000000-0005-0000-0000-0000FD3F0000}"/>
    <cellStyle name="표준 23 9" xfId="16378" xr:uid="{00000000-0005-0000-0000-0000FE3F0000}"/>
    <cellStyle name="표준 24 10" xfId="16379" xr:uid="{00000000-0005-0000-0000-0000FF3F0000}"/>
    <cellStyle name="표준 24 11" xfId="16380" xr:uid="{00000000-0005-0000-0000-000000400000}"/>
    <cellStyle name="표준 24 12" xfId="16381" xr:uid="{00000000-0005-0000-0000-000001400000}"/>
    <cellStyle name="표준 24 13" xfId="16382" xr:uid="{00000000-0005-0000-0000-000002400000}"/>
    <cellStyle name="표준 24 14" xfId="16383" xr:uid="{00000000-0005-0000-0000-000003400000}"/>
    <cellStyle name="표준 24 15" xfId="16384" xr:uid="{00000000-0005-0000-0000-000004400000}"/>
    <cellStyle name="표준 24 16" xfId="16385" xr:uid="{00000000-0005-0000-0000-000005400000}"/>
    <cellStyle name="표준 24 17" xfId="16386" xr:uid="{00000000-0005-0000-0000-000006400000}"/>
    <cellStyle name="표준 24 18" xfId="16387" xr:uid="{00000000-0005-0000-0000-000007400000}"/>
    <cellStyle name="표준 24 19" xfId="16388" xr:uid="{00000000-0005-0000-0000-000008400000}"/>
    <cellStyle name="표준 24 2" xfId="16389" xr:uid="{00000000-0005-0000-0000-000009400000}"/>
    <cellStyle name="표준 24 20" xfId="16390" xr:uid="{00000000-0005-0000-0000-00000A400000}"/>
    <cellStyle name="표준 24 21" xfId="16391" xr:uid="{00000000-0005-0000-0000-00000B400000}"/>
    <cellStyle name="표준 24 22" xfId="16392" xr:uid="{00000000-0005-0000-0000-00000C400000}"/>
    <cellStyle name="표준 24 23" xfId="16393" xr:uid="{00000000-0005-0000-0000-00000D400000}"/>
    <cellStyle name="표준 24 24" xfId="16394" xr:uid="{00000000-0005-0000-0000-00000E400000}"/>
    <cellStyle name="표준 24 25" xfId="16395" xr:uid="{00000000-0005-0000-0000-00000F400000}"/>
    <cellStyle name="표준 24 26" xfId="16396" xr:uid="{00000000-0005-0000-0000-000010400000}"/>
    <cellStyle name="표준 24 27" xfId="16397" xr:uid="{00000000-0005-0000-0000-000011400000}"/>
    <cellStyle name="표준 24 3" xfId="16398" xr:uid="{00000000-0005-0000-0000-000012400000}"/>
    <cellStyle name="표준 24 4" xfId="16399" xr:uid="{00000000-0005-0000-0000-000013400000}"/>
    <cellStyle name="표준 24 5" xfId="16400" xr:uid="{00000000-0005-0000-0000-000014400000}"/>
    <cellStyle name="표준 24 6" xfId="16401" xr:uid="{00000000-0005-0000-0000-000015400000}"/>
    <cellStyle name="표준 24 7" xfId="16402" xr:uid="{00000000-0005-0000-0000-000016400000}"/>
    <cellStyle name="표준 24 8" xfId="16403" xr:uid="{00000000-0005-0000-0000-000017400000}"/>
    <cellStyle name="표준 24 9" xfId="16404" xr:uid="{00000000-0005-0000-0000-000018400000}"/>
    <cellStyle name="표준 25 10" xfId="16405" xr:uid="{00000000-0005-0000-0000-000019400000}"/>
    <cellStyle name="표준 25 11" xfId="16406" xr:uid="{00000000-0005-0000-0000-00001A400000}"/>
    <cellStyle name="표준 25 12" xfId="16407" xr:uid="{00000000-0005-0000-0000-00001B400000}"/>
    <cellStyle name="표준 25 13" xfId="16408" xr:uid="{00000000-0005-0000-0000-00001C400000}"/>
    <cellStyle name="표준 25 14" xfId="16409" xr:uid="{00000000-0005-0000-0000-00001D400000}"/>
    <cellStyle name="표준 25 15" xfId="16410" xr:uid="{00000000-0005-0000-0000-00001E400000}"/>
    <cellStyle name="표준 25 16" xfId="16411" xr:uid="{00000000-0005-0000-0000-00001F400000}"/>
    <cellStyle name="표준 25 17" xfId="16412" xr:uid="{00000000-0005-0000-0000-000020400000}"/>
    <cellStyle name="표준 25 18" xfId="16413" xr:uid="{00000000-0005-0000-0000-000021400000}"/>
    <cellStyle name="표준 25 19" xfId="16414" xr:uid="{00000000-0005-0000-0000-000022400000}"/>
    <cellStyle name="표준 25 2" xfId="16415" xr:uid="{00000000-0005-0000-0000-000023400000}"/>
    <cellStyle name="표준 25 20" xfId="16416" xr:uid="{00000000-0005-0000-0000-000024400000}"/>
    <cellStyle name="표준 25 21" xfId="16417" xr:uid="{00000000-0005-0000-0000-000025400000}"/>
    <cellStyle name="표준 25 22" xfId="16418" xr:uid="{00000000-0005-0000-0000-000026400000}"/>
    <cellStyle name="표준 25 3" xfId="16419" xr:uid="{00000000-0005-0000-0000-000027400000}"/>
    <cellStyle name="표준 25 4" xfId="16420" xr:uid="{00000000-0005-0000-0000-000028400000}"/>
    <cellStyle name="표준 25 5" xfId="16421" xr:uid="{00000000-0005-0000-0000-000029400000}"/>
    <cellStyle name="표준 25 6" xfId="16422" xr:uid="{00000000-0005-0000-0000-00002A400000}"/>
    <cellStyle name="표준 25 7" xfId="16423" xr:uid="{00000000-0005-0000-0000-00002B400000}"/>
    <cellStyle name="표준 25 8" xfId="16424" xr:uid="{00000000-0005-0000-0000-00002C400000}"/>
    <cellStyle name="표준 25 9" xfId="16425" xr:uid="{00000000-0005-0000-0000-00002D400000}"/>
    <cellStyle name="표준 26 10" xfId="16426" xr:uid="{00000000-0005-0000-0000-00002E400000}"/>
    <cellStyle name="표준 26 11" xfId="16427" xr:uid="{00000000-0005-0000-0000-00002F400000}"/>
    <cellStyle name="표준 26 12" xfId="16428" xr:uid="{00000000-0005-0000-0000-000030400000}"/>
    <cellStyle name="표준 26 13" xfId="16429" xr:uid="{00000000-0005-0000-0000-000031400000}"/>
    <cellStyle name="표준 26 14" xfId="16430" xr:uid="{00000000-0005-0000-0000-000032400000}"/>
    <cellStyle name="표준 26 15" xfId="16431" xr:uid="{00000000-0005-0000-0000-000033400000}"/>
    <cellStyle name="표준 26 16" xfId="16432" xr:uid="{00000000-0005-0000-0000-000034400000}"/>
    <cellStyle name="표준 26 17" xfId="16433" xr:uid="{00000000-0005-0000-0000-000035400000}"/>
    <cellStyle name="표준 26 18" xfId="16434" xr:uid="{00000000-0005-0000-0000-000036400000}"/>
    <cellStyle name="표준 26 19" xfId="16435" xr:uid="{00000000-0005-0000-0000-000037400000}"/>
    <cellStyle name="표준 26 2" xfId="16436" xr:uid="{00000000-0005-0000-0000-000038400000}"/>
    <cellStyle name="표준 26 20" xfId="16437" xr:uid="{00000000-0005-0000-0000-000039400000}"/>
    <cellStyle name="표준 26 21" xfId="16438" xr:uid="{00000000-0005-0000-0000-00003A400000}"/>
    <cellStyle name="표준 26 22" xfId="16439" xr:uid="{00000000-0005-0000-0000-00003B400000}"/>
    <cellStyle name="표준 26 23" xfId="16440" xr:uid="{00000000-0005-0000-0000-00003C400000}"/>
    <cellStyle name="표준 26 24" xfId="16441" xr:uid="{00000000-0005-0000-0000-00003D400000}"/>
    <cellStyle name="표준 26 25" xfId="16442" xr:uid="{00000000-0005-0000-0000-00003E400000}"/>
    <cellStyle name="표준 26 26" xfId="16443" xr:uid="{00000000-0005-0000-0000-00003F400000}"/>
    <cellStyle name="표준 26 27" xfId="16444" xr:uid="{00000000-0005-0000-0000-000040400000}"/>
    <cellStyle name="표준 26 3" xfId="16445" xr:uid="{00000000-0005-0000-0000-000041400000}"/>
    <cellStyle name="표준 26 4" xfId="16446" xr:uid="{00000000-0005-0000-0000-000042400000}"/>
    <cellStyle name="표준 26 5" xfId="16447" xr:uid="{00000000-0005-0000-0000-000043400000}"/>
    <cellStyle name="표준 26 6" xfId="16448" xr:uid="{00000000-0005-0000-0000-000044400000}"/>
    <cellStyle name="표준 26 7" xfId="16449" xr:uid="{00000000-0005-0000-0000-000045400000}"/>
    <cellStyle name="표준 26 8" xfId="16450" xr:uid="{00000000-0005-0000-0000-000046400000}"/>
    <cellStyle name="표준 26 9" xfId="16451" xr:uid="{00000000-0005-0000-0000-000047400000}"/>
    <cellStyle name="표준 27 2" xfId="16452" xr:uid="{00000000-0005-0000-0000-000048400000}"/>
    <cellStyle name="표준 27 3" xfId="16453" xr:uid="{00000000-0005-0000-0000-000049400000}"/>
    <cellStyle name="표준 27 4" xfId="16454" xr:uid="{00000000-0005-0000-0000-00004A400000}"/>
    <cellStyle name="표준 27 5" xfId="16455" xr:uid="{00000000-0005-0000-0000-00004B400000}"/>
    <cellStyle name="표준 27 6" xfId="16456" xr:uid="{00000000-0005-0000-0000-00004C400000}"/>
    <cellStyle name="표준 27 7" xfId="16457" xr:uid="{00000000-0005-0000-0000-00004D400000}"/>
    <cellStyle name="표준 27 8" xfId="16458" xr:uid="{00000000-0005-0000-0000-00004E400000}"/>
    <cellStyle name="표준 28 2" xfId="16459" xr:uid="{00000000-0005-0000-0000-00004F400000}"/>
    <cellStyle name="표준 28 3" xfId="16460" xr:uid="{00000000-0005-0000-0000-000050400000}"/>
    <cellStyle name="표준 28 4" xfId="16461" xr:uid="{00000000-0005-0000-0000-000051400000}"/>
    <cellStyle name="표준 28 5" xfId="16462" xr:uid="{00000000-0005-0000-0000-000052400000}"/>
    <cellStyle name="표준 28 6" xfId="16463" xr:uid="{00000000-0005-0000-0000-000053400000}"/>
    <cellStyle name="표준 28 7" xfId="16464" xr:uid="{00000000-0005-0000-0000-000054400000}"/>
    <cellStyle name="표준 28 8" xfId="16465" xr:uid="{00000000-0005-0000-0000-000055400000}"/>
    <cellStyle name="표준 29 2" xfId="16466" xr:uid="{00000000-0005-0000-0000-000056400000}"/>
    <cellStyle name="표준 29 3" xfId="16467" xr:uid="{00000000-0005-0000-0000-000057400000}"/>
    <cellStyle name="표준 29 4" xfId="16468" xr:uid="{00000000-0005-0000-0000-000058400000}"/>
    <cellStyle name="표준 29 5" xfId="16469" xr:uid="{00000000-0005-0000-0000-000059400000}"/>
    <cellStyle name="표준 29 6" xfId="16470" xr:uid="{00000000-0005-0000-0000-00005A400000}"/>
    <cellStyle name="표준 29 7" xfId="16471" xr:uid="{00000000-0005-0000-0000-00005B400000}"/>
    <cellStyle name="표준 3" xfId="13" xr:uid="{00000000-0005-0000-0000-00005C400000}"/>
    <cellStyle name="표준 3 10" xfId="16472" xr:uid="{00000000-0005-0000-0000-00005D400000}"/>
    <cellStyle name="표준 3 11" xfId="16473" xr:uid="{00000000-0005-0000-0000-00005E400000}"/>
    <cellStyle name="표준 3 12" xfId="16474" xr:uid="{00000000-0005-0000-0000-00005F400000}"/>
    <cellStyle name="표준 3 12 2" xfId="16475" xr:uid="{00000000-0005-0000-0000-000060400000}"/>
    <cellStyle name="표준 3 12 3" xfId="16476" xr:uid="{00000000-0005-0000-0000-000061400000}"/>
    <cellStyle name="표준 3 12 4" xfId="16477" xr:uid="{00000000-0005-0000-0000-000062400000}"/>
    <cellStyle name="표준 3 13" xfId="16478" xr:uid="{00000000-0005-0000-0000-000063400000}"/>
    <cellStyle name="표준 3 14" xfId="16479" xr:uid="{00000000-0005-0000-0000-000064400000}"/>
    <cellStyle name="표준 3 15" xfId="16480" xr:uid="{00000000-0005-0000-0000-000065400000}"/>
    <cellStyle name="표준 3 16" xfId="16481" xr:uid="{00000000-0005-0000-0000-000066400000}"/>
    <cellStyle name="표준 3 17" xfId="16482" xr:uid="{00000000-0005-0000-0000-000067400000}"/>
    <cellStyle name="표준 3 18" xfId="16483" xr:uid="{00000000-0005-0000-0000-000068400000}"/>
    <cellStyle name="표준 3 19" xfId="16484" xr:uid="{00000000-0005-0000-0000-000069400000}"/>
    <cellStyle name="표준 3 2" xfId="16485" xr:uid="{00000000-0005-0000-0000-00006A400000}"/>
    <cellStyle name="표준 3 2 10" xfId="16486" xr:uid="{00000000-0005-0000-0000-00006B400000}"/>
    <cellStyle name="표준 3 2 11" xfId="16487" xr:uid="{00000000-0005-0000-0000-00006C400000}"/>
    <cellStyle name="표준 3 2 12" xfId="16488" xr:uid="{00000000-0005-0000-0000-00006D400000}"/>
    <cellStyle name="표준 3 2 13" xfId="16489" xr:uid="{00000000-0005-0000-0000-00006E400000}"/>
    <cellStyle name="표준 3 2 14" xfId="16490" xr:uid="{00000000-0005-0000-0000-00006F400000}"/>
    <cellStyle name="표준 3 2 15" xfId="16491" xr:uid="{00000000-0005-0000-0000-000070400000}"/>
    <cellStyle name="표준 3 2 16" xfId="16492" xr:uid="{00000000-0005-0000-0000-000071400000}"/>
    <cellStyle name="표준 3 2 17" xfId="16493" xr:uid="{00000000-0005-0000-0000-000072400000}"/>
    <cellStyle name="표준 3 2 18" xfId="16494" xr:uid="{00000000-0005-0000-0000-000073400000}"/>
    <cellStyle name="표준 3 2 19" xfId="16495" xr:uid="{00000000-0005-0000-0000-000074400000}"/>
    <cellStyle name="표준 3 2 2" xfId="16496" xr:uid="{00000000-0005-0000-0000-000075400000}"/>
    <cellStyle name="표준 3 2 2 2" xfId="16497" xr:uid="{00000000-0005-0000-0000-000076400000}"/>
    <cellStyle name="표준 3 2 2 3" xfId="16498" xr:uid="{00000000-0005-0000-0000-000077400000}"/>
    <cellStyle name="표준 3 2 2 4" xfId="16499" xr:uid="{00000000-0005-0000-0000-000078400000}"/>
    <cellStyle name="표준 3 2 2 5" xfId="16500" xr:uid="{00000000-0005-0000-0000-000079400000}"/>
    <cellStyle name="표준 3 2 20" xfId="16501" xr:uid="{00000000-0005-0000-0000-00007A400000}"/>
    <cellStyle name="표준 3 2 21" xfId="16502" xr:uid="{00000000-0005-0000-0000-00007B400000}"/>
    <cellStyle name="표준 3 2 22" xfId="16503" xr:uid="{00000000-0005-0000-0000-00007C400000}"/>
    <cellStyle name="표준 3 2 23" xfId="16504" xr:uid="{00000000-0005-0000-0000-00007D400000}"/>
    <cellStyle name="표준 3 2 24" xfId="16505" xr:uid="{00000000-0005-0000-0000-00007E400000}"/>
    <cellStyle name="표준 3 2 25" xfId="16506" xr:uid="{00000000-0005-0000-0000-00007F400000}"/>
    <cellStyle name="표준 3 2 26" xfId="16507" xr:uid="{00000000-0005-0000-0000-000080400000}"/>
    <cellStyle name="표준 3 2 27" xfId="16508" xr:uid="{00000000-0005-0000-0000-000081400000}"/>
    <cellStyle name="표준 3 2 28" xfId="16509" xr:uid="{00000000-0005-0000-0000-000082400000}"/>
    <cellStyle name="표준 3 2 29" xfId="16510" xr:uid="{00000000-0005-0000-0000-000083400000}"/>
    <cellStyle name="표준 3 2 3" xfId="16511" xr:uid="{00000000-0005-0000-0000-000084400000}"/>
    <cellStyle name="표준 3 2 30" xfId="16512" xr:uid="{00000000-0005-0000-0000-000085400000}"/>
    <cellStyle name="표준 3 2 31" xfId="16513" xr:uid="{00000000-0005-0000-0000-000086400000}"/>
    <cellStyle name="표준 3 2 32" xfId="16514" xr:uid="{00000000-0005-0000-0000-000087400000}"/>
    <cellStyle name="표준 3 2 33" xfId="16515" xr:uid="{00000000-0005-0000-0000-000088400000}"/>
    <cellStyle name="표준 3 2 34" xfId="16516" xr:uid="{00000000-0005-0000-0000-000089400000}"/>
    <cellStyle name="표준 3 2 35" xfId="16517" xr:uid="{00000000-0005-0000-0000-00008A400000}"/>
    <cellStyle name="표준 3 2 36" xfId="16518" xr:uid="{00000000-0005-0000-0000-00008B400000}"/>
    <cellStyle name="표준 3 2 37" xfId="16519" xr:uid="{00000000-0005-0000-0000-00008C400000}"/>
    <cellStyle name="표준 3 2 38" xfId="16520" xr:uid="{00000000-0005-0000-0000-00008D400000}"/>
    <cellStyle name="표준 3 2 39" xfId="16521" xr:uid="{00000000-0005-0000-0000-00008E400000}"/>
    <cellStyle name="표준 3 2 4" xfId="16522" xr:uid="{00000000-0005-0000-0000-00008F400000}"/>
    <cellStyle name="표준 3 2 40" xfId="16523" xr:uid="{00000000-0005-0000-0000-000090400000}"/>
    <cellStyle name="표준 3 2 41" xfId="16524" xr:uid="{00000000-0005-0000-0000-000091400000}"/>
    <cellStyle name="표준 3 2 42" xfId="16525" xr:uid="{00000000-0005-0000-0000-000092400000}"/>
    <cellStyle name="표준 3 2 43" xfId="16526" xr:uid="{00000000-0005-0000-0000-000093400000}"/>
    <cellStyle name="표준 3 2 44" xfId="16527" xr:uid="{00000000-0005-0000-0000-000094400000}"/>
    <cellStyle name="표준 3 2 45" xfId="16528" xr:uid="{00000000-0005-0000-0000-000095400000}"/>
    <cellStyle name="표준 3 2 46" xfId="16529" xr:uid="{00000000-0005-0000-0000-000096400000}"/>
    <cellStyle name="표준 3 2 47" xfId="16530" xr:uid="{00000000-0005-0000-0000-000097400000}"/>
    <cellStyle name="표준 3 2 48" xfId="16531" xr:uid="{00000000-0005-0000-0000-000098400000}"/>
    <cellStyle name="표준 3 2 49" xfId="16532" xr:uid="{00000000-0005-0000-0000-000099400000}"/>
    <cellStyle name="표준 3 2 5" xfId="16533" xr:uid="{00000000-0005-0000-0000-00009A400000}"/>
    <cellStyle name="표준 3 2 5 2" xfId="16534" xr:uid="{00000000-0005-0000-0000-00009B400000}"/>
    <cellStyle name="표준 3 2 5 3" xfId="16535" xr:uid="{00000000-0005-0000-0000-00009C400000}"/>
    <cellStyle name="표준 3 2 5 4" xfId="16536" xr:uid="{00000000-0005-0000-0000-00009D400000}"/>
    <cellStyle name="표준 3 2 50" xfId="16537" xr:uid="{00000000-0005-0000-0000-00009E400000}"/>
    <cellStyle name="표준 3 2 51" xfId="16538" xr:uid="{00000000-0005-0000-0000-00009F400000}"/>
    <cellStyle name="표준 3 2 52" xfId="16539" xr:uid="{00000000-0005-0000-0000-0000A0400000}"/>
    <cellStyle name="표준 3 2 53" xfId="16540" xr:uid="{00000000-0005-0000-0000-0000A1400000}"/>
    <cellStyle name="표준 3 2 54" xfId="16541" xr:uid="{00000000-0005-0000-0000-0000A2400000}"/>
    <cellStyle name="표준 3 2 55" xfId="16542" xr:uid="{00000000-0005-0000-0000-0000A3400000}"/>
    <cellStyle name="표준 3 2 56" xfId="16543" xr:uid="{00000000-0005-0000-0000-0000A4400000}"/>
    <cellStyle name="표준 3 2 57" xfId="16544" xr:uid="{00000000-0005-0000-0000-0000A5400000}"/>
    <cellStyle name="표준 3 2 58" xfId="16545" xr:uid="{00000000-0005-0000-0000-0000A6400000}"/>
    <cellStyle name="표준 3 2 59" xfId="16546" xr:uid="{00000000-0005-0000-0000-0000A7400000}"/>
    <cellStyle name="표준 3 2 6" xfId="16547" xr:uid="{00000000-0005-0000-0000-0000A8400000}"/>
    <cellStyle name="표준 3 2 60" xfId="16548" xr:uid="{00000000-0005-0000-0000-0000A9400000}"/>
    <cellStyle name="표준 3 2 61" xfId="16549" xr:uid="{00000000-0005-0000-0000-0000AA400000}"/>
    <cellStyle name="표준 3 2 62" xfId="16550" xr:uid="{00000000-0005-0000-0000-0000AB400000}"/>
    <cellStyle name="표준 3 2 63" xfId="16551" xr:uid="{00000000-0005-0000-0000-0000AC400000}"/>
    <cellStyle name="표준 3 2 64" xfId="16552" xr:uid="{00000000-0005-0000-0000-0000AD400000}"/>
    <cellStyle name="표준 3 2 65" xfId="16553" xr:uid="{00000000-0005-0000-0000-0000AE400000}"/>
    <cellStyle name="표준 3 2 66" xfId="16554" xr:uid="{00000000-0005-0000-0000-0000AF400000}"/>
    <cellStyle name="표준 3 2 7" xfId="16555" xr:uid="{00000000-0005-0000-0000-0000B0400000}"/>
    <cellStyle name="표준 3 2 8" xfId="16556" xr:uid="{00000000-0005-0000-0000-0000B1400000}"/>
    <cellStyle name="표준 3 2 9" xfId="16557" xr:uid="{00000000-0005-0000-0000-0000B2400000}"/>
    <cellStyle name="표준 3 20" xfId="16558" xr:uid="{00000000-0005-0000-0000-0000B3400000}"/>
    <cellStyle name="표준 3 21" xfId="16559" xr:uid="{00000000-0005-0000-0000-0000B4400000}"/>
    <cellStyle name="표준 3 22" xfId="16560" xr:uid="{00000000-0005-0000-0000-0000B5400000}"/>
    <cellStyle name="표준 3 23" xfId="16561" xr:uid="{00000000-0005-0000-0000-0000B6400000}"/>
    <cellStyle name="표준 3 23 2" xfId="16562" xr:uid="{00000000-0005-0000-0000-0000B7400000}"/>
    <cellStyle name="표준 3 23 3" xfId="16563" xr:uid="{00000000-0005-0000-0000-0000B8400000}"/>
    <cellStyle name="표준 3 24" xfId="16564" xr:uid="{00000000-0005-0000-0000-0000B9400000}"/>
    <cellStyle name="표준 3 25" xfId="16565" xr:uid="{00000000-0005-0000-0000-0000BA400000}"/>
    <cellStyle name="표준 3 26" xfId="16566" xr:uid="{00000000-0005-0000-0000-0000BB400000}"/>
    <cellStyle name="표준 3 27" xfId="16567" xr:uid="{00000000-0005-0000-0000-0000BC400000}"/>
    <cellStyle name="표준 3 28" xfId="16568" xr:uid="{00000000-0005-0000-0000-0000BD400000}"/>
    <cellStyle name="표준 3 29" xfId="16569" xr:uid="{00000000-0005-0000-0000-0000BE400000}"/>
    <cellStyle name="표준 3 29 2" xfId="16570" xr:uid="{00000000-0005-0000-0000-0000BF400000}"/>
    <cellStyle name="표준 3 3" xfId="16571" xr:uid="{00000000-0005-0000-0000-0000C0400000}"/>
    <cellStyle name="표준 3 3 10" xfId="16572" xr:uid="{00000000-0005-0000-0000-0000C1400000}"/>
    <cellStyle name="표준 3 3 11" xfId="16573" xr:uid="{00000000-0005-0000-0000-0000C2400000}"/>
    <cellStyle name="표준 3 3 12" xfId="16574" xr:uid="{00000000-0005-0000-0000-0000C3400000}"/>
    <cellStyle name="표준 3 3 13" xfId="16575" xr:uid="{00000000-0005-0000-0000-0000C4400000}"/>
    <cellStyle name="표준 3 3 14" xfId="16576" xr:uid="{00000000-0005-0000-0000-0000C5400000}"/>
    <cellStyle name="표준 3 3 15" xfId="16577" xr:uid="{00000000-0005-0000-0000-0000C6400000}"/>
    <cellStyle name="표준 3 3 16" xfId="16578" xr:uid="{00000000-0005-0000-0000-0000C7400000}"/>
    <cellStyle name="표준 3 3 17" xfId="16579" xr:uid="{00000000-0005-0000-0000-0000C8400000}"/>
    <cellStyle name="표준 3 3 18" xfId="16580" xr:uid="{00000000-0005-0000-0000-0000C9400000}"/>
    <cellStyle name="표준 3 3 19" xfId="16581" xr:uid="{00000000-0005-0000-0000-0000CA400000}"/>
    <cellStyle name="표준 3 3 2" xfId="16582" xr:uid="{00000000-0005-0000-0000-0000CB400000}"/>
    <cellStyle name="표준 3 3 20" xfId="16583" xr:uid="{00000000-0005-0000-0000-0000CC400000}"/>
    <cellStyle name="표준 3 3 21" xfId="16584" xr:uid="{00000000-0005-0000-0000-0000CD400000}"/>
    <cellStyle name="표준 3 3 22" xfId="16585" xr:uid="{00000000-0005-0000-0000-0000CE400000}"/>
    <cellStyle name="표준 3 3 23" xfId="16586" xr:uid="{00000000-0005-0000-0000-0000CF400000}"/>
    <cellStyle name="표준 3 3 24" xfId="16587" xr:uid="{00000000-0005-0000-0000-0000D0400000}"/>
    <cellStyle name="표준 3 3 3" xfId="16588" xr:uid="{00000000-0005-0000-0000-0000D1400000}"/>
    <cellStyle name="표준 3 3 4" xfId="16589" xr:uid="{00000000-0005-0000-0000-0000D2400000}"/>
    <cellStyle name="표준 3 3 5" xfId="16590" xr:uid="{00000000-0005-0000-0000-0000D3400000}"/>
    <cellStyle name="표준 3 3 6" xfId="16591" xr:uid="{00000000-0005-0000-0000-0000D4400000}"/>
    <cellStyle name="표준 3 3 7" xfId="16592" xr:uid="{00000000-0005-0000-0000-0000D5400000}"/>
    <cellStyle name="표준 3 3 8" xfId="16593" xr:uid="{00000000-0005-0000-0000-0000D6400000}"/>
    <cellStyle name="표준 3 3 9" xfId="16594" xr:uid="{00000000-0005-0000-0000-0000D7400000}"/>
    <cellStyle name="표준 3 30" xfId="16595" xr:uid="{00000000-0005-0000-0000-0000D8400000}"/>
    <cellStyle name="표준 3 31" xfId="16596" xr:uid="{00000000-0005-0000-0000-0000D9400000}"/>
    <cellStyle name="표준 3 32" xfId="16597" xr:uid="{00000000-0005-0000-0000-0000DA400000}"/>
    <cellStyle name="표준 3 33" xfId="16598" xr:uid="{00000000-0005-0000-0000-0000DB400000}"/>
    <cellStyle name="표준 3 33 2" xfId="16599" xr:uid="{00000000-0005-0000-0000-0000DC400000}"/>
    <cellStyle name="표준 3 34" xfId="16600" xr:uid="{00000000-0005-0000-0000-0000DD400000}"/>
    <cellStyle name="표준 3 35" xfId="16601" xr:uid="{00000000-0005-0000-0000-0000DE400000}"/>
    <cellStyle name="표준 3 36" xfId="16602" xr:uid="{00000000-0005-0000-0000-0000DF400000}"/>
    <cellStyle name="표준 3 37" xfId="16603" xr:uid="{00000000-0005-0000-0000-0000E0400000}"/>
    <cellStyle name="표준 3 38" xfId="16604" xr:uid="{00000000-0005-0000-0000-0000E1400000}"/>
    <cellStyle name="표준 3 39" xfId="16605" xr:uid="{00000000-0005-0000-0000-0000E2400000}"/>
    <cellStyle name="표준 3 4" xfId="16606" xr:uid="{00000000-0005-0000-0000-0000E3400000}"/>
    <cellStyle name="표준 3 4 10" xfId="16607" xr:uid="{00000000-0005-0000-0000-0000E4400000}"/>
    <cellStyle name="표준 3 4 11" xfId="16608" xr:uid="{00000000-0005-0000-0000-0000E5400000}"/>
    <cellStyle name="표준 3 4 12" xfId="16609" xr:uid="{00000000-0005-0000-0000-0000E6400000}"/>
    <cellStyle name="표준 3 4 13" xfId="16610" xr:uid="{00000000-0005-0000-0000-0000E7400000}"/>
    <cellStyle name="표준 3 4 14" xfId="16611" xr:uid="{00000000-0005-0000-0000-0000E8400000}"/>
    <cellStyle name="표준 3 4 15" xfId="16612" xr:uid="{00000000-0005-0000-0000-0000E9400000}"/>
    <cellStyle name="표준 3 4 16" xfId="16613" xr:uid="{00000000-0005-0000-0000-0000EA400000}"/>
    <cellStyle name="표준 3 4 17" xfId="16614" xr:uid="{00000000-0005-0000-0000-0000EB400000}"/>
    <cellStyle name="표준 3 4 18" xfId="16615" xr:uid="{00000000-0005-0000-0000-0000EC400000}"/>
    <cellStyle name="표준 3 4 19" xfId="16616" xr:uid="{00000000-0005-0000-0000-0000ED400000}"/>
    <cellStyle name="표준 3 4 2" xfId="16617" xr:uid="{00000000-0005-0000-0000-0000EE400000}"/>
    <cellStyle name="표준 3 4 20" xfId="16618" xr:uid="{00000000-0005-0000-0000-0000EF400000}"/>
    <cellStyle name="표준 3 4 21" xfId="16619" xr:uid="{00000000-0005-0000-0000-0000F0400000}"/>
    <cellStyle name="표준 3 4 22" xfId="16620" xr:uid="{00000000-0005-0000-0000-0000F1400000}"/>
    <cellStyle name="표준 3 4 23" xfId="16621" xr:uid="{00000000-0005-0000-0000-0000F2400000}"/>
    <cellStyle name="표준 3 4 3" xfId="16622" xr:uid="{00000000-0005-0000-0000-0000F3400000}"/>
    <cellStyle name="표준 3 4 4" xfId="16623" xr:uid="{00000000-0005-0000-0000-0000F4400000}"/>
    <cellStyle name="표준 3 4 5" xfId="16624" xr:uid="{00000000-0005-0000-0000-0000F5400000}"/>
    <cellStyle name="표준 3 4 6" xfId="16625" xr:uid="{00000000-0005-0000-0000-0000F6400000}"/>
    <cellStyle name="표준 3 4 7" xfId="16626" xr:uid="{00000000-0005-0000-0000-0000F7400000}"/>
    <cellStyle name="표준 3 4 8" xfId="16627" xr:uid="{00000000-0005-0000-0000-0000F8400000}"/>
    <cellStyle name="표준 3 4 9" xfId="16628" xr:uid="{00000000-0005-0000-0000-0000F9400000}"/>
    <cellStyle name="표준 3 40" xfId="16629" xr:uid="{00000000-0005-0000-0000-0000FA400000}"/>
    <cellStyle name="표준 3 41" xfId="16630" xr:uid="{00000000-0005-0000-0000-0000FB400000}"/>
    <cellStyle name="표준 3 42" xfId="16631" xr:uid="{00000000-0005-0000-0000-0000FC400000}"/>
    <cellStyle name="표준 3 43" xfId="16632" xr:uid="{00000000-0005-0000-0000-0000FD400000}"/>
    <cellStyle name="표준 3 44" xfId="16633" xr:uid="{00000000-0005-0000-0000-0000FE400000}"/>
    <cellStyle name="표준 3 45" xfId="16634" xr:uid="{00000000-0005-0000-0000-0000FF400000}"/>
    <cellStyle name="표준 3 46" xfId="16635" xr:uid="{00000000-0005-0000-0000-000000410000}"/>
    <cellStyle name="표준 3 47" xfId="16636" xr:uid="{00000000-0005-0000-0000-000001410000}"/>
    <cellStyle name="표준 3 48" xfId="16637" xr:uid="{00000000-0005-0000-0000-000002410000}"/>
    <cellStyle name="표준 3 49" xfId="16638" xr:uid="{00000000-0005-0000-0000-000003410000}"/>
    <cellStyle name="표준 3 5" xfId="16639" xr:uid="{00000000-0005-0000-0000-000004410000}"/>
    <cellStyle name="표준 3 5 10" xfId="16640" xr:uid="{00000000-0005-0000-0000-000005410000}"/>
    <cellStyle name="표준 3 5 11" xfId="16641" xr:uid="{00000000-0005-0000-0000-000006410000}"/>
    <cellStyle name="표준 3 5 12" xfId="16642" xr:uid="{00000000-0005-0000-0000-000007410000}"/>
    <cellStyle name="표준 3 5 13" xfId="16643" xr:uid="{00000000-0005-0000-0000-000008410000}"/>
    <cellStyle name="표준 3 5 14" xfId="16644" xr:uid="{00000000-0005-0000-0000-000009410000}"/>
    <cellStyle name="표준 3 5 15" xfId="16645" xr:uid="{00000000-0005-0000-0000-00000A410000}"/>
    <cellStyle name="표준 3 5 16" xfId="16646" xr:uid="{00000000-0005-0000-0000-00000B410000}"/>
    <cellStyle name="표준 3 5 17" xfId="16647" xr:uid="{00000000-0005-0000-0000-00000C410000}"/>
    <cellStyle name="표준 3 5 18" xfId="16648" xr:uid="{00000000-0005-0000-0000-00000D410000}"/>
    <cellStyle name="표준 3 5 19" xfId="16649" xr:uid="{00000000-0005-0000-0000-00000E410000}"/>
    <cellStyle name="표준 3 5 2" xfId="16650" xr:uid="{00000000-0005-0000-0000-00000F410000}"/>
    <cellStyle name="표준 3 5 20" xfId="16651" xr:uid="{00000000-0005-0000-0000-000010410000}"/>
    <cellStyle name="표준 3 5 21" xfId="16652" xr:uid="{00000000-0005-0000-0000-000011410000}"/>
    <cellStyle name="표준 3 5 22" xfId="16653" xr:uid="{00000000-0005-0000-0000-000012410000}"/>
    <cellStyle name="표준 3 5 23" xfId="16654" xr:uid="{00000000-0005-0000-0000-000013410000}"/>
    <cellStyle name="표준 3 5 3" xfId="16655" xr:uid="{00000000-0005-0000-0000-000014410000}"/>
    <cellStyle name="표준 3 5 4" xfId="16656" xr:uid="{00000000-0005-0000-0000-000015410000}"/>
    <cellStyle name="표준 3 5 5" xfId="16657" xr:uid="{00000000-0005-0000-0000-000016410000}"/>
    <cellStyle name="표준 3 5 6" xfId="16658" xr:uid="{00000000-0005-0000-0000-000017410000}"/>
    <cellStyle name="표준 3 5 7" xfId="16659" xr:uid="{00000000-0005-0000-0000-000018410000}"/>
    <cellStyle name="표준 3 5 8" xfId="16660" xr:uid="{00000000-0005-0000-0000-000019410000}"/>
    <cellStyle name="표준 3 5 9" xfId="16661" xr:uid="{00000000-0005-0000-0000-00001A410000}"/>
    <cellStyle name="표준 3 50" xfId="16662" xr:uid="{00000000-0005-0000-0000-00001B410000}"/>
    <cellStyle name="표준 3 51" xfId="16663" xr:uid="{00000000-0005-0000-0000-00001C410000}"/>
    <cellStyle name="표준 3 52" xfId="16664" xr:uid="{00000000-0005-0000-0000-00001D410000}"/>
    <cellStyle name="표준 3 53" xfId="16665" xr:uid="{00000000-0005-0000-0000-00001E410000}"/>
    <cellStyle name="표준 3 54" xfId="16666" xr:uid="{00000000-0005-0000-0000-00001F410000}"/>
    <cellStyle name="표준 3 55" xfId="16667" xr:uid="{00000000-0005-0000-0000-000020410000}"/>
    <cellStyle name="표준 3 56" xfId="16668" xr:uid="{00000000-0005-0000-0000-000021410000}"/>
    <cellStyle name="표준 3 57" xfId="16669" xr:uid="{00000000-0005-0000-0000-000022410000}"/>
    <cellStyle name="표준 3 58" xfId="16670" xr:uid="{00000000-0005-0000-0000-000023410000}"/>
    <cellStyle name="표준 3 59" xfId="16671" xr:uid="{00000000-0005-0000-0000-000024410000}"/>
    <cellStyle name="표준 3 6" xfId="16672" xr:uid="{00000000-0005-0000-0000-000025410000}"/>
    <cellStyle name="표준 3 6 10" xfId="16673" xr:uid="{00000000-0005-0000-0000-000026410000}"/>
    <cellStyle name="표준 3 6 11" xfId="16674" xr:uid="{00000000-0005-0000-0000-000027410000}"/>
    <cellStyle name="표준 3 6 12" xfId="16675" xr:uid="{00000000-0005-0000-0000-000028410000}"/>
    <cellStyle name="표준 3 6 13" xfId="16676" xr:uid="{00000000-0005-0000-0000-000029410000}"/>
    <cellStyle name="표준 3 6 14" xfId="16677" xr:uid="{00000000-0005-0000-0000-00002A410000}"/>
    <cellStyle name="표준 3 6 15" xfId="16678" xr:uid="{00000000-0005-0000-0000-00002B410000}"/>
    <cellStyle name="표준 3 6 16" xfId="16679" xr:uid="{00000000-0005-0000-0000-00002C410000}"/>
    <cellStyle name="표준 3 6 17" xfId="16680" xr:uid="{00000000-0005-0000-0000-00002D410000}"/>
    <cellStyle name="표준 3 6 18" xfId="16681" xr:uid="{00000000-0005-0000-0000-00002E410000}"/>
    <cellStyle name="표준 3 6 19" xfId="16682" xr:uid="{00000000-0005-0000-0000-00002F410000}"/>
    <cellStyle name="표준 3 6 2" xfId="16683" xr:uid="{00000000-0005-0000-0000-000030410000}"/>
    <cellStyle name="표준 3 6 20" xfId="16684" xr:uid="{00000000-0005-0000-0000-000031410000}"/>
    <cellStyle name="표준 3 6 21" xfId="16685" xr:uid="{00000000-0005-0000-0000-000032410000}"/>
    <cellStyle name="표준 3 6 22" xfId="16686" xr:uid="{00000000-0005-0000-0000-000033410000}"/>
    <cellStyle name="표준 3 6 23" xfId="16687" xr:uid="{00000000-0005-0000-0000-000034410000}"/>
    <cellStyle name="표준 3 6 3" xfId="16688" xr:uid="{00000000-0005-0000-0000-000035410000}"/>
    <cellStyle name="표준 3 6 4" xfId="16689" xr:uid="{00000000-0005-0000-0000-000036410000}"/>
    <cellStyle name="표준 3 6 5" xfId="16690" xr:uid="{00000000-0005-0000-0000-000037410000}"/>
    <cellStyle name="표준 3 6 6" xfId="16691" xr:uid="{00000000-0005-0000-0000-000038410000}"/>
    <cellStyle name="표준 3 6 7" xfId="16692" xr:uid="{00000000-0005-0000-0000-000039410000}"/>
    <cellStyle name="표준 3 6 8" xfId="16693" xr:uid="{00000000-0005-0000-0000-00003A410000}"/>
    <cellStyle name="표준 3 6 9" xfId="16694" xr:uid="{00000000-0005-0000-0000-00003B410000}"/>
    <cellStyle name="표준 3 60" xfId="16695" xr:uid="{00000000-0005-0000-0000-00003C410000}"/>
    <cellStyle name="표준 3 61" xfId="16696" xr:uid="{00000000-0005-0000-0000-00003D410000}"/>
    <cellStyle name="표준 3 62" xfId="16697" xr:uid="{00000000-0005-0000-0000-00003E410000}"/>
    <cellStyle name="표준 3 63" xfId="16698" xr:uid="{00000000-0005-0000-0000-00003F410000}"/>
    <cellStyle name="표준 3 64" xfId="16699" xr:uid="{00000000-0005-0000-0000-000040410000}"/>
    <cellStyle name="표준 3 65" xfId="16700" xr:uid="{00000000-0005-0000-0000-000041410000}"/>
    <cellStyle name="표준 3 66" xfId="16701" xr:uid="{00000000-0005-0000-0000-000042410000}"/>
    <cellStyle name="표준 3 67" xfId="16702" xr:uid="{00000000-0005-0000-0000-000043410000}"/>
    <cellStyle name="표준 3 68" xfId="16703" xr:uid="{00000000-0005-0000-0000-000044410000}"/>
    <cellStyle name="표준 3 69" xfId="16704" xr:uid="{00000000-0005-0000-0000-000045410000}"/>
    <cellStyle name="표준 3 7" xfId="16705" xr:uid="{00000000-0005-0000-0000-000046410000}"/>
    <cellStyle name="표준 3 7 2" xfId="16706" xr:uid="{00000000-0005-0000-0000-000047410000}"/>
    <cellStyle name="표준 3 70" xfId="16707" xr:uid="{00000000-0005-0000-0000-000048410000}"/>
    <cellStyle name="표준 3 71" xfId="16708" xr:uid="{00000000-0005-0000-0000-000049410000}"/>
    <cellStyle name="표준 3 72" xfId="16709" xr:uid="{00000000-0005-0000-0000-00004A410000}"/>
    <cellStyle name="표준 3 73" xfId="16710" xr:uid="{00000000-0005-0000-0000-00004B410000}"/>
    <cellStyle name="표준 3 74" xfId="16711" xr:uid="{00000000-0005-0000-0000-00004C410000}"/>
    <cellStyle name="표준 3 75" xfId="16712" xr:uid="{00000000-0005-0000-0000-00004D410000}"/>
    <cellStyle name="표준 3 76" xfId="16713" xr:uid="{00000000-0005-0000-0000-00004E410000}"/>
    <cellStyle name="표준 3 77" xfId="16714" xr:uid="{00000000-0005-0000-0000-00004F410000}"/>
    <cellStyle name="표준 3 78" xfId="16715" xr:uid="{00000000-0005-0000-0000-000050410000}"/>
    <cellStyle name="표준 3 79" xfId="16716" xr:uid="{00000000-0005-0000-0000-000051410000}"/>
    <cellStyle name="표준 3 8" xfId="16717" xr:uid="{00000000-0005-0000-0000-000052410000}"/>
    <cellStyle name="표준 3 80" xfId="16718" xr:uid="{00000000-0005-0000-0000-000053410000}"/>
    <cellStyle name="표준 3 81" xfId="16719" xr:uid="{00000000-0005-0000-0000-000054410000}"/>
    <cellStyle name="표준 3 9" xfId="16720" xr:uid="{00000000-0005-0000-0000-000055410000}"/>
    <cellStyle name="표준 30 2" xfId="16721" xr:uid="{00000000-0005-0000-0000-000056410000}"/>
    <cellStyle name="표준 30 3" xfId="16722" xr:uid="{00000000-0005-0000-0000-000057410000}"/>
    <cellStyle name="표준 30 4" xfId="16723" xr:uid="{00000000-0005-0000-0000-000058410000}"/>
    <cellStyle name="표준 30 5" xfId="16724" xr:uid="{00000000-0005-0000-0000-000059410000}"/>
    <cellStyle name="표준 30 6" xfId="16725" xr:uid="{00000000-0005-0000-0000-00005A410000}"/>
    <cellStyle name="표준 30 7" xfId="16726" xr:uid="{00000000-0005-0000-0000-00005B410000}"/>
    <cellStyle name="표준 30 8" xfId="16727" xr:uid="{00000000-0005-0000-0000-00005C410000}"/>
    <cellStyle name="표준 31 2" xfId="16728" xr:uid="{00000000-0005-0000-0000-00005D410000}"/>
    <cellStyle name="표준 31 3" xfId="16729" xr:uid="{00000000-0005-0000-0000-00005E410000}"/>
    <cellStyle name="표준 31 4" xfId="16730" xr:uid="{00000000-0005-0000-0000-00005F410000}"/>
    <cellStyle name="표준 31 5" xfId="16731" xr:uid="{00000000-0005-0000-0000-000060410000}"/>
    <cellStyle name="표준 31 6" xfId="16732" xr:uid="{00000000-0005-0000-0000-000061410000}"/>
    <cellStyle name="표준 31 7" xfId="16733" xr:uid="{00000000-0005-0000-0000-000062410000}"/>
    <cellStyle name="표준 31 8" xfId="16734" xr:uid="{00000000-0005-0000-0000-000063410000}"/>
    <cellStyle name="표준 32 2" xfId="16735" xr:uid="{00000000-0005-0000-0000-000064410000}"/>
    <cellStyle name="표준 32 3" xfId="16736" xr:uid="{00000000-0005-0000-0000-000065410000}"/>
    <cellStyle name="표준 32 4" xfId="16737" xr:uid="{00000000-0005-0000-0000-000066410000}"/>
    <cellStyle name="표준 32 5" xfId="16738" xr:uid="{00000000-0005-0000-0000-000067410000}"/>
    <cellStyle name="표준 32 6" xfId="16739" xr:uid="{00000000-0005-0000-0000-000068410000}"/>
    <cellStyle name="표준 32 7" xfId="16740" xr:uid="{00000000-0005-0000-0000-000069410000}"/>
    <cellStyle name="표준 32 8" xfId="16741" xr:uid="{00000000-0005-0000-0000-00006A410000}"/>
    <cellStyle name="표준 33 2" xfId="16742" xr:uid="{00000000-0005-0000-0000-00006B410000}"/>
    <cellStyle name="표준 33 3" xfId="16743" xr:uid="{00000000-0005-0000-0000-00006C410000}"/>
    <cellStyle name="표준 33 4" xfId="16744" xr:uid="{00000000-0005-0000-0000-00006D410000}"/>
    <cellStyle name="표준 33 5" xfId="16745" xr:uid="{00000000-0005-0000-0000-00006E410000}"/>
    <cellStyle name="표준 33 6" xfId="16746" xr:uid="{00000000-0005-0000-0000-00006F410000}"/>
    <cellStyle name="표준 33 7" xfId="16747" xr:uid="{00000000-0005-0000-0000-000070410000}"/>
    <cellStyle name="표준 33 8" xfId="16748" xr:uid="{00000000-0005-0000-0000-000071410000}"/>
    <cellStyle name="표준 34 2" xfId="16749" xr:uid="{00000000-0005-0000-0000-000072410000}"/>
    <cellStyle name="표준 34 3" xfId="16750" xr:uid="{00000000-0005-0000-0000-000073410000}"/>
    <cellStyle name="표준 34 4" xfId="16751" xr:uid="{00000000-0005-0000-0000-000074410000}"/>
    <cellStyle name="표준 34 5" xfId="16752" xr:uid="{00000000-0005-0000-0000-000075410000}"/>
    <cellStyle name="표준 34 6" xfId="16753" xr:uid="{00000000-0005-0000-0000-000076410000}"/>
    <cellStyle name="표준 34 7" xfId="16754" xr:uid="{00000000-0005-0000-0000-000077410000}"/>
    <cellStyle name="표준 34 8" xfId="16755" xr:uid="{00000000-0005-0000-0000-000078410000}"/>
    <cellStyle name="표준 35 2" xfId="16756" xr:uid="{00000000-0005-0000-0000-000079410000}"/>
    <cellStyle name="표준 35 3" xfId="16757" xr:uid="{00000000-0005-0000-0000-00007A410000}"/>
    <cellStyle name="표준 35 4" xfId="16758" xr:uid="{00000000-0005-0000-0000-00007B410000}"/>
    <cellStyle name="표준 35 5" xfId="16759" xr:uid="{00000000-0005-0000-0000-00007C410000}"/>
    <cellStyle name="표준 35 6" xfId="16760" xr:uid="{00000000-0005-0000-0000-00007D410000}"/>
    <cellStyle name="표준 35 7" xfId="16761" xr:uid="{00000000-0005-0000-0000-00007E410000}"/>
    <cellStyle name="표준 35 8" xfId="16762" xr:uid="{00000000-0005-0000-0000-00007F410000}"/>
    <cellStyle name="표준 36 2" xfId="16763" xr:uid="{00000000-0005-0000-0000-000080410000}"/>
    <cellStyle name="표준 36 3" xfId="16764" xr:uid="{00000000-0005-0000-0000-000081410000}"/>
    <cellStyle name="표준 36 4" xfId="16765" xr:uid="{00000000-0005-0000-0000-000082410000}"/>
    <cellStyle name="표준 36 5" xfId="16766" xr:uid="{00000000-0005-0000-0000-000083410000}"/>
    <cellStyle name="표준 36 6" xfId="16767" xr:uid="{00000000-0005-0000-0000-000084410000}"/>
    <cellStyle name="표준 36 7" xfId="16768" xr:uid="{00000000-0005-0000-0000-000085410000}"/>
    <cellStyle name="표준 36 8" xfId="16769" xr:uid="{00000000-0005-0000-0000-000086410000}"/>
    <cellStyle name="표준 38 2" xfId="16770" xr:uid="{00000000-0005-0000-0000-000087410000}"/>
    <cellStyle name="표준 38 3" xfId="16771" xr:uid="{00000000-0005-0000-0000-000088410000}"/>
    <cellStyle name="표준 38 4" xfId="16772" xr:uid="{00000000-0005-0000-0000-000089410000}"/>
    <cellStyle name="표준 38 5" xfId="16773" xr:uid="{00000000-0005-0000-0000-00008A410000}"/>
    <cellStyle name="표준 38 6" xfId="16774" xr:uid="{00000000-0005-0000-0000-00008B410000}"/>
    <cellStyle name="표준 38 7" xfId="16775" xr:uid="{00000000-0005-0000-0000-00008C410000}"/>
    <cellStyle name="표준 4" xfId="16776" xr:uid="{00000000-0005-0000-0000-00008D410000}"/>
    <cellStyle name="표준 4 10" xfId="16777" xr:uid="{00000000-0005-0000-0000-00008E410000}"/>
    <cellStyle name="표준 4 11" xfId="16778" xr:uid="{00000000-0005-0000-0000-00008F410000}"/>
    <cellStyle name="표준 4 12" xfId="16779" xr:uid="{00000000-0005-0000-0000-000090410000}"/>
    <cellStyle name="표준 4 13" xfId="16780" xr:uid="{00000000-0005-0000-0000-000091410000}"/>
    <cellStyle name="표준 4 14" xfId="16781" xr:uid="{00000000-0005-0000-0000-000092410000}"/>
    <cellStyle name="표준 4 15" xfId="16782" xr:uid="{00000000-0005-0000-0000-000093410000}"/>
    <cellStyle name="표준 4 16" xfId="16783" xr:uid="{00000000-0005-0000-0000-000094410000}"/>
    <cellStyle name="표준 4 17" xfId="16784" xr:uid="{00000000-0005-0000-0000-000095410000}"/>
    <cellStyle name="표준 4 18" xfId="16785" xr:uid="{00000000-0005-0000-0000-000096410000}"/>
    <cellStyle name="표준 4 19" xfId="16786" xr:uid="{00000000-0005-0000-0000-000097410000}"/>
    <cellStyle name="표준 4 2" xfId="16787" xr:uid="{00000000-0005-0000-0000-000098410000}"/>
    <cellStyle name="표준 4 2 10" xfId="16788" xr:uid="{00000000-0005-0000-0000-000099410000}"/>
    <cellStyle name="표준 4 2 11" xfId="16789" xr:uid="{00000000-0005-0000-0000-00009A410000}"/>
    <cellStyle name="표준 4 2 12" xfId="16790" xr:uid="{00000000-0005-0000-0000-00009B410000}"/>
    <cellStyle name="표준 4 2 13" xfId="16791" xr:uid="{00000000-0005-0000-0000-00009C410000}"/>
    <cellStyle name="표준 4 2 14" xfId="16792" xr:uid="{00000000-0005-0000-0000-00009D410000}"/>
    <cellStyle name="표준 4 2 15" xfId="16793" xr:uid="{00000000-0005-0000-0000-00009E410000}"/>
    <cellStyle name="표준 4 2 16" xfId="16794" xr:uid="{00000000-0005-0000-0000-00009F410000}"/>
    <cellStyle name="표준 4 2 17" xfId="16795" xr:uid="{00000000-0005-0000-0000-0000A0410000}"/>
    <cellStyle name="표준 4 2 18" xfId="16796" xr:uid="{00000000-0005-0000-0000-0000A1410000}"/>
    <cellStyle name="표준 4 2 19" xfId="16797" xr:uid="{00000000-0005-0000-0000-0000A2410000}"/>
    <cellStyle name="표준 4 2 2" xfId="16798" xr:uid="{00000000-0005-0000-0000-0000A3410000}"/>
    <cellStyle name="표준 4 2 2 10" xfId="16799" xr:uid="{00000000-0005-0000-0000-0000A4410000}"/>
    <cellStyle name="표준 4 2 2 11" xfId="16800" xr:uid="{00000000-0005-0000-0000-0000A5410000}"/>
    <cellStyle name="표준 4 2 2 12" xfId="16801" xr:uid="{00000000-0005-0000-0000-0000A6410000}"/>
    <cellStyle name="표준 4 2 2 13" xfId="16802" xr:uid="{00000000-0005-0000-0000-0000A7410000}"/>
    <cellStyle name="표준 4 2 2 14" xfId="16803" xr:uid="{00000000-0005-0000-0000-0000A8410000}"/>
    <cellStyle name="표준 4 2 2 15" xfId="16804" xr:uid="{00000000-0005-0000-0000-0000A9410000}"/>
    <cellStyle name="표준 4 2 2 16" xfId="16805" xr:uid="{00000000-0005-0000-0000-0000AA410000}"/>
    <cellStyle name="표준 4 2 2 17" xfId="16806" xr:uid="{00000000-0005-0000-0000-0000AB410000}"/>
    <cellStyle name="표준 4 2 2 18" xfId="16807" xr:uid="{00000000-0005-0000-0000-0000AC410000}"/>
    <cellStyle name="표준 4 2 2 19" xfId="16808" xr:uid="{00000000-0005-0000-0000-0000AD410000}"/>
    <cellStyle name="표준 4 2 2 2" xfId="16809" xr:uid="{00000000-0005-0000-0000-0000AE410000}"/>
    <cellStyle name="표준 4 2 2 2 10" xfId="16810" xr:uid="{00000000-0005-0000-0000-0000AF410000}"/>
    <cellStyle name="표준 4 2 2 2 11" xfId="16811" xr:uid="{00000000-0005-0000-0000-0000B0410000}"/>
    <cellStyle name="표준 4 2 2 2 12" xfId="16812" xr:uid="{00000000-0005-0000-0000-0000B1410000}"/>
    <cellStyle name="표준 4 2 2 2 13" xfId="16813" xr:uid="{00000000-0005-0000-0000-0000B2410000}"/>
    <cellStyle name="표준 4 2 2 2 14" xfId="16814" xr:uid="{00000000-0005-0000-0000-0000B3410000}"/>
    <cellStyle name="표준 4 2 2 2 15" xfId="16815" xr:uid="{00000000-0005-0000-0000-0000B4410000}"/>
    <cellStyle name="표준 4 2 2 2 16" xfId="16816" xr:uid="{00000000-0005-0000-0000-0000B5410000}"/>
    <cellStyle name="표준 4 2 2 2 17" xfId="16817" xr:uid="{00000000-0005-0000-0000-0000B6410000}"/>
    <cellStyle name="표준 4 2 2 2 18" xfId="16818" xr:uid="{00000000-0005-0000-0000-0000B7410000}"/>
    <cellStyle name="표준 4 2 2 2 19" xfId="16819" xr:uid="{00000000-0005-0000-0000-0000B8410000}"/>
    <cellStyle name="표준 4 2 2 2 2" xfId="16820" xr:uid="{00000000-0005-0000-0000-0000B9410000}"/>
    <cellStyle name="표준 4 2 2 2 2 10" xfId="16821" xr:uid="{00000000-0005-0000-0000-0000BA410000}"/>
    <cellStyle name="표준 4 2 2 2 2 11" xfId="16822" xr:uid="{00000000-0005-0000-0000-0000BB410000}"/>
    <cellStyle name="표준 4 2 2 2 2 12" xfId="16823" xr:uid="{00000000-0005-0000-0000-0000BC410000}"/>
    <cellStyle name="표준 4 2 2 2 2 13" xfId="16824" xr:uid="{00000000-0005-0000-0000-0000BD410000}"/>
    <cellStyle name="표준 4 2 2 2 2 14" xfId="16825" xr:uid="{00000000-0005-0000-0000-0000BE410000}"/>
    <cellStyle name="표준 4 2 2 2 2 15" xfId="16826" xr:uid="{00000000-0005-0000-0000-0000BF410000}"/>
    <cellStyle name="표준 4 2 2 2 2 16" xfId="16827" xr:uid="{00000000-0005-0000-0000-0000C0410000}"/>
    <cellStyle name="표준 4 2 2 2 2 17" xfId="16828" xr:uid="{00000000-0005-0000-0000-0000C1410000}"/>
    <cellStyle name="표준 4 2 2 2 2 18" xfId="16829" xr:uid="{00000000-0005-0000-0000-0000C2410000}"/>
    <cellStyle name="표준 4 2 2 2 2 19" xfId="16830" xr:uid="{00000000-0005-0000-0000-0000C3410000}"/>
    <cellStyle name="표준 4 2 2 2 2 2" xfId="16831" xr:uid="{00000000-0005-0000-0000-0000C4410000}"/>
    <cellStyle name="표준 4 2 2 2 2 2 10" xfId="16832" xr:uid="{00000000-0005-0000-0000-0000C5410000}"/>
    <cellStyle name="표준 4 2 2 2 2 2 11" xfId="16833" xr:uid="{00000000-0005-0000-0000-0000C6410000}"/>
    <cellStyle name="표준 4 2 2 2 2 2 12" xfId="16834" xr:uid="{00000000-0005-0000-0000-0000C7410000}"/>
    <cellStyle name="표준 4 2 2 2 2 2 13" xfId="16835" xr:uid="{00000000-0005-0000-0000-0000C8410000}"/>
    <cellStyle name="표준 4 2 2 2 2 2 14" xfId="16836" xr:uid="{00000000-0005-0000-0000-0000C9410000}"/>
    <cellStyle name="표준 4 2 2 2 2 2 15" xfId="16837" xr:uid="{00000000-0005-0000-0000-0000CA410000}"/>
    <cellStyle name="표준 4 2 2 2 2 2 16" xfId="16838" xr:uid="{00000000-0005-0000-0000-0000CB410000}"/>
    <cellStyle name="표준 4 2 2 2 2 2 17" xfId="16839" xr:uid="{00000000-0005-0000-0000-0000CC410000}"/>
    <cellStyle name="표준 4 2 2 2 2 2 18" xfId="16840" xr:uid="{00000000-0005-0000-0000-0000CD410000}"/>
    <cellStyle name="표준 4 2 2 2 2 2 19" xfId="16841" xr:uid="{00000000-0005-0000-0000-0000CE410000}"/>
    <cellStyle name="표준 4 2 2 2 2 2 2" xfId="16842" xr:uid="{00000000-0005-0000-0000-0000CF410000}"/>
    <cellStyle name="표준 4 2 2 2 2 2 20" xfId="16843" xr:uid="{00000000-0005-0000-0000-0000D0410000}"/>
    <cellStyle name="표준 4 2 2 2 2 2 21" xfId="16844" xr:uid="{00000000-0005-0000-0000-0000D1410000}"/>
    <cellStyle name="표준 4 2 2 2 2 2 22" xfId="16845" xr:uid="{00000000-0005-0000-0000-0000D2410000}"/>
    <cellStyle name="표준 4 2 2 2 2 2 3" xfId="16846" xr:uid="{00000000-0005-0000-0000-0000D3410000}"/>
    <cellStyle name="표준 4 2 2 2 2 2 4" xfId="16847" xr:uid="{00000000-0005-0000-0000-0000D4410000}"/>
    <cellStyle name="표준 4 2 2 2 2 2 5" xfId="16848" xr:uid="{00000000-0005-0000-0000-0000D5410000}"/>
    <cellStyle name="표준 4 2 2 2 2 2 6" xfId="16849" xr:uid="{00000000-0005-0000-0000-0000D6410000}"/>
    <cellStyle name="표준 4 2 2 2 2 2 7" xfId="16850" xr:uid="{00000000-0005-0000-0000-0000D7410000}"/>
    <cellStyle name="표준 4 2 2 2 2 2 8" xfId="16851" xr:uid="{00000000-0005-0000-0000-0000D8410000}"/>
    <cellStyle name="표준 4 2 2 2 2 2 9" xfId="16852" xr:uid="{00000000-0005-0000-0000-0000D9410000}"/>
    <cellStyle name="표준 4 2 2 2 2 20" xfId="16853" xr:uid="{00000000-0005-0000-0000-0000DA410000}"/>
    <cellStyle name="표준 4 2 2 2 2 21" xfId="16854" xr:uid="{00000000-0005-0000-0000-0000DB410000}"/>
    <cellStyle name="표준 4 2 2 2 2 22" xfId="16855" xr:uid="{00000000-0005-0000-0000-0000DC410000}"/>
    <cellStyle name="표준 4 2 2 2 2 23" xfId="16856" xr:uid="{00000000-0005-0000-0000-0000DD410000}"/>
    <cellStyle name="표준 4 2 2 2 2 3" xfId="16857" xr:uid="{00000000-0005-0000-0000-0000DE410000}"/>
    <cellStyle name="표준 4 2 2 2 2 4" xfId="16858" xr:uid="{00000000-0005-0000-0000-0000DF410000}"/>
    <cellStyle name="표준 4 2 2 2 2 5" xfId="16859" xr:uid="{00000000-0005-0000-0000-0000E0410000}"/>
    <cellStyle name="표준 4 2 2 2 2 6" xfId="16860" xr:uid="{00000000-0005-0000-0000-0000E1410000}"/>
    <cellStyle name="표준 4 2 2 2 2 7" xfId="16861" xr:uid="{00000000-0005-0000-0000-0000E2410000}"/>
    <cellStyle name="표준 4 2 2 2 2 8" xfId="16862" xr:uid="{00000000-0005-0000-0000-0000E3410000}"/>
    <cellStyle name="표준 4 2 2 2 2 9" xfId="16863" xr:uid="{00000000-0005-0000-0000-0000E4410000}"/>
    <cellStyle name="표준 4 2 2 2 20" xfId="16864" xr:uid="{00000000-0005-0000-0000-0000E5410000}"/>
    <cellStyle name="표준 4 2 2 2 21" xfId="16865" xr:uid="{00000000-0005-0000-0000-0000E6410000}"/>
    <cellStyle name="표준 4 2 2 2 22" xfId="16866" xr:uid="{00000000-0005-0000-0000-0000E7410000}"/>
    <cellStyle name="표준 4 2 2 2 23" xfId="16867" xr:uid="{00000000-0005-0000-0000-0000E8410000}"/>
    <cellStyle name="표준 4 2 2 2 3" xfId="16868" xr:uid="{00000000-0005-0000-0000-0000E9410000}"/>
    <cellStyle name="표준 4 2 2 2 4" xfId="16869" xr:uid="{00000000-0005-0000-0000-0000EA410000}"/>
    <cellStyle name="표준 4 2 2 2 5" xfId="16870" xr:uid="{00000000-0005-0000-0000-0000EB410000}"/>
    <cellStyle name="표준 4 2 2 2 6" xfId="16871" xr:uid="{00000000-0005-0000-0000-0000EC410000}"/>
    <cellStyle name="표준 4 2 2 2 7" xfId="16872" xr:uid="{00000000-0005-0000-0000-0000ED410000}"/>
    <cellStyle name="표준 4 2 2 2 8" xfId="16873" xr:uid="{00000000-0005-0000-0000-0000EE410000}"/>
    <cellStyle name="표준 4 2 2 2 9" xfId="16874" xr:uid="{00000000-0005-0000-0000-0000EF410000}"/>
    <cellStyle name="표준 4 2 2 20" xfId="16875" xr:uid="{00000000-0005-0000-0000-0000F0410000}"/>
    <cellStyle name="표준 4 2 2 21" xfId="16876" xr:uid="{00000000-0005-0000-0000-0000F1410000}"/>
    <cellStyle name="표준 4 2 2 22" xfId="16877" xr:uid="{00000000-0005-0000-0000-0000F2410000}"/>
    <cellStyle name="표준 4 2 2 23" xfId="16878" xr:uid="{00000000-0005-0000-0000-0000F3410000}"/>
    <cellStyle name="표준 4 2 2 24" xfId="16879" xr:uid="{00000000-0005-0000-0000-0000F4410000}"/>
    <cellStyle name="표준 4 2 2 25" xfId="16880" xr:uid="{00000000-0005-0000-0000-0000F5410000}"/>
    <cellStyle name="표준 4 2 2 26" xfId="16881" xr:uid="{00000000-0005-0000-0000-0000F6410000}"/>
    <cellStyle name="표준 4 2 2 3" xfId="16882" xr:uid="{00000000-0005-0000-0000-0000F7410000}"/>
    <cellStyle name="표준 4 2 2 4" xfId="16883" xr:uid="{00000000-0005-0000-0000-0000F8410000}"/>
    <cellStyle name="표준 4 2 2 5" xfId="16884" xr:uid="{00000000-0005-0000-0000-0000F9410000}"/>
    <cellStyle name="표준 4 2 2 6" xfId="16885" xr:uid="{00000000-0005-0000-0000-0000FA410000}"/>
    <cellStyle name="표준 4 2 2 7" xfId="16886" xr:uid="{00000000-0005-0000-0000-0000FB410000}"/>
    <cellStyle name="표준 4 2 2 8" xfId="16887" xr:uid="{00000000-0005-0000-0000-0000FC410000}"/>
    <cellStyle name="표준 4 2 2 9" xfId="16888" xr:uid="{00000000-0005-0000-0000-0000FD410000}"/>
    <cellStyle name="표준 4 2 20" xfId="16889" xr:uid="{00000000-0005-0000-0000-0000FE410000}"/>
    <cellStyle name="표준 4 2 21" xfId="16890" xr:uid="{00000000-0005-0000-0000-0000FF410000}"/>
    <cellStyle name="표준 4 2 22" xfId="16891" xr:uid="{00000000-0005-0000-0000-000000420000}"/>
    <cellStyle name="표준 4 2 23" xfId="16892" xr:uid="{00000000-0005-0000-0000-000001420000}"/>
    <cellStyle name="표준 4 2 24" xfId="16893" xr:uid="{00000000-0005-0000-0000-000002420000}"/>
    <cellStyle name="표준 4 2 25" xfId="16894" xr:uid="{00000000-0005-0000-0000-000003420000}"/>
    <cellStyle name="표준 4 2 26" xfId="16895" xr:uid="{00000000-0005-0000-0000-000004420000}"/>
    <cellStyle name="표준 4 2 27" xfId="16896" xr:uid="{00000000-0005-0000-0000-000005420000}"/>
    <cellStyle name="표준 4 2 3" xfId="16897" xr:uid="{00000000-0005-0000-0000-000006420000}"/>
    <cellStyle name="표준 4 2 4" xfId="16898" xr:uid="{00000000-0005-0000-0000-000007420000}"/>
    <cellStyle name="표준 4 2 5" xfId="16899" xr:uid="{00000000-0005-0000-0000-000008420000}"/>
    <cellStyle name="표준 4 2 6" xfId="16900" xr:uid="{00000000-0005-0000-0000-000009420000}"/>
    <cellStyle name="표준 4 2 7" xfId="16901" xr:uid="{00000000-0005-0000-0000-00000A420000}"/>
    <cellStyle name="표준 4 2 8" xfId="16902" xr:uid="{00000000-0005-0000-0000-00000B420000}"/>
    <cellStyle name="표준 4 2 9" xfId="16903" xr:uid="{00000000-0005-0000-0000-00000C420000}"/>
    <cellStyle name="표준 4 20" xfId="16904" xr:uid="{00000000-0005-0000-0000-00000D420000}"/>
    <cellStyle name="표준 4 21" xfId="16905" xr:uid="{00000000-0005-0000-0000-00000E420000}"/>
    <cellStyle name="표준 4 22" xfId="16906" xr:uid="{00000000-0005-0000-0000-00000F420000}"/>
    <cellStyle name="표준 4 23" xfId="16907" xr:uid="{00000000-0005-0000-0000-000010420000}"/>
    <cellStyle name="표준 4 24" xfId="16908" xr:uid="{00000000-0005-0000-0000-000011420000}"/>
    <cellStyle name="표준 4 25" xfId="16909" xr:uid="{00000000-0005-0000-0000-000012420000}"/>
    <cellStyle name="표준 4 26" xfId="16910" xr:uid="{00000000-0005-0000-0000-000013420000}"/>
    <cellStyle name="표준 4 27" xfId="16911" xr:uid="{00000000-0005-0000-0000-000014420000}"/>
    <cellStyle name="표준 4 28" xfId="16912" xr:uid="{00000000-0005-0000-0000-000015420000}"/>
    <cellStyle name="표준 4 29" xfId="16913" xr:uid="{00000000-0005-0000-0000-000016420000}"/>
    <cellStyle name="표준 4 3" xfId="16914" xr:uid="{00000000-0005-0000-0000-000017420000}"/>
    <cellStyle name="표준 4 3 10" xfId="16915" xr:uid="{00000000-0005-0000-0000-000018420000}"/>
    <cellStyle name="표준 4 3 11" xfId="16916" xr:uid="{00000000-0005-0000-0000-000019420000}"/>
    <cellStyle name="표준 4 3 12" xfId="16917" xr:uid="{00000000-0005-0000-0000-00001A420000}"/>
    <cellStyle name="표준 4 3 13" xfId="16918" xr:uid="{00000000-0005-0000-0000-00001B420000}"/>
    <cellStyle name="표준 4 3 14" xfId="16919" xr:uid="{00000000-0005-0000-0000-00001C420000}"/>
    <cellStyle name="표준 4 3 15" xfId="16920" xr:uid="{00000000-0005-0000-0000-00001D420000}"/>
    <cellStyle name="표준 4 3 16" xfId="16921" xr:uid="{00000000-0005-0000-0000-00001E420000}"/>
    <cellStyle name="표준 4 3 17" xfId="16922" xr:uid="{00000000-0005-0000-0000-00001F420000}"/>
    <cellStyle name="표준 4 3 18" xfId="16923" xr:uid="{00000000-0005-0000-0000-000020420000}"/>
    <cellStyle name="표준 4 3 19" xfId="16924" xr:uid="{00000000-0005-0000-0000-000021420000}"/>
    <cellStyle name="표준 4 3 2" xfId="16925" xr:uid="{00000000-0005-0000-0000-000022420000}"/>
    <cellStyle name="표준 4 3 20" xfId="16926" xr:uid="{00000000-0005-0000-0000-000023420000}"/>
    <cellStyle name="표준 4 3 21" xfId="16927" xr:uid="{00000000-0005-0000-0000-000024420000}"/>
    <cellStyle name="표준 4 3 22" xfId="16928" xr:uid="{00000000-0005-0000-0000-000025420000}"/>
    <cellStyle name="표준 4 3 23" xfId="16929" xr:uid="{00000000-0005-0000-0000-000026420000}"/>
    <cellStyle name="표준 4 3 3" xfId="16930" xr:uid="{00000000-0005-0000-0000-000027420000}"/>
    <cellStyle name="표준 4 3 4" xfId="16931" xr:uid="{00000000-0005-0000-0000-000028420000}"/>
    <cellStyle name="표준 4 3 5" xfId="16932" xr:uid="{00000000-0005-0000-0000-000029420000}"/>
    <cellStyle name="표준 4 3 6" xfId="16933" xr:uid="{00000000-0005-0000-0000-00002A420000}"/>
    <cellStyle name="표준 4 3 7" xfId="16934" xr:uid="{00000000-0005-0000-0000-00002B420000}"/>
    <cellStyle name="표준 4 3 8" xfId="16935" xr:uid="{00000000-0005-0000-0000-00002C420000}"/>
    <cellStyle name="표준 4 3 9" xfId="16936" xr:uid="{00000000-0005-0000-0000-00002D420000}"/>
    <cellStyle name="표준 4 30" xfId="16937" xr:uid="{00000000-0005-0000-0000-00002E420000}"/>
    <cellStyle name="표준 4 31" xfId="16938" xr:uid="{00000000-0005-0000-0000-00002F420000}"/>
    <cellStyle name="표준 4 32" xfId="16939" xr:uid="{00000000-0005-0000-0000-000030420000}"/>
    <cellStyle name="표준 4 33" xfId="16940" xr:uid="{00000000-0005-0000-0000-000031420000}"/>
    <cellStyle name="표준 4 34" xfId="16941" xr:uid="{00000000-0005-0000-0000-000032420000}"/>
    <cellStyle name="표준 4 35" xfId="16942" xr:uid="{00000000-0005-0000-0000-000033420000}"/>
    <cellStyle name="표준 4 36" xfId="16943" xr:uid="{00000000-0005-0000-0000-000034420000}"/>
    <cellStyle name="표준 4 36 2" xfId="16944" xr:uid="{00000000-0005-0000-0000-000035420000}"/>
    <cellStyle name="표준 4 4" xfId="16945" xr:uid="{00000000-0005-0000-0000-000036420000}"/>
    <cellStyle name="표준 4 4 10" xfId="16946" xr:uid="{00000000-0005-0000-0000-000037420000}"/>
    <cellStyle name="표준 4 4 11" xfId="16947" xr:uid="{00000000-0005-0000-0000-000038420000}"/>
    <cellStyle name="표준 4 4 12" xfId="16948" xr:uid="{00000000-0005-0000-0000-000039420000}"/>
    <cellStyle name="표준 4 4 13" xfId="16949" xr:uid="{00000000-0005-0000-0000-00003A420000}"/>
    <cellStyle name="표준 4 4 14" xfId="16950" xr:uid="{00000000-0005-0000-0000-00003B420000}"/>
    <cellStyle name="표준 4 4 15" xfId="16951" xr:uid="{00000000-0005-0000-0000-00003C420000}"/>
    <cellStyle name="표준 4 4 16" xfId="16952" xr:uid="{00000000-0005-0000-0000-00003D420000}"/>
    <cellStyle name="표준 4 4 17" xfId="16953" xr:uid="{00000000-0005-0000-0000-00003E420000}"/>
    <cellStyle name="표준 4 4 18" xfId="16954" xr:uid="{00000000-0005-0000-0000-00003F420000}"/>
    <cellStyle name="표준 4 4 19" xfId="16955" xr:uid="{00000000-0005-0000-0000-000040420000}"/>
    <cellStyle name="표준 4 4 2" xfId="16956" xr:uid="{00000000-0005-0000-0000-000041420000}"/>
    <cellStyle name="표준 4 4 20" xfId="16957" xr:uid="{00000000-0005-0000-0000-000042420000}"/>
    <cellStyle name="표준 4 4 21" xfId="16958" xr:uid="{00000000-0005-0000-0000-000043420000}"/>
    <cellStyle name="표준 4 4 22" xfId="16959" xr:uid="{00000000-0005-0000-0000-000044420000}"/>
    <cellStyle name="표준 4 4 23" xfId="16960" xr:uid="{00000000-0005-0000-0000-000045420000}"/>
    <cellStyle name="표준 4 4 3" xfId="16961" xr:uid="{00000000-0005-0000-0000-000046420000}"/>
    <cellStyle name="표준 4 4 4" xfId="16962" xr:uid="{00000000-0005-0000-0000-000047420000}"/>
    <cellStyle name="표준 4 4 5" xfId="16963" xr:uid="{00000000-0005-0000-0000-000048420000}"/>
    <cellStyle name="표준 4 4 6" xfId="16964" xr:uid="{00000000-0005-0000-0000-000049420000}"/>
    <cellStyle name="표준 4 4 7" xfId="16965" xr:uid="{00000000-0005-0000-0000-00004A420000}"/>
    <cellStyle name="표준 4 4 8" xfId="16966" xr:uid="{00000000-0005-0000-0000-00004B420000}"/>
    <cellStyle name="표준 4 4 9" xfId="16967" xr:uid="{00000000-0005-0000-0000-00004C420000}"/>
    <cellStyle name="표준 4 5" xfId="16968" xr:uid="{00000000-0005-0000-0000-00004D420000}"/>
    <cellStyle name="표준 4 5 10" xfId="16969" xr:uid="{00000000-0005-0000-0000-00004E420000}"/>
    <cellStyle name="표준 4 5 11" xfId="16970" xr:uid="{00000000-0005-0000-0000-00004F420000}"/>
    <cellStyle name="표준 4 5 12" xfId="16971" xr:uid="{00000000-0005-0000-0000-000050420000}"/>
    <cellStyle name="표준 4 5 13" xfId="16972" xr:uid="{00000000-0005-0000-0000-000051420000}"/>
    <cellStyle name="표준 4 5 14" xfId="16973" xr:uid="{00000000-0005-0000-0000-000052420000}"/>
    <cellStyle name="표준 4 5 15" xfId="16974" xr:uid="{00000000-0005-0000-0000-000053420000}"/>
    <cellStyle name="표준 4 5 16" xfId="16975" xr:uid="{00000000-0005-0000-0000-000054420000}"/>
    <cellStyle name="표준 4 5 17" xfId="16976" xr:uid="{00000000-0005-0000-0000-000055420000}"/>
    <cellStyle name="표준 4 5 18" xfId="16977" xr:uid="{00000000-0005-0000-0000-000056420000}"/>
    <cellStyle name="표준 4 5 19" xfId="16978" xr:uid="{00000000-0005-0000-0000-000057420000}"/>
    <cellStyle name="표준 4 5 2" xfId="16979" xr:uid="{00000000-0005-0000-0000-000058420000}"/>
    <cellStyle name="표준 4 5 20" xfId="16980" xr:uid="{00000000-0005-0000-0000-000059420000}"/>
    <cellStyle name="표준 4 5 21" xfId="16981" xr:uid="{00000000-0005-0000-0000-00005A420000}"/>
    <cellStyle name="표준 4 5 22" xfId="16982" xr:uid="{00000000-0005-0000-0000-00005B420000}"/>
    <cellStyle name="표준 4 5 23" xfId="16983" xr:uid="{00000000-0005-0000-0000-00005C420000}"/>
    <cellStyle name="표준 4 5 3" xfId="16984" xr:uid="{00000000-0005-0000-0000-00005D420000}"/>
    <cellStyle name="표준 4 5 4" xfId="16985" xr:uid="{00000000-0005-0000-0000-00005E420000}"/>
    <cellStyle name="표준 4 5 5" xfId="16986" xr:uid="{00000000-0005-0000-0000-00005F420000}"/>
    <cellStyle name="표준 4 5 6" xfId="16987" xr:uid="{00000000-0005-0000-0000-000060420000}"/>
    <cellStyle name="표준 4 5 7" xfId="16988" xr:uid="{00000000-0005-0000-0000-000061420000}"/>
    <cellStyle name="표준 4 5 8" xfId="16989" xr:uid="{00000000-0005-0000-0000-000062420000}"/>
    <cellStyle name="표준 4 5 9" xfId="16990" xr:uid="{00000000-0005-0000-0000-000063420000}"/>
    <cellStyle name="표준 4 6" xfId="16991" xr:uid="{00000000-0005-0000-0000-000064420000}"/>
    <cellStyle name="표준 4 6 10" xfId="16992" xr:uid="{00000000-0005-0000-0000-000065420000}"/>
    <cellStyle name="표준 4 6 11" xfId="16993" xr:uid="{00000000-0005-0000-0000-000066420000}"/>
    <cellStyle name="표준 4 6 12" xfId="16994" xr:uid="{00000000-0005-0000-0000-000067420000}"/>
    <cellStyle name="표준 4 6 13" xfId="16995" xr:uid="{00000000-0005-0000-0000-000068420000}"/>
    <cellStyle name="표준 4 6 14" xfId="16996" xr:uid="{00000000-0005-0000-0000-000069420000}"/>
    <cellStyle name="표준 4 6 15" xfId="16997" xr:uid="{00000000-0005-0000-0000-00006A420000}"/>
    <cellStyle name="표준 4 6 16" xfId="16998" xr:uid="{00000000-0005-0000-0000-00006B420000}"/>
    <cellStyle name="표준 4 6 17" xfId="16999" xr:uid="{00000000-0005-0000-0000-00006C420000}"/>
    <cellStyle name="표준 4 6 18" xfId="17000" xr:uid="{00000000-0005-0000-0000-00006D420000}"/>
    <cellStyle name="표준 4 6 19" xfId="17001" xr:uid="{00000000-0005-0000-0000-00006E420000}"/>
    <cellStyle name="표준 4 6 2" xfId="17002" xr:uid="{00000000-0005-0000-0000-00006F420000}"/>
    <cellStyle name="표준 4 6 20" xfId="17003" xr:uid="{00000000-0005-0000-0000-000070420000}"/>
    <cellStyle name="표준 4 6 21" xfId="17004" xr:uid="{00000000-0005-0000-0000-000071420000}"/>
    <cellStyle name="표준 4 6 22" xfId="17005" xr:uid="{00000000-0005-0000-0000-000072420000}"/>
    <cellStyle name="표준 4 6 23" xfId="17006" xr:uid="{00000000-0005-0000-0000-000073420000}"/>
    <cellStyle name="표준 4 6 3" xfId="17007" xr:uid="{00000000-0005-0000-0000-000074420000}"/>
    <cellStyle name="표준 4 6 4" xfId="17008" xr:uid="{00000000-0005-0000-0000-000075420000}"/>
    <cellStyle name="표준 4 6 5" xfId="17009" xr:uid="{00000000-0005-0000-0000-000076420000}"/>
    <cellStyle name="표준 4 6 6" xfId="17010" xr:uid="{00000000-0005-0000-0000-000077420000}"/>
    <cellStyle name="표준 4 6 7" xfId="17011" xr:uid="{00000000-0005-0000-0000-000078420000}"/>
    <cellStyle name="표준 4 6 8" xfId="17012" xr:uid="{00000000-0005-0000-0000-000079420000}"/>
    <cellStyle name="표준 4 6 9" xfId="17013" xr:uid="{00000000-0005-0000-0000-00007A420000}"/>
    <cellStyle name="표준 4 7" xfId="17014" xr:uid="{00000000-0005-0000-0000-00007B420000}"/>
    <cellStyle name="표준 4 8" xfId="17015" xr:uid="{00000000-0005-0000-0000-00007C420000}"/>
    <cellStyle name="표준 4 9" xfId="17016" xr:uid="{00000000-0005-0000-0000-00007D420000}"/>
    <cellStyle name="표준 40 2" xfId="17017" xr:uid="{00000000-0005-0000-0000-00007E420000}"/>
    <cellStyle name="표준 40 3" xfId="17018" xr:uid="{00000000-0005-0000-0000-00007F420000}"/>
    <cellStyle name="표준 40 4" xfId="17019" xr:uid="{00000000-0005-0000-0000-000080420000}"/>
    <cellStyle name="표준 40 5" xfId="17020" xr:uid="{00000000-0005-0000-0000-000081420000}"/>
    <cellStyle name="표준 40 6" xfId="17021" xr:uid="{00000000-0005-0000-0000-000082420000}"/>
    <cellStyle name="표준 40 7" xfId="17022" xr:uid="{00000000-0005-0000-0000-000083420000}"/>
    <cellStyle name="표준 41 2" xfId="17023" xr:uid="{00000000-0005-0000-0000-000084420000}"/>
    <cellStyle name="표준 41 3" xfId="17024" xr:uid="{00000000-0005-0000-0000-000085420000}"/>
    <cellStyle name="표준 41 4" xfId="17025" xr:uid="{00000000-0005-0000-0000-000086420000}"/>
    <cellStyle name="표준 41 5" xfId="17026" xr:uid="{00000000-0005-0000-0000-000087420000}"/>
    <cellStyle name="표준 41 6" xfId="17027" xr:uid="{00000000-0005-0000-0000-000088420000}"/>
    <cellStyle name="표준 41 7" xfId="17028" xr:uid="{00000000-0005-0000-0000-000089420000}"/>
    <cellStyle name="표준 42 10" xfId="17029" xr:uid="{00000000-0005-0000-0000-00008A420000}"/>
    <cellStyle name="표준 42 11" xfId="17030" xr:uid="{00000000-0005-0000-0000-00008B420000}"/>
    <cellStyle name="표준 42 12" xfId="17031" xr:uid="{00000000-0005-0000-0000-00008C420000}"/>
    <cellStyle name="표준 42 13" xfId="17032" xr:uid="{00000000-0005-0000-0000-00008D420000}"/>
    <cellStyle name="표준 42 14" xfId="17033" xr:uid="{00000000-0005-0000-0000-00008E420000}"/>
    <cellStyle name="표준 42 15" xfId="17034" xr:uid="{00000000-0005-0000-0000-00008F420000}"/>
    <cellStyle name="표준 42 16" xfId="17035" xr:uid="{00000000-0005-0000-0000-000090420000}"/>
    <cellStyle name="표준 42 17" xfId="17036" xr:uid="{00000000-0005-0000-0000-000091420000}"/>
    <cellStyle name="표준 42 18" xfId="17037" xr:uid="{00000000-0005-0000-0000-000092420000}"/>
    <cellStyle name="표준 42 19" xfId="17038" xr:uid="{00000000-0005-0000-0000-000093420000}"/>
    <cellStyle name="표준 42 2" xfId="17039" xr:uid="{00000000-0005-0000-0000-000094420000}"/>
    <cellStyle name="표준 42 20" xfId="17040" xr:uid="{00000000-0005-0000-0000-000095420000}"/>
    <cellStyle name="표준 42 21" xfId="17041" xr:uid="{00000000-0005-0000-0000-000096420000}"/>
    <cellStyle name="표준 42 22" xfId="17042" xr:uid="{00000000-0005-0000-0000-000097420000}"/>
    <cellStyle name="표준 42 3" xfId="17043" xr:uid="{00000000-0005-0000-0000-000098420000}"/>
    <cellStyle name="표준 42 4" xfId="17044" xr:uid="{00000000-0005-0000-0000-000099420000}"/>
    <cellStyle name="표준 42 5" xfId="17045" xr:uid="{00000000-0005-0000-0000-00009A420000}"/>
    <cellStyle name="표준 42 6" xfId="17046" xr:uid="{00000000-0005-0000-0000-00009B420000}"/>
    <cellStyle name="표준 42 7" xfId="17047" xr:uid="{00000000-0005-0000-0000-00009C420000}"/>
    <cellStyle name="표준 42 8" xfId="17048" xr:uid="{00000000-0005-0000-0000-00009D420000}"/>
    <cellStyle name="표준 42 9" xfId="17049" xr:uid="{00000000-0005-0000-0000-00009E420000}"/>
    <cellStyle name="표준 43 2" xfId="17050" xr:uid="{00000000-0005-0000-0000-00009F420000}"/>
    <cellStyle name="표준 43 3" xfId="17051" xr:uid="{00000000-0005-0000-0000-0000A0420000}"/>
    <cellStyle name="표준 43 4" xfId="17052" xr:uid="{00000000-0005-0000-0000-0000A1420000}"/>
    <cellStyle name="표준 43 5" xfId="17053" xr:uid="{00000000-0005-0000-0000-0000A2420000}"/>
    <cellStyle name="표준 43 6" xfId="17054" xr:uid="{00000000-0005-0000-0000-0000A3420000}"/>
    <cellStyle name="표준 43 7" xfId="17055" xr:uid="{00000000-0005-0000-0000-0000A4420000}"/>
    <cellStyle name="표준 44 2" xfId="17056" xr:uid="{00000000-0005-0000-0000-0000A5420000}"/>
    <cellStyle name="표준 44 3" xfId="17057" xr:uid="{00000000-0005-0000-0000-0000A6420000}"/>
    <cellStyle name="표준 44 4" xfId="17058" xr:uid="{00000000-0005-0000-0000-0000A7420000}"/>
    <cellStyle name="표준 46 2" xfId="17059" xr:uid="{00000000-0005-0000-0000-0000A8420000}"/>
    <cellStyle name="표준 5" xfId="17060" xr:uid="{00000000-0005-0000-0000-0000A9420000}"/>
    <cellStyle name="표준 5 10" xfId="17061" xr:uid="{00000000-0005-0000-0000-0000AA420000}"/>
    <cellStyle name="표준 5 11" xfId="17062" xr:uid="{00000000-0005-0000-0000-0000AB420000}"/>
    <cellStyle name="표준 5 12" xfId="17063" xr:uid="{00000000-0005-0000-0000-0000AC420000}"/>
    <cellStyle name="표준 5 13" xfId="17064" xr:uid="{00000000-0005-0000-0000-0000AD420000}"/>
    <cellStyle name="표준 5 14" xfId="17065" xr:uid="{00000000-0005-0000-0000-0000AE420000}"/>
    <cellStyle name="표준 5 15" xfId="17066" xr:uid="{00000000-0005-0000-0000-0000AF420000}"/>
    <cellStyle name="표준 5 16" xfId="17067" xr:uid="{00000000-0005-0000-0000-0000B0420000}"/>
    <cellStyle name="표준 5 17" xfId="17068" xr:uid="{00000000-0005-0000-0000-0000B1420000}"/>
    <cellStyle name="표준 5 18" xfId="17069" xr:uid="{00000000-0005-0000-0000-0000B2420000}"/>
    <cellStyle name="표준 5 19" xfId="17070" xr:uid="{00000000-0005-0000-0000-0000B3420000}"/>
    <cellStyle name="표준 5 2" xfId="17071" xr:uid="{00000000-0005-0000-0000-0000B4420000}"/>
    <cellStyle name="표준 5 2 10" xfId="17072" xr:uid="{00000000-0005-0000-0000-0000B5420000}"/>
    <cellStyle name="표준 5 2 11" xfId="17073" xr:uid="{00000000-0005-0000-0000-0000B6420000}"/>
    <cellStyle name="표준 5 2 12" xfId="17074" xr:uid="{00000000-0005-0000-0000-0000B7420000}"/>
    <cellStyle name="표준 5 2 13" xfId="17075" xr:uid="{00000000-0005-0000-0000-0000B8420000}"/>
    <cellStyle name="표준 5 2 14" xfId="17076" xr:uid="{00000000-0005-0000-0000-0000B9420000}"/>
    <cellStyle name="표준 5 2 15" xfId="17077" xr:uid="{00000000-0005-0000-0000-0000BA420000}"/>
    <cellStyle name="표준 5 2 16" xfId="17078" xr:uid="{00000000-0005-0000-0000-0000BB420000}"/>
    <cellStyle name="표준 5 2 17" xfId="17079" xr:uid="{00000000-0005-0000-0000-0000BC420000}"/>
    <cellStyle name="표준 5 2 18" xfId="17080" xr:uid="{00000000-0005-0000-0000-0000BD420000}"/>
    <cellStyle name="표준 5 2 19" xfId="17081" xr:uid="{00000000-0005-0000-0000-0000BE420000}"/>
    <cellStyle name="표준 5 2 2" xfId="17082" xr:uid="{00000000-0005-0000-0000-0000BF420000}"/>
    <cellStyle name="표준 5 2 2 10" xfId="17083" xr:uid="{00000000-0005-0000-0000-0000C0420000}"/>
    <cellStyle name="표준 5 2 2 11" xfId="17084" xr:uid="{00000000-0005-0000-0000-0000C1420000}"/>
    <cellStyle name="표준 5 2 2 12" xfId="17085" xr:uid="{00000000-0005-0000-0000-0000C2420000}"/>
    <cellStyle name="표준 5 2 2 13" xfId="17086" xr:uid="{00000000-0005-0000-0000-0000C3420000}"/>
    <cellStyle name="표준 5 2 2 14" xfId="17087" xr:uid="{00000000-0005-0000-0000-0000C4420000}"/>
    <cellStyle name="표준 5 2 2 15" xfId="17088" xr:uid="{00000000-0005-0000-0000-0000C5420000}"/>
    <cellStyle name="표준 5 2 2 16" xfId="17089" xr:uid="{00000000-0005-0000-0000-0000C6420000}"/>
    <cellStyle name="표준 5 2 2 17" xfId="17090" xr:uid="{00000000-0005-0000-0000-0000C7420000}"/>
    <cellStyle name="표준 5 2 2 18" xfId="17091" xr:uid="{00000000-0005-0000-0000-0000C8420000}"/>
    <cellStyle name="표준 5 2 2 19" xfId="17092" xr:uid="{00000000-0005-0000-0000-0000C9420000}"/>
    <cellStyle name="표준 5 2 2 2" xfId="17093" xr:uid="{00000000-0005-0000-0000-0000CA420000}"/>
    <cellStyle name="표준 5 2 2 2 10" xfId="17094" xr:uid="{00000000-0005-0000-0000-0000CB420000}"/>
    <cellStyle name="표준 5 2 2 2 11" xfId="17095" xr:uid="{00000000-0005-0000-0000-0000CC420000}"/>
    <cellStyle name="표준 5 2 2 2 12" xfId="17096" xr:uid="{00000000-0005-0000-0000-0000CD420000}"/>
    <cellStyle name="표준 5 2 2 2 13" xfId="17097" xr:uid="{00000000-0005-0000-0000-0000CE420000}"/>
    <cellStyle name="표준 5 2 2 2 14" xfId="17098" xr:uid="{00000000-0005-0000-0000-0000CF420000}"/>
    <cellStyle name="표준 5 2 2 2 15" xfId="17099" xr:uid="{00000000-0005-0000-0000-0000D0420000}"/>
    <cellStyle name="표준 5 2 2 2 16" xfId="17100" xr:uid="{00000000-0005-0000-0000-0000D1420000}"/>
    <cellStyle name="표준 5 2 2 2 17" xfId="17101" xr:uid="{00000000-0005-0000-0000-0000D2420000}"/>
    <cellStyle name="표준 5 2 2 2 18" xfId="17102" xr:uid="{00000000-0005-0000-0000-0000D3420000}"/>
    <cellStyle name="표준 5 2 2 2 19" xfId="17103" xr:uid="{00000000-0005-0000-0000-0000D4420000}"/>
    <cellStyle name="표준 5 2 2 2 2" xfId="17104" xr:uid="{00000000-0005-0000-0000-0000D5420000}"/>
    <cellStyle name="표준 5 2 2 2 2 10" xfId="17105" xr:uid="{00000000-0005-0000-0000-0000D6420000}"/>
    <cellStyle name="표준 5 2 2 2 2 11" xfId="17106" xr:uid="{00000000-0005-0000-0000-0000D7420000}"/>
    <cellStyle name="표준 5 2 2 2 2 12" xfId="17107" xr:uid="{00000000-0005-0000-0000-0000D8420000}"/>
    <cellStyle name="표준 5 2 2 2 2 13" xfId="17108" xr:uid="{00000000-0005-0000-0000-0000D9420000}"/>
    <cellStyle name="표준 5 2 2 2 2 14" xfId="17109" xr:uid="{00000000-0005-0000-0000-0000DA420000}"/>
    <cellStyle name="표준 5 2 2 2 2 15" xfId="17110" xr:uid="{00000000-0005-0000-0000-0000DB420000}"/>
    <cellStyle name="표준 5 2 2 2 2 16" xfId="17111" xr:uid="{00000000-0005-0000-0000-0000DC420000}"/>
    <cellStyle name="표준 5 2 2 2 2 17" xfId="17112" xr:uid="{00000000-0005-0000-0000-0000DD420000}"/>
    <cellStyle name="표준 5 2 2 2 2 18" xfId="17113" xr:uid="{00000000-0005-0000-0000-0000DE420000}"/>
    <cellStyle name="표준 5 2 2 2 2 19" xfId="17114" xr:uid="{00000000-0005-0000-0000-0000DF420000}"/>
    <cellStyle name="표준 5 2 2 2 2 2" xfId="17115" xr:uid="{00000000-0005-0000-0000-0000E0420000}"/>
    <cellStyle name="표준 5 2 2 2 2 2 10" xfId="17116" xr:uid="{00000000-0005-0000-0000-0000E1420000}"/>
    <cellStyle name="표준 5 2 2 2 2 2 11" xfId="17117" xr:uid="{00000000-0005-0000-0000-0000E2420000}"/>
    <cellStyle name="표준 5 2 2 2 2 2 12" xfId="17118" xr:uid="{00000000-0005-0000-0000-0000E3420000}"/>
    <cellStyle name="표준 5 2 2 2 2 2 13" xfId="17119" xr:uid="{00000000-0005-0000-0000-0000E4420000}"/>
    <cellStyle name="표준 5 2 2 2 2 2 14" xfId="17120" xr:uid="{00000000-0005-0000-0000-0000E5420000}"/>
    <cellStyle name="표준 5 2 2 2 2 2 15" xfId="17121" xr:uid="{00000000-0005-0000-0000-0000E6420000}"/>
    <cellStyle name="표준 5 2 2 2 2 2 16" xfId="17122" xr:uid="{00000000-0005-0000-0000-0000E7420000}"/>
    <cellStyle name="표준 5 2 2 2 2 2 17" xfId="17123" xr:uid="{00000000-0005-0000-0000-0000E8420000}"/>
    <cellStyle name="표준 5 2 2 2 2 2 18" xfId="17124" xr:uid="{00000000-0005-0000-0000-0000E9420000}"/>
    <cellStyle name="표준 5 2 2 2 2 2 19" xfId="17125" xr:uid="{00000000-0005-0000-0000-0000EA420000}"/>
    <cellStyle name="표준 5 2 2 2 2 2 2" xfId="17126" xr:uid="{00000000-0005-0000-0000-0000EB420000}"/>
    <cellStyle name="표준 5 2 2 2 2 2 20" xfId="17127" xr:uid="{00000000-0005-0000-0000-0000EC420000}"/>
    <cellStyle name="표준 5 2 2 2 2 2 21" xfId="17128" xr:uid="{00000000-0005-0000-0000-0000ED420000}"/>
    <cellStyle name="표준 5 2 2 2 2 2 22" xfId="17129" xr:uid="{00000000-0005-0000-0000-0000EE420000}"/>
    <cellStyle name="표준 5 2 2 2 2 2 3" xfId="17130" xr:uid="{00000000-0005-0000-0000-0000EF420000}"/>
    <cellStyle name="표준 5 2 2 2 2 2 4" xfId="17131" xr:uid="{00000000-0005-0000-0000-0000F0420000}"/>
    <cellStyle name="표준 5 2 2 2 2 2 5" xfId="17132" xr:uid="{00000000-0005-0000-0000-0000F1420000}"/>
    <cellStyle name="표준 5 2 2 2 2 2 6" xfId="17133" xr:uid="{00000000-0005-0000-0000-0000F2420000}"/>
    <cellStyle name="표준 5 2 2 2 2 2 7" xfId="17134" xr:uid="{00000000-0005-0000-0000-0000F3420000}"/>
    <cellStyle name="표준 5 2 2 2 2 2 8" xfId="17135" xr:uid="{00000000-0005-0000-0000-0000F4420000}"/>
    <cellStyle name="표준 5 2 2 2 2 2 9" xfId="17136" xr:uid="{00000000-0005-0000-0000-0000F5420000}"/>
    <cellStyle name="표준 5 2 2 2 2 20" xfId="17137" xr:uid="{00000000-0005-0000-0000-0000F6420000}"/>
    <cellStyle name="표준 5 2 2 2 2 21" xfId="17138" xr:uid="{00000000-0005-0000-0000-0000F7420000}"/>
    <cellStyle name="표준 5 2 2 2 2 22" xfId="17139" xr:uid="{00000000-0005-0000-0000-0000F8420000}"/>
    <cellStyle name="표준 5 2 2 2 2 23" xfId="17140" xr:uid="{00000000-0005-0000-0000-0000F9420000}"/>
    <cellStyle name="표준 5 2 2 2 2 3" xfId="17141" xr:uid="{00000000-0005-0000-0000-0000FA420000}"/>
    <cellStyle name="표준 5 2 2 2 2 4" xfId="17142" xr:uid="{00000000-0005-0000-0000-0000FB420000}"/>
    <cellStyle name="표준 5 2 2 2 2 5" xfId="17143" xr:uid="{00000000-0005-0000-0000-0000FC420000}"/>
    <cellStyle name="표준 5 2 2 2 2 6" xfId="17144" xr:uid="{00000000-0005-0000-0000-0000FD420000}"/>
    <cellStyle name="표준 5 2 2 2 2 7" xfId="17145" xr:uid="{00000000-0005-0000-0000-0000FE420000}"/>
    <cellStyle name="표준 5 2 2 2 2 8" xfId="17146" xr:uid="{00000000-0005-0000-0000-0000FF420000}"/>
    <cellStyle name="표준 5 2 2 2 2 9" xfId="17147" xr:uid="{00000000-0005-0000-0000-000000430000}"/>
    <cellStyle name="표준 5 2 2 2 20" xfId="17148" xr:uid="{00000000-0005-0000-0000-000001430000}"/>
    <cellStyle name="표준 5 2 2 2 21" xfId="17149" xr:uid="{00000000-0005-0000-0000-000002430000}"/>
    <cellStyle name="표준 5 2 2 2 22" xfId="17150" xr:uid="{00000000-0005-0000-0000-000003430000}"/>
    <cellStyle name="표준 5 2 2 2 23" xfId="17151" xr:uid="{00000000-0005-0000-0000-000004430000}"/>
    <cellStyle name="표준 5 2 2 2 3" xfId="17152" xr:uid="{00000000-0005-0000-0000-000005430000}"/>
    <cellStyle name="표준 5 2 2 2 4" xfId="17153" xr:uid="{00000000-0005-0000-0000-000006430000}"/>
    <cellStyle name="표준 5 2 2 2 5" xfId="17154" xr:uid="{00000000-0005-0000-0000-000007430000}"/>
    <cellStyle name="표준 5 2 2 2 6" xfId="17155" xr:uid="{00000000-0005-0000-0000-000008430000}"/>
    <cellStyle name="표준 5 2 2 2 7" xfId="17156" xr:uid="{00000000-0005-0000-0000-000009430000}"/>
    <cellStyle name="표준 5 2 2 2 8" xfId="17157" xr:uid="{00000000-0005-0000-0000-00000A430000}"/>
    <cellStyle name="표준 5 2 2 2 9" xfId="17158" xr:uid="{00000000-0005-0000-0000-00000B430000}"/>
    <cellStyle name="표준 5 2 2 20" xfId="17159" xr:uid="{00000000-0005-0000-0000-00000C430000}"/>
    <cellStyle name="표준 5 2 2 21" xfId="17160" xr:uid="{00000000-0005-0000-0000-00000D430000}"/>
    <cellStyle name="표준 5 2 2 22" xfId="17161" xr:uid="{00000000-0005-0000-0000-00000E430000}"/>
    <cellStyle name="표준 5 2 2 23" xfId="17162" xr:uid="{00000000-0005-0000-0000-00000F430000}"/>
    <cellStyle name="표준 5 2 2 24" xfId="17163" xr:uid="{00000000-0005-0000-0000-000010430000}"/>
    <cellStyle name="표준 5 2 2 25" xfId="17164" xr:uid="{00000000-0005-0000-0000-000011430000}"/>
    <cellStyle name="표준 5 2 2 26" xfId="17165" xr:uid="{00000000-0005-0000-0000-000012430000}"/>
    <cellStyle name="표준 5 2 2 3" xfId="17166" xr:uid="{00000000-0005-0000-0000-000013430000}"/>
    <cellStyle name="표준 5 2 2 4" xfId="17167" xr:uid="{00000000-0005-0000-0000-000014430000}"/>
    <cellStyle name="표준 5 2 2 5" xfId="17168" xr:uid="{00000000-0005-0000-0000-000015430000}"/>
    <cellStyle name="표준 5 2 2 6" xfId="17169" xr:uid="{00000000-0005-0000-0000-000016430000}"/>
    <cellStyle name="표준 5 2 2 7" xfId="17170" xr:uid="{00000000-0005-0000-0000-000017430000}"/>
    <cellStyle name="표준 5 2 2 8" xfId="17171" xr:uid="{00000000-0005-0000-0000-000018430000}"/>
    <cellStyle name="표준 5 2 2 9" xfId="17172" xr:uid="{00000000-0005-0000-0000-000019430000}"/>
    <cellStyle name="표준 5 2 20" xfId="17173" xr:uid="{00000000-0005-0000-0000-00001A430000}"/>
    <cellStyle name="표준 5 2 21" xfId="17174" xr:uid="{00000000-0005-0000-0000-00001B430000}"/>
    <cellStyle name="표준 5 2 22" xfId="17175" xr:uid="{00000000-0005-0000-0000-00001C430000}"/>
    <cellStyle name="표준 5 2 23" xfId="17176" xr:uid="{00000000-0005-0000-0000-00001D430000}"/>
    <cellStyle name="표준 5 2 24" xfId="17177" xr:uid="{00000000-0005-0000-0000-00001E430000}"/>
    <cellStyle name="표준 5 2 25" xfId="17178" xr:uid="{00000000-0005-0000-0000-00001F430000}"/>
    <cellStyle name="표준 5 2 26" xfId="17179" xr:uid="{00000000-0005-0000-0000-000020430000}"/>
    <cellStyle name="표준 5 2 27" xfId="17180" xr:uid="{00000000-0005-0000-0000-000021430000}"/>
    <cellStyle name="표준 5 2 28" xfId="17181" xr:uid="{00000000-0005-0000-0000-000022430000}"/>
    <cellStyle name="표준 5 2 3" xfId="17182" xr:uid="{00000000-0005-0000-0000-000023430000}"/>
    <cellStyle name="표준 5 2 4" xfId="17183" xr:uid="{00000000-0005-0000-0000-000024430000}"/>
    <cellStyle name="표준 5 2 5" xfId="17184" xr:uid="{00000000-0005-0000-0000-000025430000}"/>
    <cellStyle name="표준 5 2 6" xfId="17185" xr:uid="{00000000-0005-0000-0000-000026430000}"/>
    <cellStyle name="표준 5 2 7" xfId="17186" xr:uid="{00000000-0005-0000-0000-000027430000}"/>
    <cellStyle name="표준 5 2 8" xfId="17187" xr:uid="{00000000-0005-0000-0000-000028430000}"/>
    <cellStyle name="표준 5 2 9" xfId="17188" xr:uid="{00000000-0005-0000-0000-000029430000}"/>
    <cellStyle name="표준 5 20" xfId="17189" xr:uid="{00000000-0005-0000-0000-00002A430000}"/>
    <cellStyle name="표준 5 21" xfId="17190" xr:uid="{00000000-0005-0000-0000-00002B430000}"/>
    <cellStyle name="표준 5 22" xfId="17191" xr:uid="{00000000-0005-0000-0000-00002C430000}"/>
    <cellStyle name="표준 5 23" xfId="17192" xr:uid="{00000000-0005-0000-0000-00002D430000}"/>
    <cellStyle name="표준 5 24" xfId="17193" xr:uid="{00000000-0005-0000-0000-00002E430000}"/>
    <cellStyle name="표준 5 25" xfId="17194" xr:uid="{00000000-0005-0000-0000-00002F430000}"/>
    <cellStyle name="표준 5 26" xfId="17195" xr:uid="{00000000-0005-0000-0000-000030430000}"/>
    <cellStyle name="표준 5 27" xfId="17196" xr:uid="{00000000-0005-0000-0000-000031430000}"/>
    <cellStyle name="표준 5 28" xfId="17197" xr:uid="{00000000-0005-0000-0000-000032430000}"/>
    <cellStyle name="표준 5 29" xfId="17198" xr:uid="{00000000-0005-0000-0000-000033430000}"/>
    <cellStyle name="표준 5 3" xfId="17199" xr:uid="{00000000-0005-0000-0000-000034430000}"/>
    <cellStyle name="표준 5 3 10" xfId="17200" xr:uid="{00000000-0005-0000-0000-000035430000}"/>
    <cellStyle name="표준 5 3 11" xfId="17201" xr:uid="{00000000-0005-0000-0000-000036430000}"/>
    <cellStyle name="표준 5 3 12" xfId="17202" xr:uid="{00000000-0005-0000-0000-000037430000}"/>
    <cellStyle name="표준 5 3 13" xfId="17203" xr:uid="{00000000-0005-0000-0000-000038430000}"/>
    <cellStyle name="표준 5 3 14" xfId="17204" xr:uid="{00000000-0005-0000-0000-000039430000}"/>
    <cellStyle name="표준 5 3 15" xfId="17205" xr:uid="{00000000-0005-0000-0000-00003A430000}"/>
    <cellStyle name="표준 5 3 16" xfId="17206" xr:uid="{00000000-0005-0000-0000-00003B430000}"/>
    <cellStyle name="표준 5 3 17" xfId="17207" xr:uid="{00000000-0005-0000-0000-00003C430000}"/>
    <cellStyle name="표준 5 3 18" xfId="17208" xr:uid="{00000000-0005-0000-0000-00003D430000}"/>
    <cellStyle name="표준 5 3 19" xfId="17209" xr:uid="{00000000-0005-0000-0000-00003E430000}"/>
    <cellStyle name="표준 5 3 2" xfId="17210" xr:uid="{00000000-0005-0000-0000-00003F430000}"/>
    <cellStyle name="표준 5 3 20" xfId="17211" xr:uid="{00000000-0005-0000-0000-000040430000}"/>
    <cellStyle name="표준 5 3 21" xfId="17212" xr:uid="{00000000-0005-0000-0000-000041430000}"/>
    <cellStyle name="표준 5 3 22" xfId="17213" xr:uid="{00000000-0005-0000-0000-000042430000}"/>
    <cellStyle name="표준 5 3 23" xfId="17214" xr:uid="{00000000-0005-0000-0000-000043430000}"/>
    <cellStyle name="표준 5 3 3" xfId="17215" xr:uid="{00000000-0005-0000-0000-000044430000}"/>
    <cellStyle name="표준 5 3 4" xfId="17216" xr:uid="{00000000-0005-0000-0000-000045430000}"/>
    <cellStyle name="표준 5 3 5" xfId="17217" xr:uid="{00000000-0005-0000-0000-000046430000}"/>
    <cellStyle name="표준 5 3 6" xfId="17218" xr:uid="{00000000-0005-0000-0000-000047430000}"/>
    <cellStyle name="표준 5 3 7" xfId="17219" xr:uid="{00000000-0005-0000-0000-000048430000}"/>
    <cellStyle name="표준 5 3 8" xfId="17220" xr:uid="{00000000-0005-0000-0000-000049430000}"/>
    <cellStyle name="표준 5 3 9" xfId="17221" xr:uid="{00000000-0005-0000-0000-00004A430000}"/>
    <cellStyle name="표준 5 30" xfId="17222" xr:uid="{00000000-0005-0000-0000-00004B430000}"/>
    <cellStyle name="표준 5 31" xfId="17223" xr:uid="{00000000-0005-0000-0000-00004C430000}"/>
    <cellStyle name="표준 5 32" xfId="17224" xr:uid="{00000000-0005-0000-0000-00004D430000}"/>
    <cellStyle name="표준 5 33" xfId="17225" xr:uid="{00000000-0005-0000-0000-00004E430000}"/>
    <cellStyle name="표준 5 34" xfId="17226" xr:uid="{00000000-0005-0000-0000-00004F430000}"/>
    <cellStyle name="표준 5 35" xfId="17227" xr:uid="{00000000-0005-0000-0000-000050430000}"/>
    <cellStyle name="표준 5 36" xfId="17228" xr:uid="{00000000-0005-0000-0000-000051430000}"/>
    <cellStyle name="표준 5 4" xfId="17229" xr:uid="{00000000-0005-0000-0000-000052430000}"/>
    <cellStyle name="표준 5 4 10" xfId="17230" xr:uid="{00000000-0005-0000-0000-000053430000}"/>
    <cellStyle name="표준 5 4 11" xfId="17231" xr:uid="{00000000-0005-0000-0000-000054430000}"/>
    <cellStyle name="표준 5 4 12" xfId="17232" xr:uid="{00000000-0005-0000-0000-000055430000}"/>
    <cellStyle name="표준 5 4 13" xfId="17233" xr:uid="{00000000-0005-0000-0000-000056430000}"/>
    <cellStyle name="표준 5 4 14" xfId="17234" xr:uid="{00000000-0005-0000-0000-000057430000}"/>
    <cellStyle name="표준 5 4 15" xfId="17235" xr:uid="{00000000-0005-0000-0000-000058430000}"/>
    <cellStyle name="표준 5 4 16" xfId="17236" xr:uid="{00000000-0005-0000-0000-000059430000}"/>
    <cellStyle name="표준 5 4 17" xfId="17237" xr:uid="{00000000-0005-0000-0000-00005A430000}"/>
    <cellStyle name="표준 5 4 18" xfId="17238" xr:uid="{00000000-0005-0000-0000-00005B430000}"/>
    <cellStyle name="표준 5 4 19" xfId="17239" xr:uid="{00000000-0005-0000-0000-00005C430000}"/>
    <cellStyle name="표준 5 4 2" xfId="17240" xr:uid="{00000000-0005-0000-0000-00005D430000}"/>
    <cellStyle name="표준 5 4 20" xfId="17241" xr:uid="{00000000-0005-0000-0000-00005E430000}"/>
    <cellStyle name="표준 5 4 21" xfId="17242" xr:uid="{00000000-0005-0000-0000-00005F430000}"/>
    <cellStyle name="표준 5 4 22" xfId="17243" xr:uid="{00000000-0005-0000-0000-000060430000}"/>
    <cellStyle name="표준 5 4 23" xfId="17244" xr:uid="{00000000-0005-0000-0000-000061430000}"/>
    <cellStyle name="표준 5 4 3" xfId="17245" xr:uid="{00000000-0005-0000-0000-000062430000}"/>
    <cellStyle name="표준 5 4 4" xfId="17246" xr:uid="{00000000-0005-0000-0000-000063430000}"/>
    <cellStyle name="표준 5 4 5" xfId="17247" xr:uid="{00000000-0005-0000-0000-000064430000}"/>
    <cellStyle name="표준 5 4 6" xfId="17248" xr:uid="{00000000-0005-0000-0000-000065430000}"/>
    <cellStyle name="표준 5 4 7" xfId="17249" xr:uid="{00000000-0005-0000-0000-000066430000}"/>
    <cellStyle name="표준 5 4 8" xfId="17250" xr:uid="{00000000-0005-0000-0000-000067430000}"/>
    <cellStyle name="표준 5 4 9" xfId="17251" xr:uid="{00000000-0005-0000-0000-000068430000}"/>
    <cellStyle name="표준 5 5" xfId="17252" xr:uid="{00000000-0005-0000-0000-000069430000}"/>
    <cellStyle name="표준 5 5 10" xfId="17253" xr:uid="{00000000-0005-0000-0000-00006A430000}"/>
    <cellStyle name="표준 5 5 11" xfId="17254" xr:uid="{00000000-0005-0000-0000-00006B430000}"/>
    <cellStyle name="표준 5 5 12" xfId="17255" xr:uid="{00000000-0005-0000-0000-00006C430000}"/>
    <cellStyle name="표준 5 5 13" xfId="17256" xr:uid="{00000000-0005-0000-0000-00006D430000}"/>
    <cellStyle name="표준 5 5 14" xfId="17257" xr:uid="{00000000-0005-0000-0000-00006E430000}"/>
    <cellStyle name="표준 5 5 15" xfId="17258" xr:uid="{00000000-0005-0000-0000-00006F430000}"/>
    <cellStyle name="표준 5 5 16" xfId="17259" xr:uid="{00000000-0005-0000-0000-000070430000}"/>
    <cellStyle name="표준 5 5 17" xfId="17260" xr:uid="{00000000-0005-0000-0000-000071430000}"/>
    <cellStyle name="표준 5 5 18" xfId="17261" xr:uid="{00000000-0005-0000-0000-000072430000}"/>
    <cellStyle name="표준 5 5 19" xfId="17262" xr:uid="{00000000-0005-0000-0000-000073430000}"/>
    <cellStyle name="표준 5 5 2" xfId="17263" xr:uid="{00000000-0005-0000-0000-000074430000}"/>
    <cellStyle name="표준 5 5 20" xfId="17264" xr:uid="{00000000-0005-0000-0000-000075430000}"/>
    <cellStyle name="표준 5 5 21" xfId="17265" xr:uid="{00000000-0005-0000-0000-000076430000}"/>
    <cellStyle name="표준 5 5 22" xfId="17266" xr:uid="{00000000-0005-0000-0000-000077430000}"/>
    <cellStyle name="표준 5 5 23" xfId="17267" xr:uid="{00000000-0005-0000-0000-000078430000}"/>
    <cellStyle name="표준 5 5 3" xfId="17268" xr:uid="{00000000-0005-0000-0000-000079430000}"/>
    <cellStyle name="표준 5 5 4" xfId="17269" xr:uid="{00000000-0005-0000-0000-00007A430000}"/>
    <cellStyle name="표준 5 5 5" xfId="17270" xr:uid="{00000000-0005-0000-0000-00007B430000}"/>
    <cellStyle name="표준 5 5 6" xfId="17271" xr:uid="{00000000-0005-0000-0000-00007C430000}"/>
    <cellStyle name="표준 5 5 7" xfId="17272" xr:uid="{00000000-0005-0000-0000-00007D430000}"/>
    <cellStyle name="표준 5 5 8" xfId="17273" xr:uid="{00000000-0005-0000-0000-00007E430000}"/>
    <cellStyle name="표준 5 5 9" xfId="17274" xr:uid="{00000000-0005-0000-0000-00007F430000}"/>
    <cellStyle name="표준 5 6" xfId="17275" xr:uid="{00000000-0005-0000-0000-000080430000}"/>
    <cellStyle name="표준 5 6 10" xfId="17276" xr:uid="{00000000-0005-0000-0000-000081430000}"/>
    <cellStyle name="표준 5 6 11" xfId="17277" xr:uid="{00000000-0005-0000-0000-000082430000}"/>
    <cellStyle name="표준 5 6 12" xfId="17278" xr:uid="{00000000-0005-0000-0000-000083430000}"/>
    <cellStyle name="표준 5 6 13" xfId="17279" xr:uid="{00000000-0005-0000-0000-000084430000}"/>
    <cellStyle name="표준 5 6 14" xfId="17280" xr:uid="{00000000-0005-0000-0000-000085430000}"/>
    <cellStyle name="표준 5 6 15" xfId="17281" xr:uid="{00000000-0005-0000-0000-000086430000}"/>
    <cellStyle name="표준 5 6 16" xfId="17282" xr:uid="{00000000-0005-0000-0000-000087430000}"/>
    <cellStyle name="표준 5 6 17" xfId="17283" xr:uid="{00000000-0005-0000-0000-000088430000}"/>
    <cellStyle name="표준 5 6 18" xfId="17284" xr:uid="{00000000-0005-0000-0000-000089430000}"/>
    <cellStyle name="표준 5 6 19" xfId="17285" xr:uid="{00000000-0005-0000-0000-00008A430000}"/>
    <cellStyle name="표준 5 6 2" xfId="17286" xr:uid="{00000000-0005-0000-0000-00008B430000}"/>
    <cellStyle name="표준 5 6 20" xfId="17287" xr:uid="{00000000-0005-0000-0000-00008C430000}"/>
    <cellStyle name="표준 5 6 21" xfId="17288" xr:uid="{00000000-0005-0000-0000-00008D430000}"/>
    <cellStyle name="표준 5 6 22" xfId="17289" xr:uid="{00000000-0005-0000-0000-00008E430000}"/>
    <cellStyle name="표준 5 6 23" xfId="17290" xr:uid="{00000000-0005-0000-0000-00008F430000}"/>
    <cellStyle name="표준 5 6 3" xfId="17291" xr:uid="{00000000-0005-0000-0000-000090430000}"/>
    <cellStyle name="표준 5 6 4" xfId="17292" xr:uid="{00000000-0005-0000-0000-000091430000}"/>
    <cellStyle name="표준 5 6 5" xfId="17293" xr:uid="{00000000-0005-0000-0000-000092430000}"/>
    <cellStyle name="표준 5 6 6" xfId="17294" xr:uid="{00000000-0005-0000-0000-000093430000}"/>
    <cellStyle name="표준 5 6 7" xfId="17295" xr:uid="{00000000-0005-0000-0000-000094430000}"/>
    <cellStyle name="표준 5 6 8" xfId="17296" xr:uid="{00000000-0005-0000-0000-000095430000}"/>
    <cellStyle name="표준 5 6 9" xfId="17297" xr:uid="{00000000-0005-0000-0000-000096430000}"/>
    <cellStyle name="표준 5 7" xfId="17298" xr:uid="{00000000-0005-0000-0000-000097430000}"/>
    <cellStyle name="표준 5 7 2" xfId="17299" xr:uid="{00000000-0005-0000-0000-000098430000}"/>
    <cellStyle name="표준 5 8" xfId="17300" xr:uid="{00000000-0005-0000-0000-000099430000}"/>
    <cellStyle name="표준 5 8 2" xfId="17301" xr:uid="{00000000-0005-0000-0000-00009A430000}"/>
    <cellStyle name="표준 5 9" xfId="17302" xr:uid="{00000000-0005-0000-0000-00009B430000}"/>
    <cellStyle name="표준 51 2" xfId="17303" xr:uid="{00000000-0005-0000-0000-00009C430000}"/>
    <cellStyle name="표준 52 2" xfId="17304" xr:uid="{00000000-0005-0000-0000-00009D430000}"/>
    <cellStyle name="표준 53 10" xfId="17305" xr:uid="{00000000-0005-0000-0000-00009E430000}"/>
    <cellStyle name="표준 53 11" xfId="17306" xr:uid="{00000000-0005-0000-0000-00009F430000}"/>
    <cellStyle name="표준 53 12" xfId="17307" xr:uid="{00000000-0005-0000-0000-0000A0430000}"/>
    <cellStyle name="표준 53 13" xfId="17308" xr:uid="{00000000-0005-0000-0000-0000A1430000}"/>
    <cellStyle name="표준 53 14" xfId="17309" xr:uid="{00000000-0005-0000-0000-0000A2430000}"/>
    <cellStyle name="표준 53 2" xfId="17310" xr:uid="{00000000-0005-0000-0000-0000A3430000}"/>
    <cellStyle name="표준 53 3" xfId="17311" xr:uid="{00000000-0005-0000-0000-0000A4430000}"/>
    <cellStyle name="표준 53 4" xfId="17312" xr:uid="{00000000-0005-0000-0000-0000A5430000}"/>
    <cellStyle name="표준 53 5" xfId="17313" xr:uid="{00000000-0005-0000-0000-0000A6430000}"/>
    <cellStyle name="표준 53 6" xfId="17314" xr:uid="{00000000-0005-0000-0000-0000A7430000}"/>
    <cellStyle name="표준 53 7" xfId="17315" xr:uid="{00000000-0005-0000-0000-0000A8430000}"/>
    <cellStyle name="표준 53 8" xfId="17316" xr:uid="{00000000-0005-0000-0000-0000A9430000}"/>
    <cellStyle name="표준 53 9" xfId="17317" xr:uid="{00000000-0005-0000-0000-0000AA430000}"/>
    <cellStyle name="표준 54 2" xfId="17318" xr:uid="{00000000-0005-0000-0000-0000AB430000}"/>
    <cellStyle name="표준 55 10" xfId="17319" xr:uid="{00000000-0005-0000-0000-0000AC430000}"/>
    <cellStyle name="표준 55 11" xfId="17320" xr:uid="{00000000-0005-0000-0000-0000AD430000}"/>
    <cellStyle name="표준 55 12" xfId="17321" xr:uid="{00000000-0005-0000-0000-0000AE430000}"/>
    <cellStyle name="표준 55 13" xfId="17322" xr:uid="{00000000-0005-0000-0000-0000AF430000}"/>
    <cellStyle name="표준 55 14" xfId="17323" xr:uid="{00000000-0005-0000-0000-0000B0430000}"/>
    <cellStyle name="표준 55 2" xfId="17324" xr:uid="{00000000-0005-0000-0000-0000B1430000}"/>
    <cellStyle name="표준 55 3" xfId="17325" xr:uid="{00000000-0005-0000-0000-0000B2430000}"/>
    <cellStyle name="표준 55 4" xfId="17326" xr:uid="{00000000-0005-0000-0000-0000B3430000}"/>
    <cellStyle name="표준 55 5" xfId="17327" xr:uid="{00000000-0005-0000-0000-0000B4430000}"/>
    <cellStyle name="표준 55 6" xfId="17328" xr:uid="{00000000-0005-0000-0000-0000B5430000}"/>
    <cellStyle name="표준 55 7" xfId="17329" xr:uid="{00000000-0005-0000-0000-0000B6430000}"/>
    <cellStyle name="표준 55 8" xfId="17330" xr:uid="{00000000-0005-0000-0000-0000B7430000}"/>
    <cellStyle name="표준 55 9" xfId="17331" xr:uid="{00000000-0005-0000-0000-0000B8430000}"/>
    <cellStyle name="표준 56 2" xfId="17332" xr:uid="{00000000-0005-0000-0000-0000B9430000}"/>
    <cellStyle name="표준 57 10" xfId="17333" xr:uid="{00000000-0005-0000-0000-0000BA430000}"/>
    <cellStyle name="표준 57 11" xfId="17334" xr:uid="{00000000-0005-0000-0000-0000BB430000}"/>
    <cellStyle name="표준 57 12" xfId="17335" xr:uid="{00000000-0005-0000-0000-0000BC430000}"/>
    <cellStyle name="표준 57 13" xfId="17336" xr:uid="{00000000-0005-0000-0000-0000BD430000}"/>
    <cellStyle name="표준 57 14" xfId="17337" xr:uid="{00000000-0005-0000-0000-0000BE430000}"/>
    <cellStyle name="표준 57 2" xfId="17338" xr:uid="{00000000-0005-0000-0000-0000BF430000}"/>
    <cellStyle name="표준 57 3" xfId="17339" xr:uid="{00000000-0005-0000-0000-0000C0430000}"/>
    <cellStyle name="표준 57 4" xfId="17340" xr:uid="{00000000-0005-0000-0000-0000C1430000}"/>
    <cellStyle name="표준 57 5" xfId="17341" xr:uid="{00000000-0005-0000-0000-0000C2430000}"/>
    <cellStyle name="표준 57 6" xfId="17342" xr:uid="{00000000-0005-0000-0000-0000C3430000}"/>
    <cellStyle name="표준 57 7" xfId="17343" xr:uid="{00000000-0005-0000-0000-0000C4430000}"/>
    <cellStyle name="표준 57 8" xfId="17344" xr:uid="{00000000-0005-0000-0000-0000C5430000}"/>
    <cellStyle name="표준 57 9" xfId="17345" xr:uid="{00000000-0005-0000-0000-0000C6430000}"/>
    <cellStyle name="표준 58 2" xfId="17346" xr:uid="{00000000-0005-0000-0000-0000C7430000}"/>
    <cellStyle name="표준 59 2" xfId="17347" xr:uid="{00000000-0005-0000-0000-0000C8430000}"/>
    <cellStyle name="표준 6" xfId="17348" xr:uid="{00000000-0005-0000-0000-0000C9430000}"/>
    <cellStyle name="표준 6 10" xfId="17349" xr:uid="{00000000-0005-0000-0000-0000CA430000}"/>
    <cellStyle name="표준 6 10 2" xfId="17350" xr:uid="{00000000-0005-0000-0000-0000CB430000}"/>
    <cellStyle name="표준 6 10 3" xfId="17351" xr:uid="{00000000-0005-0000-0000-0000CC430000}"/>
    <cellStyle name="표준 6 10 4" xfId="17352" xr:uid="{00000000-0005-0000-0000-0000CD430000}"/>
    <cellStyle name="표준 6 11" xfId="17353" xr:uid="{00000000-0005-0000-0000-0000CE430000}"/>
    <cellStyle name="표준 6 12" xfId="17354" xr:uid="{00000000-0005-0000-0000-0000CF430000}"/>
    <cellStyle name="표준 6 13" xfId="17355" xr:uid="{00000000-0005-0000-0000-0000D0430000}"/>
    <cellStyle name="표준 6 14" xfId="17356" xr:uid="{00000000-0005-0000-0000-0000D1430000}"/>
    <cellStyle name="표준 6 15" xfId="17357" xr:uid="{00000000-0005-0000-0000-0000D2430000}"/>
    <cellStyle name="표준 6 16" xfId="17358" xr:uid="{00000000-0005-0000-0000-0000D3430000}"/>
    <cellStyle name="표준 6 17" xfId="17359" xr:uid="{00000000-0005-0000-0000-0000D4430000}"/>
    <cellStyle name="표준 6 18" xfId="17360" xr:uid="{00000000-0005-0000-0000-0000D5430000}"/>
    <cellStyle name="표준 6 19" xfId="17361" xr:uid="{00000000-0005-0000-0000-0000D6430000}"/>
    <cellStyle name="표준 6 2" xfId="17362" xr:uid="{00000000-0005-0000-0000-0000D7430000}"/>
    <cellStyle name="표준 6 2 10" xfId="17363" xr:uid="{00000000-0005-0000-0000-0000D8430000}"/>
    <cellStyle name="표준 6 2 11" xfId="17364" xr:uid="{00000000-0005-0000-0000-0000D9430000}"/>
    <cellStyle name="표준 6 2 12" xfId="17365" xr:uid="{00000000-0005-0000-0000-0000DA430000}"/>
    <cellStyle name="표준 6 2 13" xfId="17366" xr:uid="{00000000-0005-0000-0000-0000DB430000}"/>
    <cellStyle name="표준 6 2 14" xfId="17367" xr:uid="{00000000-0005-0000-0000-0000DC430000}"/>
    <cellStyle name="표준 6 2 15" xfId="17368" xr:uid="{00000000-0005-0000-0000-0000DD430000}"/>
    <cellStyle name="표준 6 2 16" xfId="17369" xr:uid="{00000000-0005-0000-0000-0000DE430000}"/>
    <cellStyle name="표준 6 2 17" xfId="17370" xr:uid="{00000000-0005-0000-0000-0000DF430000}"/>
    <cellStyle name="표준 6 2 18" xfId="17371" xr:uid="{00000000-0005-0000-0000-0000E0430000}"/>
    <cellStyle name="표준 6 2 19" xfId="17372" xr:uid="{00000000-0005-0000-0000-0000E1430000}"/>
    <cellStyle name="표준 6 2 2" xfId="17373" xr:uid="{00000000-0005-0000-0000-0000E2430000}"/>
    <cellStyle name="표준 6 2 2 10" xfId="17374" xr:uid="{00000000-0005-0000-0000-0000E3430000}"/>
    <cellStyle name="표준 6 2 2 11" xfId="17375" xr:uid="{00000000-0005-0000-0000-0000E4430000}"/>
    <cellStyle name="표준 6 2 2 12" xfId="17376" xr:uid="{00000000-0005-0000-0000-0000E5430000}"/>
    <cellStyle name="표준 6 2 2 13" xfId="17377" xr:uid="{00000000-0005-0000-0000-0000E6430000}"/>
    <cellStyle name="표준 6 2 2 14" xfId="17378" xr:uid="{00000000-0005-0000-0000-0000E7430000}"/>
    <cellStyle name="표준 6 2 2 15" xfId="17379" xr:uid="{00000000-0005-0000-0000-0000E8430000}"/>
    <cellStyle name="표준 6 2 2 16" xfId="17380" xr:uid="{00000000-0005-0000-0000-0000E9430000}"/>
    <cellStyle name="표준 6 2 2 17" xfId="17381" xr:uid="{00000000-0005-0000-0000-0000EA430000}"/>
    <cellStyle name="표준 6 2 2 18" xfId="17382" xr:uid="{00000000-0005-0000-0000-0000EB430000}"/>
    <cellStyle name="표준 6 2 2 19" xfId="17383" xr:uid="{00000000-0005-0000-0000-0000EC430000}"/>
    <cellStyle name="표준 6 2 2 2" xfId="17384" xr:uid="{00000000-0005-0000-0000-0000ED430000}"/>
    <cellStyle name="표준 6 2 2 2 10" xfId="17385" xr:uid="{00000000-0005-0000-0000-0000EE430000}"/>
    <cellStyle name="표준 6 2 2 2 11" xfId="17386" xr:uid="{00000000-0005-0000-0000-0000EF430000}"/>
    <cellStyle name="표준 6 2 2 2 12" xfId="17387" xr:uid="{00000000-0005-0000-0000-0000F0430000}"/>
    <cellStyle name="표준 6 2 2 2 13" xfId="17388" xr:uid="{00000000-0005-0000-0000-0000F1430000}"/>
    <cellStyle name="표준 6 2 2 2 14" xfId="17389" xr:uid="{00000000-0005-0000-0000-0000F2430000}"/>
    <cellStyle name="표준 6 2 2 2 15" xfId="17390" xr:uid="{00000000-0005-0000-0000-0000F3430000}"/>
    <cellStyle name="표준 6 2 2 2 16" xfId="17391" xr:uid="{00000000-0005-0000-0000-0000F4430000}"/>
    <cellStyle name="표준 6 2 2 2 17" xfId="17392" xr:uid="{00000000-0005-0000-0000-0000F5430000}"/>
    <cellStyle name="표준 6 2 2 2 18" xfId="17393" xr:uid="{00000000-0005-0000-0000-0000F6430000}"/>
    <cellStyle name="표준 6 2 2 2 19" xfId="17394" xr:uid="{00000000-0005-0000-0000-0000F7430000}"/>
    <cellStyle name="표준 6 2 2 2 2" xfId="17395" xr:uid="{00000000-0005-0000-0000-0000F8430000}"/>
    <cellStyle name="표준 6 2 2 2 2 10" xfId="17396" xr:uid="{00000000-0005-0000-0000-0000F9430000}"/>
    <cellStyle name="표준 6 2 2 2 2 11" xfId="17397" xr:uid="{00000000-0005-0000-0000-0000FA430000}"/>
    <cellStyle name="표준 6 2 2 2 2 12" xfId="17398" xr:uid="{00000000-0005-0000-0000-0000FB430000}"/>
    <cellStyle name="표준 6 2 2 2 2 13" xfId="17399" xr:uid="{00000000-0005-0000-0000-0000FC430000}"/>
    <cellStyle name="표준 6 2 2 2 2 14" xfId="17400" xr:uid="{00000000-0005-0000-0000-0000FD430000}"/>
    <cellStyle name="표준 6 2 2 2 2 15" xfId="17401" xr:uid="{00000000-0005-0000-0000-0000FE430000}"/>
    <cellStyle name="표준 6 2 2 2 2 16" xfId="17402" xr:uid="{00000000-0005-0000-0000-0000FF430000}"/>
    <cellStyle name="표준 6 2 2 2 2 17" xfId="17403" xr:uid="{00000000-0005-0000-0000-000000440000}"/>
    <cellStyle name="표준 6 2 2 2 2 18" xfId="17404" xr:uid="{00000000-0005-0000-0000-000001440000}"/>
    <cellStyle name="표준 6 2 2 2 2 19" xfId="17405" xr:uid="{00000000-0005-0000-0000-000002440000}"/>
    <cellStyle name="표준 6 2 2 2 2 2" xfId="17406" xr:uid="{00000000-0005-0000-0000-000003440000}"/>
    <cellStyle name="표준 6 2 2 2 2 2 10" xfId="17407" xr:uid="{00000000-0005-0000-0000-000004440000}"/>
    <cellStyle name="표준 6 2 2 2 2 2 11" xfId="17408" xr:uid="{00000000-0005-0000-0000-000005440000}"/>
    <cellStyle name="표준 6 2 2 2 2 2 12" xfId="17409" xr:uid="{00000000-0005-0000-0000-000006440000}"/>
    <cellStyle name="표준 6 2 2 2 2 2 13" xfId="17410" xr:uid="{00000000-0005-0000-0000-000007440000}"/>
    <cellStyle name="표준 6 2 2 2 2 2 14" xfId="17411" xr:uid="{00000000-0005-0000-0000-000008440000}"/>
    <cellStyle name="표준 6 2 2 2 2 2 15" xfId="17412" xr:uid="{00000000-0005-0000-0000-000009440000}"/>
    <cellStyle name="표준 6 2 2 2 2 2 16" xfId="17413" xr:uid="{00000000-0005-0000-0000-00000A440000}"/>
    <cellStyle name="표준 6 2 2 2 2 2 17" xfId="17414" xr:uid="{00000000-0005-0000-0000-00000B440000}"/>
    <cellStyle name="표준 6 2 2 2 2 2 18" xfId="17415" xr:uid="{00000000-0005-0000-0000-00000C440000}"/>
    <cellStyle name="표준 6 2 2 2 2 2 19" xfId="17416" xr:uid="{00000000-0005-0000-0000-00000D440000}"/>
    <cellStyle name="표준 6 2 2 2 2 2 2" xfId="17417" xr:uid="{00000000-0005-0000-0000-00000E440000}"/>
    <cellStyle name="표준 6 2 2 2 2 2 2 10" xfId="17418" xr:uid="{00000000-0005-0000-0000-00000F440000}"/>
    <cellStyle name="표준 6 2 2 2 2 2 2 11" xfId="17419" xr:uid="{00000000-0005-0000-0000-000010440000}"/>
    <cellStyle name="표준 6 2 2 2 2 2 2 12" xfId="17420" xr:uid="{00000000-0005-0000-0000-000011440000}"/>
    <cellStyle name="표준 6 2 2 2 2 2 2 13" xfId="17421" xr:uid="{00000000-0005-0000-0000-000012440000}"/>
    <cellStyle name="표준 6 2 2 2 2 2 2 14" xfId="17422" xr:uid="{00000000-0005-0000-0000-000013440000}"/>
    <cellStyle name="표준 6 2 2 2 2 2 2 15" xfId="17423" xr:uid="{00000000-0005-0000-0000-000014440000}"/>
    <cellStyle name="표준 6 2 2 2 2 2 2 16" xfId="17424" xr:uid="{00000000-0005-0000-0000-000015440000}"/>
    <cellStyle name="표준 6 2 2 2 2 2 2 17" xfId="17425" xr:uid="{00000000-0005-0000-0000-000016440000}"/>
    <cellStyle name="표준 6 2 2 2 2 2 2 18" xfId="17426" xr:uid="{00000000-0005-0000-0000-000017440000}"/>
    <cellStyle name="표준 6 2 2 2 2 2 2 19" xfId="17427" xr:uid="{00000000-0005-0000-0000-000018440000}"/>
    <cellStyle name="표준 6 2 2 2 2 2 2 2" xfId="17428" xr:uid="{00000000-0005-0000-0000-000019440000}"/>
    <cellStyle name="표준 6 2 2 2 2 2 2 20" xfId="17429" xr:uid="{00000000-0005-0000-0000-00001A440000}"/>
    <cellStyle name="표준 6 2 2 2 2 2 2 21" xfId="17430" xr:uid="{00000000-0005-0000-0000-00001B440000}"/>
    <cellStyle name="표준 6 2 2 2 2 2 2 22" xfId="17431" xr:uid="{00000000-0005-0000-0000-00001C440000}"/>
    <cellStyle name="표준 6 2 2 2 2 2 2 3" xfId="17432" xr:uid="{00000000-0005-0000-0000-00001D440000}"/>
    <cellStyle name="표준 6 2 2 2 2 2 2 4" xfId="17433" xr:uid="{00000000-0005-0000-0000-00001E440000}"/>
    <cellStyle name="표준 6 2 2 2 2 2 2 5" xfId="17434" xr:uid="{00000000-0005-0000-0000-00001F440000}"/>
    <cellStyle name="표준 6 2 2 2 2 2 2 6" xfId="17435" xr:uid="{00000000-0005-0000-0000-000020440000}"/>
    <cellStyle name="표준 6 2 2 2 2 2 2 7" xfId="17436" xr:uid="{00000000-0005-0000-0000-000021440000}"/>
    <cellStyle name="표준 6 2 2 2 2 2 2 8" xfId="17437" xr:uid="{00000000-0005-0000-0000-000022440000}"/>
    <cellStyle name="표준 6 2 2 2 2 2 2 9" xfId="17438" xr:uid="{00000000-0005-0000-0000-000023440000}"/>
    <cellStyle name="표준 6 2 2 2 2 2 20" xfId="17439" xr:uid="{00000000-0005-0000-0000-000024440000}"/>
    <cellStyle name="표준 6 2 2 2 2 2 21" xfId="17440" xr:uid="{00000000-0005-0000-0000-000025440000}"/>
    <cellStyle name="표준 6 2 2 2 2 2 22" xfId="17441" xr:uid="{00000000-0005-0000-0000-000026440000}"/>
    <cellStyle name="표준 6 2 2 2 2 2 23" xfId="17442" xr:uid="{00000000-0005-0000-0000-000027440000}"/>
    <cellStyle name="표준 6 2 2 2 2 2 3" xfId="17443" xr:uid="{00000000-0005-0000-0000-000028440000}"/>
    <cellStyle name="표준 6 2 2 2 2 2 4" xfId="17444" xr:uid="{00000000-0005-0000-0000-000029440000}"/>
    <cellStyle name="표준 6 2 2 2 2 2 5" xfId="17445" xr:uid="{00000000-0005-0000-0000-00002A440000}"/>
    <cellStyle name="표준 6 2 2 2 2 2 6" xfId="17446" xr:uid="{00000000-0005-0000-0000-00002B440000}"/>
    <cellStyle name="표준 6 2 2 2 2 2 7" xfId="17447" xr:uid="{00000000-0005-0000-0000-00002C440000}"/>
    <cellStyle name="표준 6 2 2 2 2 2 8" xfId="17448" xr:uid="{00000000-0005-0000-0000-00002D440000}"/>
    <cellStyle name="표준 6 2 2 2 2 2 9" xfId="17449" xr:uid="{00000000-0005-0000-0000-00002E440000}"/>
    <cellStyle name="표준 6 2 2 2 2 20" xfId="17450" xr:uid="{00000000-0005-0000-0000-00002F440000}"/>
    <cellStyle name="표준 6 2 2 2 2 21" xfId="17451" xr:uid="{00000000-0005-0000-0000-000030440000}"/>
    <cellStyle name="표준 6 2 2 2 2 22" xfId="17452" xr:uid="{00000000-0005-0000-0000-000031440000}"/>
    <cellStyle name="표준 6 2 2 2 2 23" xfId="17453" xr:uid="{00000000-0005-0000-0000-000032440000}"/>
    <cellStyle name="표준 6 2 2 2 2 3" xfId="17454" xr:uid="{00000000-0005-0000-0000-000033440000}"/>
    <cellStyle name="표준 6 2 2 2 2 4" xfId="17455" xr:uid="{00000000-0005-0000-0000-000034440000}"/>
    <cellStyle name="표준 6 2 2 2 2 5" xfId="17456" xr:uid="{00000000-0005-0000-0000-000035440000}"/>
    <cellStyle name="표준 6 2 2 2 2 6" xfId="17457" xr:uid="{00000000-0005-0000-0000-000036440000}"/>
    <cellStyle name="표준 6 2 2 2 2 7" xfId="17458" xr:uid="{00000000-0005-0000-0000-000037440000}"/>
    <cellStyle name="표준 6 2 2 2 2 8" xfId="17459" xr:uid="{00000000-0005-0000-0000-000038440000}"/>
    <cellStyle name="표준 6 2 2 2 2 9" xfId="17460" xr:uid="{00000000-0005-0000-0000-000039440000}"/>
    <cellStyle name="표준 6 2 2 2 20" xfId="17461" xr:uid="{00000000-0005-0000-0000-00003A440000}"/>
    <cellStyle name="표준 6 2 2 2 21" xfId="17462" xr:uid="{00000000-0005-0000-0000-00003B440000}"/>
    <cellStyle name="표준 6 2 2 2 22" xfId="17463" xr:uid="{00000000-0005-0000-0000-00003C440000}"/>
    <cellStyle name="표준 6 2 2 2 23" xfId="17464" xr:uid="{00000000-0005-0000-0000-00003D440000}"/>
    <cellStyle name="표준 6 2 2 2 24" xfId="17465" xr:uid="{00000000-0005-0000-0000-00003E440000}"/>
    <cellStyle name="표준 6 2 2 2 25" xfId="17466" xr:uid="{00000000-0005-0000-0000-00003F440000}"/>
    <cellStyle name="표준 6 2 2 2 26" xfId="17467" xr:uid="{00000000-0005-0000-0000-000040440000}"/>
    <cellStyle name="표준 6 2 2 2 3" xfId="17468" xr:uid="{00000000-0005-0000-0000-000041440000}"/>
    <cellStyle name="표준 6 2 2 2 4" xfId="17469" xr:uid="{00000000-0005-0000-0000-000042440000}"/>
    <cellStyle name="표준 6 2 2 2 5" xfId="17470" xr:uid="{00000000-0005-0000-0000-000043440000}"/>
    <cellStyle name="표준 6 2 2 2 6" xfId="17471" xr:uid="{00000000-0005-0000-0000-000044440000}"/>
    <cellStyle name="표준 6 2 2 2 7" xfId="17472" xr:uid="{00000000-0005-0000-0000-000045440000}"/>
    <cellStyle name="표준 6 2 2 2 8" xfId="17473" xr:uid="{00000000-0005-0000-0000-000046440000}"/>
    <cellStyle name="표준 6 2 2 2 9" xfId="17474" xr:uid="{00000000-0005-0000-0000-000047440000}"/>
    <cellStyle name="표준 6 2 2 20" xfId="17475" xr:uid="{00000000-0005-0000-0000-000048440000}"/>
    <cellStyle name="표준 6 2 2 21" xfId="17476" xr:uid="{00000000-0005-0000-0000-000049440000}"/>
    <cellStyle name="표준 6 2 2 22" xfId="17477" xr:uid="{00000000-0005-0000-0000-00004A440000}"/>
    <cellStyle name="표준 6 2 2 23" xfId="17478" xr:uid="{00000000-0005-0000-0000-00004B440000}"/>
    <cellStyle name="표준 6 2 2 24" xfId="17479" xr:uid="{00000000-0005-0000-0000-00004C440000}"/>
    <cellStyle name="표준 6 2 2 25" xfId="17480" xr:uid="{00000000-0005-0000-0000-00004D440000}"/>
    <cellStyle name="표준 6 2 2 26" xfId="17481" xr:uid="{00000000-0005-0000-0000-00004E440000}"/>
    <cellStyle name="표준 6 2 2 27" xfId="17482" xr:uid="{00000000-0005-0000-0000-00004F440000}"/>
    <cellStyle name="표준 6 2 2 28" xfId="17483" xr:uid="{00000000-0005-0000-0000-000050440000}"/>
    <cellStyle name="표준 6 2 2 29" xfId="17484" xr:uid="{00000000-0005-0000-0000-000051440000}"/>
    <cellStyle name="표준 6 2 2 3" xfId="17485" xr:uid="{00000000-0005-0000-0000-000052440000}"/>
    <cellStyle name="표준 6 2 2 30" xfId="17486" xr:uid="{00000000-0005-0000-0000-000053440000}"/>
    <cellStyle name="표준 6 2 2 31" xfId="17487" xr:uid="{00000000-0005-0000-0000-000054440000}"/>
    <cellStyle name="표준 6 2 2 32" xfId="17488" xr:uid="{00000000-0005-0000-0000-000055440000}"/>
    <cellStyle name="표준 6 2 2 33" xfId="17489" xr:uid="{00000000-0005-0000-0000-000056440000}"/>
    <cellStyle name="표준 6 2 2 34" xfId="17490" xr:uid="{00000000-0005-0000-0000-000057440000}"/>
    <cellStyle name="표준 6 2 2 35" xfId="17491" xr:uid="{00000000-0005-0000-0000-000058440000}"/>
    <cellStyle name="표준 6 2 2 36" xfId="17492" xr:uid="{00000000-0005-0000-0000-000059440000}"/>
    <cellStyle name="표준 6 2 2 37" xfId="17493" xr:uid="{00000000-0005-0000-0000-00005A440000}"/>
    <cellStyle name="표준 6 2 2 38" xfId="17494" xr:uid="{00000000-0005-0000-0000-00005B440000}"/>
    <cellStyle name="표준 6 2 2 39" xfId="17495" xr:uid="{00000000-0005-0000-0000-00005C440000}"/>
    <cellStyle name="표준 6 2 2 4" xfId="17496" xr:uid="{00000000-0005-0000-0000-00005D440000}"/>
    <cellStyle name="표준 6 2 2 40" xfId="17497" xr:uid="{00000000-0005-0000-0000-00005E440000}"/>
    <cellStyle name="표준 6 2 2 41" xfId="17498" xr:uid="{00000000-0005-0000-0000-00005F440000}"/>
    <cellStyle name="표준 6 2 2 42" xfId="17499" xr:uid="{00000000-0005-0000-0000-000060440000}"/>
    <cellStyle name="표준 6 2 2 43" xfId="17500" xr:uid="{00000000-0005-0000-0000-000061440000}"/>
    <cellStyle name="표준 6 2 2 44" xfId="17501" xr:uid="{00000000-0005-0000-0000-000062440000}"/>
    <cellStyle name="표준 6 2 2 45" xfId="17502" xr:uid="{00000000-0005-0000-0000-000063440000}"/>
    <cellStyle name="표준 6 2 2 46" xfId="17503" xr:uid="{00000000-0005-0000-0000-000064440000}"/>
    <cellStyle name="표준 6 2 2 47" xfId="17504" xr:uid="{00000000-0005-0000-0000-000065440000}"/>
    <cellStyle name="표준 6 2 2 5" xfId="17505" xr:uid="{00000000-0005-0000-0000-000066440000}"/>
    <cellStyle name="표준 6 2 2 6" xfId="17506" xr:uid="{00000000-0005-0000-0000-000067440000}"/>
    <cellStyle name="표준 6 2 2 7" xfId="17507" xr:uid="{00000000-0005-0000-0000-000068440000}"/>
    <cellStyle name="표준 6 2 2 8" xfId="17508" xr:uid="{00000000-0005-0000-0000-000069440000}"/>
    <cellStyle name="표준 6 2 2 9" xfId="17509" xr:uid="{00000000-0005-0000-0000-00006A440000}"/>
    <cellStyle name="표준 6 2 20" xfId="17510" xr:uid="{00000000-0005-0000-0000-00006B440000}"/>
    <cellStyle name="표준 6 2 21" xfId="17511" xr:uid="{00000000-0005-0000-0000-00006C440000}"/>
    <cellStyle name="표준 6 2 22" xfId="17512" xr:uid="{00000000-0005-0000-0000-00006D440000}"/>
    <cellStyle name="표준 6 2 23" xfId="17513" xr:uid="{00000000-0005-0000-0000-00006E440000}"/>
    <cellStyle name="표준 6 2 24" xfId="17514" xr:uid="{00000000-0005-0000-0000-00006F440000}"/>
    <cellStyle name="표준 6 2 25" xfId="17515" xr:uid="{00000000-0005-0000-0000-000070440000}"/>
    <cellStyle name="표준 6 2 26" xfId="17516" xr:uid="{00000000-0005-0000-0000-000071440000}"/>
    <cellStyle name="표준 6 2 27" xfId="17517" xr:uid="{00000000-0005-0000-0000-000072440000}"/>
    <cellStyle name="표준 6 2 28" xfId="17518" xr:uid="{00000000-0005-0000-0000-000073440000}"/>
    <cellStyle name="표준 6 2 29" xfId="17519" xr:uid="{00000000-0005-0000-0000-000074440000}"/>
    <cellStyle name="표준 6 2 3" xfId="17520" xr:uid="{00000000-0005-0000-0000-000075440000}"/>
    <cellStyle name="표준 6 2 3 2" xfId="17521" xr:uid="{00000000-0005-0000-0000-000076440000}"/>
    <cellStyle name="표준 6 2 3 3" xfId="17522" xr:uid="{00000000-0005-0000-0000-000077440000}"/>
    <cellStyle name="표준 6 2 3 4" xfId="17523" xr:uid="{00000000-0005-0000-0000-000078440000}"/>
    <cellStyle name="표준 6 2 30" xfId="17524" xr:uid="{00000000-0005-0000-0000-000079440000}"/>
    <cellStyle name="표준 6 2 31" xfId="17525" xr:uid="{00000000-0005-0000-0000-00007A440000}"/>
    <cellStyle name="표준 6 2 32" xfId="17526" xr:uid="{00000000-0005-0000-0000-00007B440000}"/>
    <cellStyle name="표준 6 2 33" xfId="17527" xr:uid="{00000000-0005-0000-0000-00007C440000}"/>
    <cellStyle name="표준 6 2 34" xfId="17528" xr:uid="{00000000-0005-0000-0000-00007D440000}"/>
    <cellStyle name="표준 6 2 35" xfId="17529" xr:uid="{00000000-0005-0000-0000-00007E440000}"/>
    <cellStyle name="표준 6 2 36" xfId="17530" xr:uid="{00000000-0005-0000-0000-00007F440000}"/>
    <cellStyle name="표준 6 2 37" xfId="17531" xr:uid="{00000000-0005-0000-0000-000080440000}"/>
    <cellStyle name="표준 6 2 38" xfId="17532" xr:uid="{00000000-0005-0000-0000-000081440000}"/>
    <cellStyle name="표준 6 2 39" xfId="17533" xr:uid="{00000000-0005-0000-0000-000082440000}"/>
    <cellStyle name="표준 6 2 4" xfId="17534" xr:uid="{00000000-0005-0000-0000-000083440000}"/>
    <cellStyle name="표준 6 2 40" xfId="17535" xr:uid="{00000000-0005-0000-0000-000084440000}"/>
    <cellStyle name="표준 6 2 41" xfId="17536" xr:uid="{00000000-0005-0000-0000-000085440000}"/>
    <cellStyle name="표준 6 2 42" xfId="17537" xr:uid="{00000000-0005-0000-0000-000086440000}"/>
    <cellStyle name="표준 6 2 43" xfId="17538" xr:uid="{00000000-0005-0000-0000-000087440000}"/>
    <cellStyle name="표준 6 2 44" xfId="17539" xr:uid="{00000000-0005-0000-0000-000088440000}"/>
    <cellStyle name="표준 6 2 45" xfId="17540" xr:uid="{00000000-0005-0000-0000-000089440000}"/>
    <cellStyle name="표준 6 2 46" xfId="17541" xr:uid="{00000000-0005-0000-0000-00008A440000}"/>
    <cellStyle name="표준 6 2 47" xfId="17542" xr:uid="{00000000-0005-0000-0000-00008B440000}"/>
    <cellStyle name="표준 6 2 48" xfId="17543" xr:uid="{00000000-0005-0000-0000-00008C440000}"/>
    <cellStyle name="표준 6 2 49" xfId="17544" xr:uid="{00000000-0005-0000-0000-00008D440000}"/>
    <cellStyle name="표준 6 2 5" xfId="17545" xr:uid="{00000000-0005-0000-0000-00008E440000}"/>
    <cellStyle name="표준 6 2 50" xfId="17546" xr:uid="{00000000-0005-0000-0000-00008F440000}"/>
    <cellStyle name="표준 6 2 6" xfId="17547" xr:uid="{00000000-0005-0000-0000-000090440000}"/>
    <cellStyle name="표준 6 2 7" xfId="17548" xr:uid="{00000000-0005-0000-0000-000091440000}"/>
    <cellStyle name="표준 6 2 8" xfId="17549" xr:uid="{00000000-0005-0000-0000-000092440000}"/>
    <cellStyle name="표준 6 2 9" xfId="17550" xr:uid="{00000000-0005-0000-0000-000093440000}"/>
    <cellStyle name="표준 6 20" xfId="17551" xr:uid="{00000000-0005-0000-0000-000094440000}"/>
    <cellStyle name="표준 6 21" xfId="17552" xr:uid="{00000000-0005-0000-0000-000095440000}"/>
    <cellStyle name="표준 6 22" xfId="17553" xr:uid="{00000000-0005-0000-0000-000096440000}"/>
    <cellStyle name="표준 6 23" xfId="17554" xr:uid="{00000000-0005-0000-0000-000097440000}"/>
    <cellStyle name="표준 6 24" xfId="17555" xr:uid="{00000000-0005-0000-0000-000098440000}"/>
    <cellStyle name="표준 6 25" xfId="17556" xr:uid="{00000000-0005-0000-0000-000099440000}"/>
    <cellStyle name="표준 6 26" xfId="17557" xr:uid="{00000000-0005-0000-0000-00009A440000}"/>
    <cellStyle name="표준 6 27" xfId="17558" xr:uid="{00000000-0005-0000-0000-00009B440000}"/>
    <cellStyle name="표준 6 28" xfId="17559" xr:uid="{00000000-0005-0000-0000-00009C440000}"/>
    <cellStyle name="표준 6 29" xfId="17560" xr:uid="{00000000-0005-0000-0000-00009D440000}"/>
    <cellStyle name="표준 6 3" xfId="17561" xr:uid="{00000000-0005-0000-0000-00009E440000}"/>
    <cellStyle name="표준 6 3 10" xfId="17562" xr:uid="{00000000-0005-0000-0000-00009F440000}"/>
    <cellStyle name="표준 6 3 11" xfId="17563" xr:uid="{00000000-0005-0000-0000-0000A0440000}"/>
    <cellStyle name="표준 6 3 12" xfId="17564" xr:uid="{00000000-0005-0000-0000-0000A1440000}"/>
    <cellStyle name="표준 6 3 13" xfId="17565" xr:uid="{00000000-0005-0000-0000-0000A2440000}"/>
    <cellStyle name="표준 6 3 14" xfId="17566" xr:uid="{00000000-0005-0000-0000-0000A3440000}"/>
    <cellStyle name="표준 6 3 15" xfId="17567" xr:uid="{00000000-0005-0000-0000-0000A4440000}"/>
    <cellStyle name="표준 6 3 16" xfId="17568" xr:uid="{00000000-0005-0000-0000-0000A5440000}"/>
    <cellStyle name="표준 6 3 17" xfId="17569" xr:uid="{00000000-0005-0000-0000-0000A6440000}"/>
    <cellStyle name="표준 6 3 18" xfId="17570" xr:uid="{00000000-0005-0000-0000-0000A7440000}"/>
    <cellStyle name="표준 6 3 19" xfId="17571" xr:uid="{00000000-0005-0000-0000-0000A8440000}"/>
    <cellStyle name="표준 6 3 2" xfId="17572" xr:uid="{00000000-0005-0000-0000-0000A9440000}"/>
    <cellStyle name="표준 6 3 20" xfId="17573" xr:uid="{00000000-0005-0000-0000-0000AA440000}"/>
    <cellStyle name="표준 6 3 21" xfId="17574" xr:uid="{00000000-0005-0000-0000-0000AB440000}"/>
    <cellStyle name="표준 6 3 22" xfId="17575" xr:uid="{00000000-0005-0000-0000-0000AC440000}"/>
    <cellStyle name="표준 6 3 23" xfId="17576" xr:uid="{00000000-0005-0000-0000-0000AD440000}"/>
    <cellStyle name="표준 6 3 3" xfId="17577" xr:uid="{00000000-0005-0000-0000-0000AE440000}"/>
    <cellStyle name="표준 6 3 4" xfId="17578" xr:uid="{00000000-0005-0000-0000-0000AF440000}"/>
    <cellStyle name="표준 6 3 5" xfId="17579" xr:uid="{00000000-0005-0000-0000-0000B0440000}"/>
    <cellStyle name="표준 6 3 6" xfId="17580" xr:uid="{00000000-0005-0000-0000-0000B1440000}"/>
    <cellStyle name="표준 6 3 7" xfId="17581" xr:uid="{00000000-0005-0000-0000-0000B2440000}"/>
    <cellStyle name="표준 6 3 8" xfId="17582" xr:uid="{00000000-0005-0000-0000-0000B3440000}"/>
    <cellStyle name="표준 6 3 9" xfId="17583" xr:uid="{00000000-0005-0000-0000-0000B4440000}"/>
    <cellStyle name="표준 6 30" xfId="17584" xr:uid="{00000000-0005-0000-0000-0000B5440000}"/>
    <cellStyle name="표준 6 31" xfId="17585" xr:uid="{00000000-0005-0000-0000-0000B6440000}"/>
    <cellStyle name="표준 6 31 2" xfId="17586" xr:uid="{00000000-0005-0000-0000-0000B7440000}"/>
    <cellStyle name="표준 6 32" xfId="17587" xr:uid="{00000000-0005-0000-0000-0000B8440000}"/>
    <cellStyle name="표준 6 33" xfId="17588" xr:uid="{00000000-0005-0000-0000-0000B9440000}"/>
    <cellStyle name="표준 6 34" xfId="17589" xr:uid="{00000000-0005-0000-0000-0000BA440000}"/>
    <cellStyle name="표준 6 35" xfId="17590" xr:uid="{00000000-0005-0000-0000-0000BB440000}"/>
    <cellStyle name="표준 6 36" xfId="17591" xr:uid="{00000000-0005-0000-0000-0000BC440000}"/>
    <cellStyle name="표준 6 37" xfId="17592" xr:uid="{00000000-0005-0000-0000-0000BD440000}"/>
    <cellStyle name="표준 6 38" xfId="17593" xr:uid="{00000000-0005-0000-0000-0000BE440000}"/>
    <cellStyle name="표준 6 39" xfId="17594" xr:uid="{00000000-0005-0000-0000-0000BF440000}"/>
    <cellStyle name="표준 6 4" xfId="17595" xr:uid="{00000000-0005-0000-0000-0000C0440000}"/>
    <cellStyle name="표준 6 4 10" xfId="17596" xr:uid="{00000000-0005-0000-0000-0000C1440000}"/>
    <cellStyle name="표준 6 4 11" xfId="17597" xr:uid="{00000000-0005-0000-0000-0000C2440000}"/>
    <cellStyle name="표준 6 4 12" xfId="17598" xr:uid="{00000000-0005-0000-0000-0000C3440000}"/>
    <cellStyle name="표준 6 4 13" xfId="17599" xr:uid="{00000000-0005-0000-0000-0000C4440000}"/>
    <cellStyle name="표준 6 4 14" xfId="17600" xr:uid="{00000000-0005-0000-0000-0000C5440000}"/>
    <cellStyle name="표준 6 4 15" xfId="17601" xr:uid="{00000000-0005-0000-0000-0000C6440000}"/>
    <cellStyle name="표준 6 4 16" xfId="17602" xr:uid="{00000000-0005-0000-0000-0000C7440000}"/>
    <cellStyle name="표준 6 4 17" xfId="17603" xr:uid="{00000000-0005-0000-0000-0000C8440000}"/>
    <cellStyle name="표준 6 4 18" xfId="17604" xr:uid="{00000000-0005-0000-0000-0000C9440000}"/>
    <cellStyle name="표준 6 4 19" xfId="17605" xr:uid="{00000000-0005-0000-0000-0000CA440000}"/>
    <cellStyle name="표준 6 4 2" xfId="17606" xr:uid="{00000000-0005-0000-0000-0000CB440000}"/>
    <cellStyle name="표준 6 4 20" xfId="17607" xr:uid="{00000000-0005-0000-0000-0000CC440000}"/>
    <cellStyle name="표준 6 4 21" xfId="17608" xr:uid="{00000000-0005-0000-0000-0000CD440000}"/>
    <cellStyle name="표준 6 4 22" xfId="17609" xr:uid="{00000000-0005-0000-0000-0000CE440000}"/>
    <cellStyle name="표준 6 4 23" xfId="17610" xr:uid="{00000000-0005-0000-0000-0000CF440000}"/>
    <cellStyle name="표준 6 4 3" xfId="17611" xr:uid="{00000000-0005-0000-0000-0000D0440000}"/>
    <cellStyle name="표준 6 4 4" xfId="17612" xr:uid="{00000000-0005-0000-0000-0000D1440000}"/>
    <cellStyle name="표준 6 4 5" xfId="17613" xr:uid="{00000000-0005-0000-0000-0000D2440000}"/>
    <cellStyle name="표준 6 4 6" xfId="17614" xr:uid="{00000000-0005-0000-0000-0000D3440000}"/>
    <cellStyle name="표준 6 4 7" xfId="17615" xr:uid="{00000000-0005-0000-0000-0000D4440000}"/>
    <cellStyle name="표준 6 4 8" xfId="17616" xr:uid="{00000000-0005-0000-0000-0000D5440000}"/>
    <cellStyle name="표준 6 4 9" xfId="17617" xr:uid="{00000000-0005-0000-0000-0000D6440000}"/>
    <cellStyle name="표준 6 40" xfId="17618" xr:uid="{00000000-0005-0000-0000-0000D7440000}"/>
    <cellStyle name="표준 6 41" xfId="17619" xr:uid="{00000000-0005-0000-0000-0000D8440000}"/>
    <cellStyle name="표준 6 42" xfId="17620" xr:uid="{00000000-0005-0000-0000-0000D9440000}"/>
    <cellStyle name="표준 6 43" xfId="17621" xr:uid="{00000000-0005-0000-0000-0000DA440000}"/>
    <cellStyle name="표준 6 44" xfId="17622" xr:uid="{00000000-0005-0000-0000-0000DB440000}"/>
    <cellStyle name="표준 6 45" xfId="17623" xr:uid="{00000000-0005-0000-0000-0000DC440000}"/>
    <cellStyle name="표준 6 46" xfId="17624" xr:uid="{00000000-0005-0000-0000-0000DD440000}"/>
    <cellStyle name="표준 6 47" xfId="17625" xr:uid="{00000000-0005-0000-0000-0000DE440000}"/>
    <cellStyle name="표준 6 48" xfId="17626" xr:uid="{00000000-0005-0000-0000-0000DF440000}"/>
    <cellStyle name="표준 6 49" xfId="17627" xr:uid="{00000000-0005-0000-0000-0000E0440000}"/>
    <cellStyle name="표준 6 5" xfId="17628" xr:uid="{00000000-0005-0000-0000-0000E1440000}"/>
    <cellStyle name="표준 6 5 10" xfId="17629" xr:uid="{00000000-0005-0000-0000-0000E2440000}"/>
    <cellStyle name="표준 6 5 11" xfId="17630" xr:uid="{00000000-0005-0000-0000-0000E3440000}"/>
    <cellStyle name="표준 6 5 12" xfId="17631" xr:uid="{00000000-0005-0000-0000-0000E4440000}"/>
    <cellStyle name="표준 6 5 13" xfId="17632" xr:uid="{00000000-0005-0000-0000-0000E5440000}"/>
    <cellStyle name="표준 6 5 14" xfId="17633" xr:uid="{00000000-0005-0000-0000-0000E6440000}"/>
    <cellStyle name="표준 6 5 15" xfId="17634" xr:uid="{00000000-0005-0000-0000-0000E7440000}"/>
    <cellStyle name="표준 6 5 16" xfId="17635" xr:uid="{00000000-0005-0000-0000-0000E8440000}"/>
    <cellStyle name="표준 6 5 17" xfId="17636" xr:uid="{00000000-0005-0000-0000-0000E9440000}"/>
    <cellStyle name="표준 6 5 18" xfId="17637" xr:uid="{00000000-0005-0000-0000-0000EA440000}"/>
    <cellStyle name="표준 6 5 19" xfId="17638" xr:uid="{00000000-0005-0000-0000-0000EB440000}"/>
    <cellStyle name="표준 6 5 2" xfId="17639" xr:uid="{00000000-0005-0000-0000-0000EC440000}"/>
    <cellStyle name="표준 6 5 20" xfId="17640" xr:uid="{00000000-0005-0000-0000-0000ED440000}"/>
    <cellStyle name="표준 6 5 21" xfId="17641" xr:uid="{00000000-0005-0000-0000-0000EE440000}"/>
    <cellStyle name="표준 6 5 22" xfId="17642" xr:uid="{00000000-0005-0000-0000-0000EF440000}"/>
    <cellStyle name="표준 6 5 23" xfId="17643" xr:uid="{00000000-0005-0000-0000-0000F0440000}"/>
    <cellStyle name="표준 6 5 3" xfId="17644" xr:uid="{00000000-0005-0000-0000-0000F1440000}"/>
    <cellStyle name="표준 6 5 4" xfId="17645" xr:uid="{00000000-0005-0000-0000-0000F2440000}"/>
    <cellStyle name="표준 6 5 5" xfId="17646" xr:uid="{00000000-0005-0000-0000-0000F3440000}"/>
    <cellStyle name="표준 6 5 6" xfId="17647" xr:uid="{00000000-0005-0000-0000-0000F4440000}"/>
    <cellStyle name="표준 6 5 7" xfId="17648" xr:uid="{00000000-0005-0000-0000-0000F5440000}"/>
    <cellStyle name="표준 6 5 8" xfId="17649" xr:uid="{00000000-0005-0000-0000-0000F6440000}"/>
    <cellStyle name="표준 6 5 9" xfId="17650" xr:uid="{00000000-0005-0000-0000-0000F7440000}"/>
    <cellStyle name="표준 6 50" xfId="17651" xr:uid="{00000000-0005-0000-0000-0000F8440000}"/>
    <cellStyle name="표준 6 51" xfId="17652" xr:uid="{00000000-0005-0000-0000-0000F9440000}"/>
    <cellStyle name="표준 6 52" xfId="17653" xr:uid="{00000000-0005-0000-0000-0000FA440000}"/>
    <cellStyle name="표준 6 53" xfId="17654" xr:uid="{00000000-0005-0000-0000-0000FB440000}"/>
    <cellStyle name="표준 6 54" xfId="17655" xr:uid="{00000000-0005-0000-0000-0000FC440000}"/>
    <cellStyle name="표준 6 55" xfId="17656" xr:uid="{00000000-0005-0000-0000-0000FD440000}"/>
    <cellStyle name="표준 6 56" xfId="17657" xr:uid="{00000000-0005-0000-0000-0000FE440000}"/>
    <cellStyle name="표준 6 57" xfId="17658" xr:uid="{00000000-0005-0000-0000-0000FF440000}"/>
    <cellStyle name="표준 6 58" xfId="17659" xr:uid="{00000000-0005-0000-0000-000000450000}"/>
    <cellStyle name="표준 6 59" xfId="17660" xr:uid="{00000000-0005-0000-0000-000001450000}"/>
    <cellStyle name="표준 6 6" xfId="17661" xr:uid="{00000000-0005-0000-0000-000002450000}"/>
    <cellStyle name="표준 6 6 2" xfId="17662" xr:uid="{00000000-0005-0000-0000-000003450000}"/>
    <cellStyle name="표준 6 60" xfId="17663" xr:uid="{00000000-0005-0000-0000-000004450000}"/>
    <cellStyle name="표준 6 61" xfId="17664" xr:uid="{00000000-0005-0000-0000-000005450000}"/>
    <cellStyle name="표준 6 7" xfId="17665" xr:uid="{00000000-0005-0000-0000-000006450000}"/>
    <cellStyle name="표준 6 7 2" xfId="17666" xr:uid="{00000000-0005-0000-0000-000007450000}"/>
    <cellStyle name="표준 6 8" xfId="17667" xr:uid="{00000000-0005-0000-0000-000008450000}"/>
    <cellStyle name="표준 6 9" xfId="17668" xr:uid="{00000000-0005-0000-0000-000009450000}"/>
    <cellStyle name="표준 61 10" xfId="17669" xr:uid="{00000000-0005-0000-0000-00000A450000}"/>
    <cellStyle name="표준 61 11" xfId="17670" xr:uid="{00000000-0005-0000-0000-00000B450000}"/>
    <cellStyle name="표준 61 12" xfId="17671" xr:uid="{00000000-0005-0000-0000-00000C450000}"/>
    <cellStyle name="표준 61 13" xfId="17672" xr:uid="{00000000-0005-0000-0000-00000D450000}"/>
    <cellStyle name="표준 61 14" xfId="17673" xr:uid="{00000000-0005-0000-0000-00000E450000}"/>
    <cellStyle name="표준 61 15" xfId="17674" xr:uid="{00000000-0005-0000-0000-00000F450000}"/>
    <cellStyle name="표준 61 16" xfId="17675" xr:uid="{00000000-0005-0000-0000-000010450000}"/>
    <cellStyle name="표준 61 17" xfId="17676" xr:uid="{00000000-0005-0000-0000-000011450000}"/>
    <cellStyle name="표준 61 18" xfId="17677" xr:uid="{00000000-0005-0000-0000-000012450000}"/>
    <cellStyle name="표준 61 19" xfId="17678" xr:uid="{00000000-0005-0000-0000-000013450000}"/>
    <cellStyle name="표준 61 2" xfId="17679" xr:uid="{00000000-0005-0000-0000-000014450000}"/>
    <cellStyle name="표준 61 20" xfId="17680" xr:uid="{00000000-0005-0000-0000-000015450000}"/>
    <cellStyle name="표준 61 21" xfId="17681" xr:uid="{00000000-0005-0000-0000-000016450000}"/>
    <cellStyle name="표준 61 22" xfId="17682" xr:uid="{00000000-0005-0000-0000-000017450000}"/>
    <cellStyle name="표준 61 3" xfId="17683" xr:uid="{00000000-0005-0000-0000-000018450000}"/>
    <cellStyle name="표준 61 4" xfId="17684" xr:uid="{00000000-0005-0000-0000-000019450000}"/>
    <cellStyle name="표준 61 5" xfId="17685" xr:uid="{00000000-0005-0000-0000-00001A450000}"/>
    <cellStyle name="표준 61 6" xfId="17686" xr:uid="{00000000-0005-0000-0000-00001B450000}"/>
    <cellStyle name="표준 61 7" xfId="17687" xr:uid="{00000000-0005-0000-0000-00001C450000}"/>
    <cellStyle name="표준 61 8" xfId="17688" xr:uid="{00000000-0005-0000-0000-00001D450000}"/>
    <cellStyle name="표준 61 9" xfId="17689" xr:uid="{00000000-0005-0000-0000-00001E450000}"/>
    <cellStyle name="표준 7" xfId="17690" xr:uid="{00000000-0005-0000-0000-00001F450000}"/>
    <cellStyle name="표준 7 10" xfId="17691" xr:uid="{00000000-0005-0000-0000-000020450000}"/>
    <cellStyle name="표준 7 10 2" xfId="17692" xr:uid="{00000000-0005-0000-0000-000021450000}"/>
    <cellStyle name="표준 7 10 3" xfId="17693" xr:uid="{00000000-0005-0000-0000-000022450000}"/>
    <cellStyle name="표준 7 10 4" xfId="17694" xr:uid="{00000000-0005-0000-0000-000023450000}"/>
    <cellStyle name="표준 7 11" xfId="17695" xr:uid="{00000000-0005-0000-0000-000024450000}"/>
    <cellStyle name="표준 7 12" xfId="17696" xr:uid="{00000000-0005-0000-0000-000025450000}"/>
    <cellStyle name="표준 7 13" xfId="17697" xr:uid="{00000000-0005-0000-0000-000026450000}"/>
    <cellStyle name="표준 7 14" xfId="17698" xr:uid="{00000000-0005-0000-0000-000027450000}"/>
    <cellStyle name="표준 7 15" xfId="17699" xr:uid="{00000000-0005-0000-0000-000028450000}"/>
    <cellStyle name="표준 7 16" xfId="17700" xr:uid="{00000000-0005-0000-0000-000029450000}"/>
    <cellStyle name="표준 7 17" xfId="17701" xr:uid="{00000000-0005-0000-0000-00002A450000}"/>
    <cellStyle name="표준 7 18" xfId="17702" xr:uid="{00000000-0005-0000-0000-00002B450000}"/>
    <cellStyle name="표준 7 19" xfId="17703" xr:uid="{00000000-0005-0000-0000-00002C450000}"/>
    <cellStyle name="표준 7 2" xfId="17704" xr:uid="{00000000-0005-0000-0000-00002D450000}"/>
    <cellStyle name="표준 7 2 10" xfId="17705" xr:uid="{00000000-0005-0000-0000-00002E450000}"/>
    <cellStyle name="표준 7 2 11" xfId="17706" xr:uid="{00000000-0005-0000-0000-00002F450000}"/>
    <cellStyle name="표준 7 2 12" xfId="17707" xr:uid="{00000000-0005-0000-0000-000030450000}"/>
    <cellStyle name="표준 7 2 13" xfId="17708" xr:uid="{00000000-0005-0000-0000-000031450000}"/>
    <cellStyle name="표준 7 2 14" xfId="17709" xr:uid="{00000000-0005-0000-0000-000032450000}"/>
    <cellStyle name="표준 7 2 15" xfId="17710" xr:uid="{00000000-0005-0000-0000-000033450000}"/>
    <cellStyle name="표준 7 2 16" xfId="17711" xr:uid="{00000000-0005-0000-0000-000034450000}"/>
    <cellStyle name="표준 7 2 17" xfId="17712" xr:uid="{00000000-0005-0000-0000-000035450000}"/>
    <cellStyle name="표준 7 2 18" xfId="17713" xr:uid="{00000000-0005-0000-0000-000036450000}"/>
    <cellStyle name="표준 7 2 19" xfId="17714" xr:uid="{00000000-0005-0000-0000-000037450000}"/>
    <cellStyle name="표준 7 2 2" xfId="17715" xr:uid="{00000000-0005-0000-0000-000038450000}"/>
    <cellStyle name="표준 7 2 2 10" xfId="17716" xr:uid="{00000000-0005-0000-0000-000039450000}"/>
    <cellStyle name="표준 7 2 2 11" xfId="17717" xr:uid="{00000000-0005-0000-0000-00003A450000}"/>
    <cellStyle name="표준 7 2 2 12" xfId="17718" xr:uid="{00000000-0005-0000-0000-00003B450000}"/>
    <cellStyle name="표준 7 2 2 13" xfId="17719" xr:uid="{00000000-0005-0000-0000-00003C450000}"/>
    <cellStyle name="표준 7 2 2 14" xfId="17720" xr:uid="{00000000-0005-0000-0000-00003D450000}"/>
    <cellStyle name="표준 7 2 2 15" xfId="17721" xr:uid="{00000000-0005-0000-0000-00003E450000}"/>
    <cellStyle name="표준 7 2 2 16" xfId="17722" xr:uid="{00000000-0005-0000-0000-00003F450000}"/>
    <cellStyle name="표준 7 2 2 17" xfId="17723" xr:uid="{00000000-0005-0000-0000-000040450000}"/>
    <cellStyle name="표준 7 2 2 18" xfId="17724" xr:uid="{00000000-0005-0000-0000-000041450000}"/>
    <cellStyle name="표준 7 2 2 19" xfId="17725" xr:uid="{00000000-0005-0000-0000-000042450000}"/>
    <cellStyle name="표준 7 2 2 2" xfId="17726" xr:uid="{00000000-0005-0000-0000-000043450000}"/>
    <cellStyle name="표준 7 2 2 2 10" xfId="17727" xr:uid="{00000000-0005-0000-0000-000044450000}"/>
    <cellStyle name="표준 7 2 2 2 11" xfId="17728" xr:uid="{00000000-0005-0000-0000-000045450000}"/>
    <cellStyle name="표준 7 2 2 2 12" xfId="17729" xr:uid="{00000000-0005-0000-0000-000046450000}"/>
    <cellStyle name="표준 7 2 2 2 13" xfId="17730" xr:uid="{00000000-0005-0000-0000-000047450000}"/>
    <cellStyle name="표준 7 2 2 2 14" xfId="17731" xr:uid="{00000000-0005-0000-0000-000048450000}"/>
    <cellStyle name="표준 7 2 2 2 15" xfId="17732" xr:uid="{00000000-0005-0000-0000-000049450000}"/>
    <cellStyle name="표준 7 2 2 2 16" xfId="17733" xr:uid="{00000000-0005-0000-0000-00004A450000}"/>
    <cellStyle name="표준 7 2 2 2 17" xfId="17734" xr:uid="{00000000-0005-0000-0000-00004B450000}"/>
    <cellStyle name="표준 7 2 2 2 18" xfId="17735" xr:uid="{00000000-0005-0000-0000-00004C450000}"/>
    <cellStyle name="표준 7 2 2 2 19" xfId="17736" xr:uid="{00000000-0005-0000-0000-00004D450000}"/>
    <cellStyle name="표준 7 2 2 2 2" xfId="17737" xr:uid="{00000000-0005-0000-0000-00004E450000}"/>
    <cellStyle name="표준 7 2 2 2 2 10" xfId="17738" xr:uid="{00000000-0005-0000-0000-00004F450000}"/>
    <cellStyle name="표준 7 2 2 2 2 11" xfId="17739" xr:uid="{00000000-0005-0000-0000-000050450000}"/>
    <cellStyle name="표준 7 2 2 2 2 12" xfId="17740" xr:uid="{00000000-0005-0000-0000-000051450000}"/>
    <cellStyle name="표준 7 2 2 2 2 13" xfId="17741" xr:uid="{00000000-0005-0000-0000-000052450000}"/>
    <cellStyle name="표준 7 2 2 2 2 14" xfId="17742" xr:uid="{00000000-0005-0000-0000-000053450000}"/>
    <cellStyle name="표준 7 2 2 2 2 15" xfId="17743" xr:uid="{00000000-0005-0000-0000-000054450000}"/>
    <cellStyle name="표준 7 2 2 2 2 16" xfId="17744" xr:uid="{00000000-0005-0000-0000-000055450000}"/>
    <cellStyle name="표준 7 2 2 2 2 17" xfId="17745" xr:uid="{00000000-0005-0000-0000-000056450000}"/>
    <cellStyle name="표준 7 2 2 2 2 18" xfId="17746" xr:uid="{00000000-0005-0000-0000-000057450000}"/>
    <cellStyle name="표준 7 2 2 2 2 19" xfId="17747" xr:uid="{00000000-0005-0000-0000-000058450000}"/>
    <cellStyle name="표준 7 2 2 2 2 2" xfId="17748" xr:uid="{00000000-0005-0000-0000-000059450000}"/>
    <cellStyle name="표준 7 2 2 2 2 2 10" xfId="17749" xr:uid="{00000000-0005-0000-0000-00005A450000}"/>
    <cellStyle name="표준 7 2 2 2 2 2 11" xfId="17750" xr:uid="{00000000-0005-0000-0000-00005B450000}"/>
    <cellStyle name="표준 7 2 2 2 2 2 12" xfId="17751" xr:uid="{00000000-0005-0000-0000-00005C450000}"/>
    <cellStyle name="표준 7 2 2 2 2 2 13" xfId="17752" xr:uid="{00000000-0005-0000-0000-00005D450000}"/>
    <cellStyle name="표준 7 2 2 2 2 2 14" xfId="17753" xr:uid="{00000000-0005-0000-0000-00005E450000}"/>
    <cellStyle name="표준 7 2 2 2 2 2 15" xfId="17754" xr:uid="{00000000-0005-0000-0000-00005F450000}"/>
    <cellStyle name="표준 7 2 2 2 2 2 16" xfId="17755" xr:uid="{00000000-0005-0000-0000-000060450000}"/>
    <cellStyle name="표준 7 2 2 2 2 2 17" xfId="17756" xr:uid="{00000000-0005-0000-0000-000061450000}"/>
    <cellStyle name="표준 7 2 2 2 2 2 18" xfId="17757" xr:uid="{00000000-0005-0000-0000-000062450000}"/>
    <cellStyle name="표준 7 2 2 2 2 2 19" xfId="17758" xr:uid="{00000000-0005-0000-0000-000063450000}"/>
    <cellStyle name="표준 7 2 2 2 2 2 2" xfId="17759" xr:uid="{00000000-0005-0000-0000-000064450000}"/>
    <cellStyle name="표준 7 2 2 2 2 2 2 10" xfId="17760" xr:uid="{00000000-0005-0000-0000-000065450000}"/>
    <cellStyle name="표준 7 2 2 2 2 2 2 11" xfId="17761" xr:uid="{00000000-0005-0000-0000-000066450000}"/>
    <cellStyle name="표준 7 2 2 2 2 2 2 12" xfId="17762" xr:uid="{00000000-0005-0000-0000-000067450000}"/>
    <cellStyle name="표준 7 2 2 2 2 2 2 13" xfId="17763" xr:uid="{00000000-0005-0000-0000-000068450000}"/>
    <cellStyle name="표준 7 2 2 2 2 2 2 14" xfId="17764" xr:uid="{00000000-0005-0000-0000-000069450000}"/>
    <cellStyle name="표준 7 2 2 2 2 2 2 15" xfId="17765" xr:uid="{00000000-0005-0000-0000-00006A450000}"/>
    <cellStyle name="표준 7 2 2 2 2 2 2 16" xfId="17766" xr:uid="{00000000-0005-0000-0000-00006B450000}"/>
    <cellStyle name="표준 7 2 2 2 2 2 2 17" xfId="17767" xr:uid="{00000000-0005-0000-0000-00006C450000}"/>
    <cellStyle name="표준 7 2 2 2 2 2 2 18" xfId="17768" xr:uid="{00000000-0005-0000-0000-00006D450000}"/>
    <cellStyle name="표준 7 2 2 2 2 2 2 19" xfId="17769" xr:uid="{00000000-0005-0000-0000-00006E450000}"/>
    <cellStyle name="표준 7 2 2 2 2 2 2 2" xfId="17770" xr:uid="{00000000-0005-0000-0000-00006F450000}"/>
    <cellStyle name="표준 7 2 2 2 2 2 2 20" xfId="17771" xr:uid="{00000000-0005-0000-0000-000070450000}"/>
    <cellStyle name="표준 7 2 2 2 2 2 2 21" xfId="17772" xr:uid="{00000000-0005-0000-0000-000071450000}"/>
    <cellStyle name="표준 7 2 2 2 2 2 2 22" xfId="17773" xr:uid="{00000000-0005-0000-0000-000072450000}"/>
    <cellStyle name="표준 7 2 2 2 2 2 2 3" xfId="17774" xr:uid="{00000000-0005-0000-0000-000073450000}"/>
    <cellStyle name="표준 7 2 2 2 2 2 2 4" xfId="17775" xr:uid="{00000000-0005-0000-0000-000074450000}"/>
    <cellStyle name="표준 7 2 2 2 2 2 2 5" xfId="17776" xr:uid="{00000000-0005-0000-0000-000075450000}"/>
    <cellStyle name="표준 7 2 2 2 2 2 2 6" xfId="17777" xr:uid="{00000000-0005-0000-0000-000076450000}"/>
    <cellStyle name="표준 7 2 2 2 2 2 2 7" xfId="17778" xr:uid="{00000000-0005-0000-0000-000077450000}"/>
    <cellStyle name="표준 7 2 2 2 2 2 2 8" xfId="17779" xr:uid="{00000000-0005-0000-0000-000078450000}"/>
    <cellStyle name="표준 7 2 2 2 2 2 2 9" xfId="17780" xr:uid="{00000000-0005-0000-0000-000079450000}"/>
    <cellStyle name="표준 7 2 2 2 2 2 20" xfId="17781" xr:uid="{00000000-0005-0000-0000-00007A450000}"/>
    <cellStyle name="표준 7 2 2 2 2 2 21" xfId="17782" xr:uid="{00000000-0005-0000-0000-00007B450000}"/>
    <cellStyle name="표준 7 2 2 2 2 2 22" xfId="17783" xr:uid="{00000000-0005-0000-0000-00007C450000}"/>
    <cellStyle name="표준 7 2 2 2 2 2 23" xfId="17784" xr:uid="{00000000-0005-0000-0000-00007D450000}"/>
    <cellStyle name="표준 7 2 2 2 2 2 3" xfId="17785" xr:uid="{00000000-0005-0000-0000-00007E450000}"/>
    <cellStyle name="표준 7 2 2 2 2 2 4" xfId="17786" xr:uid="{00000000-0005-0000-0000-00007F450000}"/>
    <cellStyle name="표준 7 2 2 2 2 2 5" xfId="17787" xr:uid="{00000000-0005-0000-0000-000080450000}"/>
    <cellStyle name="표준 7 2 2 2 2 2 6" xfId="17788" xr:uid="{00000000-0005-0000-0000-000081450000}"/>
    <cellStyle name="표준 7 2 2 2 2 2 7" xfId="17789" xr:uid="{00000000-0005-0000-0000-000082450000}"/>
    <cellStyle name="표준 7 2 2 2 2 2 8" xfId="17790" xr:uid="{00000000-0005-0000-0000-000083450000}"/>
    <cellStyle name="표준 7 2 2 2 2 2 9" xfId="17791" xr:uid="{00000000-0005-0000-0000-000084450000}"/>
    <cellStyle name="표준 7 2 2 2 2 20" xfId="17792" xr:uid="{00000000-0005-0000-0000-000085450000}"/>
    <cellStyle name="표준 7 2 2 2 2 21" xfId="17793" xr:uid="{00000000-0005-0000-0000-000086450000}"/>
    <cellStyle name="표준 7 2 2 2 2 22" xfId="17794" xr:uid="{00000000-0005-0000-0000-000087450000}"/>
    <cellStyle name="표준 7 2 2 2 2 23" xfId="17795" xr:uid="{00000000-0005-0000-0000-000088450000}"/>
    <cellStyle name="표준 7 2 2 2 2 3" xfId="17796" xr:uid="{00000000-0005-0000-0000-000089450000}"/>
    <cellStyle name="표준 7 2 2 2 2 4" xfId="17797" xr:uid="{00000000-0005-0000-0000-00008A450000}"/>
    <cellStyle name="표준 7 2 2 2 2 5" xfId="17798" xr:uid="{00000000-0005-0000-0000-00008B450000}"/>
    <cellStyle name="표준 7 2 2 2 2 6" xfId="17799" xr:uid="{00000000-0005-0000-0000-00008C450000}"/>
    <cellStyle name="표준 7 2 2 2 2 7" xfId="17800" xr:uid="{00000000-0005-0000-0000-00008D450000}"/>
    <cellStyle name="표준 7 2 2 2 2 8" xfId="17801" xr:uid="{00000000-0005-0000-0000-00008E450000}"/>
    <cellStyle name="표준 7 2 2 2 2 9" xfId="17802" xr:uid="{00000000-0005-0000-0000-00008F450000}"/>
    <cellStyle name="표준 7 2 2 2 20" xfId="17803" xr:uid="{00000000-0005-0000-0000-000090450000}"/>
    <cellStyle name="표준 7 2 2 2 21" xfId="17804" xr:uid="{00000000-0005-0000-0000-000091450000}"/>
    <cellStyle name="표준 7 2 2 2 22" xfId="17805" xr:uid="{00000000-0005-0000-0000-000092450000}"/>
    <cellStyle name="표준 7 2 2 2 23" xfId="17806" xr:uid="{00000000-0005-0000-0000-000093450000}"/>
    <cellStyle name="표준 7 2 2 2 24" xfId="17807" xr:uid="{00000000-0005-0000-0000-000094450000}"/>
    <cellStyle name="표준 7 2 2 2 25" xfId="17808" xr:uid="{00000000-0005-0000-0000-000095450000}"/>
    <cellStyle name="표준 7 2 2 2 26" xfId="17809" xr:uid="{00000000-0005-0000-0000-000096450000}"/>
    <cellStyle name="표준 7 2 2 2 3" xfId="17810" xr:uid="{00000000-0005-0000-0000-000097450000}"/>
    <cellStyle name="표준 7 2 2 2 4" xfId="17811" xr:uid="{00000000-0005-0000-0000-000098450000}"/>
    <cellStyle name="표준 7 2 2 2 5" xfId="17812" xr:uid="{00000000-0005-0000-0000-000099450000}"/>
    <cellStyle name="표준 7 2 2 2 6" xfId="17813" xr:uid="{00000000-0005-0000-0000-00009A450000}"/>
    <cellStyle name="표준 7 2 2 2 7" xfId="17814" xr:uid="{00000000-0005-0000-0000-00009B450000}"/>
    <cellStyle name="표준 7 2 2 2 8" xfId="17815" xr:uid="{00000000-0005-0000-0000-00009C450000}"/>
    <cellStyle name="표준 7 2 2 2 9" xfId="17816" xr:uid="{00000000-0005-0000-0000-00009D450000}"/>
    <cellStyle name="표준 7 2 2 20" xfId="17817" xr:uid="{00000000-0005-0000-0000-00009E450000}"/>
    <cellStyle name="표준 7 2 2 21" xfId="17818" xr:uid="{00000000-0005-0000-0000-00009F450000}"/>
    <cellStyle name="표준 7 2 2 22" xfId="17819" xr:uid="{00000000-0005-0000-0000-0000A0450000}"/>
    <cellStyle name="표준 7 2 2 23" xfId="17820" xr:uid="{00000000-0005-0000-0000-0000A1450000}"/>
    <cellStyle name="표준 7 2 2 24" xfId="17821" xr:uid="{00000000-0005-0000-0000-0000A2450000}"/>
    <cellStyle name="표준 7 2 2 25" xfId="17822" xr:uid="{00000000-0005-0000-0000-0000A3450000}"/>
    <cellStyle name="표준 7 2 2 26" xfId="17823" xr:uid="{00000000-0005-0000-0000-0000A4450000}"/>
    <cellStyle name="표준 7 2 2 27" xfId="17824" xr:uid="{00000000-0005-0000-0000-0000A5450000}"/>
    <cellStyle name="표준 7 2 2 28" xfId="17825" xr:uid="{00000000-0005-0000-0000-0000A6450000}"/>
    <cellStyle name="표준 7 2 2 29" xfId="17826" xr:uid="{00000000-0005-0000-0000-0000A7450000}"/>
    <cellStyle name="표준 7 2 2 3" xfId="17827" xr:uid="{00000000-0005-0000-0000-0000A8450000}"/>
    <cellStyle name="표준 7 2 2 30" xfId="17828" xr:uid="{00000000-0005-0000-0000-0000A9450000}"/>
    <cellStyle name="표준 7 2 2 31" xfId="17829" xr:uid="{00000000-0005-0000-0000-0000AA450000}"/>
    <cellStyle name="표준 7 2 2 32" xfId="17830" xr:uid="{00000000-0005-0000-0000-0000AB450000}"/>
    <cellStyle name="표준 7 2 2 33" xfId="17831" xr:uid="{00000000-0005-0000-0000-0000AC450000}"/>
    <cellStyle name="표준 7 2 2 34" xfId="17832" xr:uid="{00000000-0005-0000-0000-0000AD450000}"/>
    <cellStyle name="표준 7 2 2 35" xfId="17833" xr:uid="{00000000-0005-0000-0000-0000AE450000}"/>
    <cellStyle name="표준 7 2 2 36" xfId="17834" xr:uid="{00000000-0005-0000-0000-0000AF450000}"/>
    <cellStyle name="표준 7 2 2 37" xfId="17835" xr:uid="{00000000-0005-0000-0000-0000B0450000}"/>
    <cellStyle name="표준 7 2 2 38" xfId="17836" xr:uid="{00000000-0005-0000-0000-0000B1450000}"/>
    <cellStyle name="표준 7 2 2 39" xfId="17837" xr:uid="{00000000-0005-0000-0000-0000B2450000}"/>
    <cellStyle name="표준 7 2 2 4" xfId="17838" xr:uid="{00000000-0005-0000-0000-0000B3450000}"/>
    <cellStyle name="표준 7 2 2 40" xfId="17839" xr:uid="{00000000-0005-0000-0000-0000B4450000}"/>
    <cellStyle name="표준 7 2 2 41" xfId="17840" xr:uid="{00000000-0005-0000-0000-0000B5450000}"/>
    <cellStyle name="표준 7 2 2 42" xfId="17841" xr:uid="{00000000-0005-0000-0000-0000B6450000}"/>
    <cellStyle name="표준 7 2 2 43" xfId="17842" xr:uid="{00000000-0005-0000-0000-0000B7450000}"/>
    <cellStyle name="표준 7 2 2 44" xfId="17843" xr:uid="{00000000-0005-0000-0000-0000B8450000}"/>
    <cellStyle name="표준 7 2 2 45" xfId="17844" xr:uid="{00000000-0005-0000-0000-0000B9450000}"/>
    <cellStyle name="표준 7 2 2 46" xfId="17845" xr:uid="{00000000-0005-0000-0000-0000BA450000}"/>
    <cellStyle name="표준 7 2 2 47" xfId="17846" xr:uid="{00000000-0005-0000-0000-0000BB450000}"/>
    <cellStyle name="표준 7 2 2 5" xfId="17847" xr:uid="{00000000-0005-0000-0000-0000BC450000}"/>
    <cellStyle name="표준 7 2 2 6" xfId="17848" xr:uid="{00000000-0005-0000-0000-0000BD450000}"/>
    <cellStyle name="표준 7 2 2 7" xfId="17849" xr:uid="{00000000-0005-0000-0000-0000BE450000}"/>
    <cellStyle name="표준 7 2 2 8" xfId="17850" xr:uid="{00000000-0005-0000-0000-0000BF450000}"/>
    <cellStyle name="표준 7 2 2 9" xfId="17851" xr:uid="{00000000-0005-0000-0000-0000C0450000}"/>
    <cellStyle name="표준 7 2 20" xfId="17852" xr:uid="{00000000-0005-0000-0000-0000C1450000}"/>
    <cellStyle name="표준 7 2 21" xfId="17853" xr:uid="{00000000-0005-0000-0000-0000C2450000}"/>
    <cellStyle name="표준 7 2 22" xfId="17854" xr:uid="{00000000-0005-0000-0000-0000C3450000}"/>
    <cellStyle name="표준 7 2 23" xfId="17855" xr:uid="{00000000-0005-0000-0000-0000C4450000}"/>
    <cellStyle name="표준 7 2 24" xfId="17856" xr:uid="{00000000-0005-0000-0000-0000C5450000}"/>
    <cellStyle name="표준 7 2 25" xfId="17857" xr:uid="{00000000-0005-0000-0000-0000C6450000}"/>
    <cellStyle name="표준 7 2 26" xfId="17858" xr:uid="{00000000-0005-0000-0000-0000C7450000}"/>
    <cellStyle name="표준 7 2 27" xfId="17859" xr:uid="{00000000-0005-0000-0000-0000C8450000}"/>
    <cellStyle name="표준 7 2 28" xfId="17860" xr:uid="{00000000-0005-0000-0000-0000C9450000}"/>
    <cellStyle name="표준 7 2 29" xfId="17861" xr:uid="{00000000-0005-0000-0000-0000CA450000}"/>
    <cellStyle name="표준 7 2 3" xfId="17862" xr:uid="{00000000-0005-0000-0000-0000CB450000}"/>
    <cellStyle name="표준 7 2 3 2" xfId="17863" xr:uid="{00000000-0005-0000-0000-0000CC450000}"/>
    <cellStyle name="표준 7 2 3 3" xfId="17864" xr:uid="{00000000-0005-0000-0000-0000CD450000}"/>
    <cellStyle name="표준 7 2 3 4" xfId="17865" xr:uid="{00000000-0005-0000-0000-0000CE450000}"/>
    <cellStyle name="표준 7 2 30" xfId="17866" xr:uid="{00000000-0005-0000-0000-0000CF450000}"/>
    <cellStyle name="표준 7 2 31" xfId="17867" xr:uid="{00000000-0005-0000-0000-0000D0450000}"/>
    <cellStyle name="표준 7 2 32" xfId="17868" xr:uid="{00000000-0005-0000-0000-0000D1450000}"/>
    <cellStyle name="표준 7 2 33" xfId="17869" xr:uid="{00000000-0005-0000-0000-0000D2450000}"/>
    <cellStyle name="표준 7 2 34" xfId="17870" xr:uid="{00000000-0005-0000-0000-0000D3450000}"/>
    <cellStyle name="표준 7 2 35" xfId="17871" xr:uid="{00000000-0005-0000-0000-0000D4450000}"/>
    <cellStyle name="표준 7 2 36" xfId="17872" xr:uid="{00000000-0005-0000-0000-0000D5450000}"/>
    <cellStyle name="표준 7 2 37" xfId="17873" xr:uid="{00000000-0005-0000-0000-0000D6450000}"/>
    <cellStyle name="표준 7 2 38" xfId="17874" xr:uid="{00000000-0005-0000-0000-0000D7450000}"/>
    <cellStyle name="표준 7 2 39" xfId="17875" xr:uid="{00000000-0005-0000-0000-0000D8450000}"/>
    <cellStyle name="표준 7 2 4" xfId="17876" xr:uid="{00000000-0005-0000-0000-0000D9450000}"/>
    <cellStyle name="표준 7 2 40" xfId="17877" xr:uid="{00000000-0005-0000-0000-0000DA450000}"/>
    <cellStyle name="표준 7 2 41" xfId="17878" xr:uid="{00000000-0005-0000-0000-0000DB450000}"/>
    <cellStyle name="표준 7 2 42" xfId="17879" xr:uid="{00000000-0005-0000-0000-0000DC450000}"/>
    <cellStyle name="표준 7 2 43" xfId="17880" xr:uid="{00000000-0005-0000-0000-0000DD450000}"/>
    <cellStyle name="표준 7 2 44" xfId="17881" xr:uid="{00000000-0005-0000-0000-0000DE450000}"/>
    <cellStyle name="표준 7 2 45" xfId="17882" xr:uid="{00000000-0005-0000-0000-0000DF450000}"/>
    <cellStyle name="표준 7 2 46" xfId="17883" xr:uid="{00000000-0005-0000-0000-0000E0450000}"/>
    <cellStyle name="표준 7 2 47" xfId="17884" xr:uid="{00000000-0005-0000-0000-0000E1450000}"/>
    <cellStyle name="표준 7 2 48" xfId="17885" xr:uid="{00000000-0005-0000-0000-0000E2450000}"/>
    <cellStyle name="표준 7 2 49" xfId="17886" xr:uid="{00000000-0005-0000-0000-0000E3450000}"/>
    <cellStyle name="표준 7 2 5" xfId="17887" xr:uid="{00000000-0005-0000-0000-0000E4450000}"/>
    <cellStyle name="표준 7 2 6" xfId="17888" xr:uid="{00000000-0005-0000-0000-0000E5450000}"/>
    <cellStyle name="표준 7 2 7" xfId="17889" xr:uid="{00000000-0005-0000-0000-0000E6450000}"/>
    <cellStyle name="표준 7 2 8" xfId="17890" xr:uid="{00000000-0005-0000-0000-0000E7450000}"/>
    <cellStyle name="표준 7 2 9" xfId="17891" xr:uid="{00000000-0005-0000-0000-0000E8450000}"/>
    <cellStyle name="표준 7 20" xfId="17892" xr:uid="{00000000-0005-0000-0000-0000E9450000}"/>
    <cellStyle name="표준 7 21" xfId="17893" xr:uid="{00000000-0005-0000-0000-0000EA450000}"/>
    <cellStyle name="표준 7 22" xfId="17894" xr:uid="{00000000-0005-0000-0000-0000EB450000}"/>
    <cellStyle name="표준 7 23" xfId="17895" xr:uid="{00000000-0005-0000-0000-0000EC450000}"/>
    <cellStyle name="표준 7 24" xfId="17896" xr:uid="{00000000-0005-0000-0000-0000ED450000}"/>
    <cellStyle name="표준 7 25" xfId="17897" xr:uid="{00000000-0005-0000-0000-0000EE450000}"/>
    <cellStyle name="표준 7 26" xfId="17898" xr:uid="{00000000-0005-0000-0000-0000EF450000}"/>
    <cellStyle name="표준 7 27" xfId="17899" xr:uid="{00000000-0005-0000-0000-0000F0450000}"/>
    <cellStyle name="표준 7 27 2" xfId="17900" xr:uid="{00000000-0005-0000-0000-0000F1450000}"/>
    <cellStyle name="표준 7 28" xfId="17901" xr:uid="{00000000-0005-0000-0000-0000F2450000}"/>
    <cellStyle name="표준 7 29" xfId="17902" xr:uid="{00000000-0005-0000-0000-0000F3450000}"/>
    <cellStyle name="표준 7 3" xfId="17903" xr:uid="{00000000-0005-0000-0000-0000F4450000}"/>
    <cellStyle name="표준 7 3 10" xfId="17904" xr:uid="{00000000-0005-0000-0000-0000F5450000}"/>
    <cellStyle name="표준 7 3 11" xfId="17905" xr:uid="{00000000-0005-0000-0000-0000F6450000}"/>
    <cellStyle name="표준 7 3 12" xfId="17906" xr:uid="{00000000-0005-0000-0000-0000F7450000}"/>
    <cellStyle name="표준 7 3 13" xfId="17907" xr:uid="{00000000-0005-0000-0000-0000F8450000}"/>
    <cellStyle name="표준 7 3 14" xfId="17908" xr:uid="{00000000-0005-0000-0000-0000F9450000}"/>
    <cellStyle name="표준 7 3 15" xfId="17909" xr:uid="{00000000-0005-0000-0000-0000FA450000}"/>
    <cellStyle name="표준 7 3 16" xfId="17910" xr:uid="{00000000-0005-0000-0000-0000FB450000}"/>
    <cellStyle name="표준 7 3 17" xfId="17911" xr:uid="{00000000-0005-0000-0000-0000FC450000}"/>
    <cellStyle name="표준 7 3 18" xfId="17912" xr:uid="{00000000-0005-0000-0000-0000FD450000}"/>
    <cellStyle name="표준 7 3 19" xfId="17913" xr:uid="{00000000-0005-0000-0000-0000FE450000}"/>
    <cellStyle name="표준 7 3 2" xfId="17914" xr:uid="{00000000-0005-0000-0000-0000FF450000}"/>
    <cellStyle name="표준 7 3 20" xfId="17915" xr:uid="{00000000-0005-0000-0000-000000460000}"/>
    <cellStyle name="표준 7 3 21" xfId="17916" xr:uid="{00000000-0005-0000-0000-000001460000}"/>
    <cellStyle name="표준 7 3 22" xfId="17917" xr:uid="{00000000-0005-0000-0000-000002460000}"/>
    <cellStyle name="표준 7 3 3" xfId="17918" xr:uid="{00000000-0005-0000-0000-000003460000}"/>
    <cellStyle name="표준 7 3 4" xfId="17919" xr:uid="{00000000-0005-0000-0000-000004460000}"/>
    <cellStyle name="표준 7 3 5" xfId="17920" xr:uid="{00000000-0005-0000-0000-000005460000}"/>
    <cellStyle name="표준 7 3 6" xfId="17921" xr:uid="{00000000-0005-0000-0000-000006460000}"/>
    <cellStyle name="표준 7 3 7" xfId="17922" xr:uid="{00000000-0005-0000-0000-000007460000}"/>
    <cellStyle name="표준 7 3 8" xfId="17923" xr:uid="{00000000-0005-0000-0000-000008460000}"/>
    <cellStyle name="표준 7 3 9" xfId="17924" xr:uid="{00000000-0005-0000-0000-000009460000}"/>
    <cellStyle name="표준 7 30" xfId="17925" xr:uid="{00000000-0005-0000-0000-00000A460000}"/>
    <cellStyle name="표준 7 31" xfId="17926" xr:uid="{00000000-0005-0000-0000-00000B460000}"/>
    <cellStyle name="표준 7 32" xfId="17927" xr:uid="{00000000-0005-0000-0000-00000C460000}"/>
    <cellStyle name="표준 7 33" xfId="17928" xr:uid="{00000000-0005-0000-0000-00000D460000}"/>
    <cellStyle name="표준 7 34" xfId="17929" xr:uid="{00000000-0005-0000-0000-00000E460000}"/>
    <cellStyle name="표준 7 35" xfId="17930" xr:uid="{00000000-0005-0000-0000-00000F460000}"/>
    <cellStyle name="표준 7 36" xfId="17931" xr:uid="{00000000-0005-0000-0000-000010460000}"/>
    <cellStyle name="표준 7 37" xfId="17932" xr:uid="{00000000-0005-0000-0000-000011460000}"/>
    <cellStyle name="표준 7 38" xfId="17933" xr:uid="{00000000-0005-0000-0000-000012460000}"/>
    <cellStyle name="표준 7 39" xfId="17934" xr:uid="{00000000-0005-0000-0000-000013460000}"/>
    <cellStyle name="표준 7 4" xfId="17935" xr:uid="{00000000-0005-0000-0000-000014460000}"/>
    <cellStyle name="표준 7 4 10" xfId="17936" xr:uid="{00000000-0005-0000-0000-000015460000}"/>
    <cellStyle name="표준 7 4 11" xfId="17937" xr:uid="{00000000-0005-0000-0000-000016460000}"/>
    <cellStyle name="표준 7 4 12" xfId="17938" xr:uid="{00000000-0005-0000-0000-000017460000}"/>
    <cellStyle name="표준 7 4 13" xfId="17939" xr:uid="{00000000-0005-0000-0000-000018460000}"/>
    <cellStyle name="표준 7 4 14" xfId="17940" xr:uid="{00000000-0005-0000-0000-000019460000}"/>
    <cellStyle name="표준 7 4 15" xfId="17941" xr:uid="{00000000-0005-0000-0000-00001A460000}"/>
    <cellStyle name="표준 7 4 16" xfId="17942" xr:uid="{00000000-0005-0000-0000-00001B460000}"/>
    <cellStyle name="표준 7 4 17" xfId="17943" xr:uid="{00000000-0005-0000-0000-00001C460000}"/>
    <cellStyle name="표준 7 4 18" xfId="17944" xr:uid="{00000000-0005-0000-0000-00001D460000}"/>
    <cellStyle name="표준 7 4 19" xfId="17945" xr:uid="{00000000-0005-0000-0000-00001E460000}"/>
    <cellStyle name="표준 7 4 2" xfId="17946" xr:uid="{00000000-0005-0000-0000-00001F460000}"/>
    <cellStyle name="표준 7 4 20" xfId="17947" xr:uid="{00000000-0005-0000-0000-000020460000}"/>
    <cellStyle name="표준 7 4 21" xfId="17948" xr:uid="{00000000-0005-0000-0000-000021460000}"/>
    <cellStyle name="표준 7 4 22" xfId="17949" xr:uid="{00000000-0005-0000-0000-000022460000}"/>
    <cellStyle name="표준 7 4 3" xfId="17950" xr:uid="{00000000-0005-0000-0000-000023460000}"/>
    <cellStyle name="표준 7 4 4" xfId="17951" xr:uid="{00000000-0005-0000-0000-000024460000}"/>
    <cellStyle name="표준 7 4 5" xfId="17952" xr:uid="{00000000-0005-0000-0000-000025460000}"/>
    <cellStyle name="표준 7 4 6" xfId="17953" xr:uid="{00000000-0005-0000-0000-000026460000}"/>
    <cellStyle name="표준 7 4 7" xfId="17954" xr:uid="{00000000-0005-0000-0000-000027460000}"/>
    <cellStyle name="표준 7 4 8" xfId="17955" xr:uid="{00000000-0005-0000-0000-000028460000}"/>
    <cellStyle name="표준 7 4 9" xfId="17956" xr:uid="{00000000-0005-0000-0000-000029460000}"/>
    <cellStyle name="표준 7 40" xfId="17957" xr:uid="{00000000-0005-0000-0000-00002A460000}"/>
    <cellStyle name="표준 7 41" xfId="17958" xr:uid="{00000000-0005-0000-0000-00002B460000}"/>
    <cellStyle name="표준 7 42" xfId="17959" xr:uid="{00000000-0005-0000-0000-00002C460000}"/>
    <cellStyle name="표준 7 43" xfId="17960" xr:uid="{00000000-0005-0000-0000-00002D460000}"/>
    <cellStyle name="표준 7 44" xfId="17961" xr:uid="{00000000-0005-0000-0000-00002E460000}"/>
    <cellStyle name="표준 7 45" xfId="17962" xr:uid="{00000000-0005-0000-0000-00002F460000}"/>
    <cellStyle name="표준 7 46" xfId="17963" xr:uid="{00000000-0005-0000-0000-000030460000}"/>
    <cellStyle name="표준 7 47" xfId="17964" xr:uid="{00000000-0005-0000-0000-000031460000}"/>
    <cellStyle name="표준 7 48" xfId="17965" xr:uid="{00000000-0005-0000-0000-000032460000}"/>
    <cellStyle name="표준 7 49" xfId="17966" xr:uid="{00000000-0005-0000-0000-000033460000}"/>
    <cellStyle name="표준 7 5" xfId="17967" xr:uid="{00000000-0005-0000-0000-000034460000}"/>
    <cellStyle name="표준 7 5 10" xfId="17968" xr:uid="{00000000-0005-0000-0000-000035460000}"/>
    <cellStyle name="표준 7 5 11" xfId="17969" xr:uid="{00000000-0005-0000-0000-000036460000}"/>
    <cellStyle name="표준 7 5 12" xfId="17970" xr:uid="{00000000-0005-0000-0000-000037460000}"/>
    <cellStyle name="표준 7 5 13" xfId="17971" xr:uid="{00000000-0005-0000-0000-000038460000}"/>
    <cellStyle name="표준 7 5 14" xfId="17972" xr:uid="{00000000-0005-0000-0000-000039460000}"/>
    <cellStyle name="표준 7 5 15" xfId="17973" xr:uid="{00000000-0005-0000-0000-00003A460000}"/>
    <cellStyle name="표준 7 5 16" xfId="17974" xr:uid="{00000000-0005-0000-0000-00003B460000}"/>
    <cellStyle name="표준 7 5 17" xfId="17975" xr:uid="{00000000-0005-0000-0000-00003C460000}"/>
    <cellStyle name="표준 7 5 18" xfId="17976" xr:uid="{00000000-0005-0000-0000-00003D460000}"/>
    <cellStyle name="표준 7 5 19" xfId="17977" xr:uid="{00000000-0005-0000-0000-00003E460000}"/>
    <cellStyle name="표준 7 5 2" xfId="17978" xr:uid="{00000000-0005-0000-0000-00003F460000}"/>
    <cellStyle name="표준 7 5 20" xfId="17979" xr:uid="{00000000-0005-0000-0000-000040460000}"/>
    <cellStyle name="표준 7 5 21" xfId="17980" xr:uid="{00000000-0005-0000-0000-000041460000}"/>
    <cellStyle name="표준 7 5 22" xfId="17981" xr:uid="{00000000-0005-0000-0000-000042460000}"/>
    <cellStyle name="표준 7 5 3" xfId="17982" xr:uid="{00000000-0005-0000-0000-000043460000}"/>
    <cellStyle name="표준 7 5 4" xfId="17983" xr:uid="{00000000-0005-0000-0000-000044460000}"/>
    <cellStyle name="표준 7 5 5" xfId="17984" xr:uid="{00000000-0005-0000-0000-000045460000}"/>
    <cellStyle name="표준 7 5 6" xfId="17985" xr:uid="{00000000-0005-0000-0000-000046460000}"/>
    <cellStyle name="표준 7 5 7" xfId="17986" xr:uid="{00000000-0005-0000-0000-000047460000}"/>
    <cellStyle name="표준 7 5 8" xfId="17987" xr:uid="{00000000-0005-0000-0000-000048460000}"/>
    <cellStyle name="표준 7 5 9" xfId="17988" xr:uid="{00000000-0005-0000-0000-000049460000}"/>
    <cellStyle name="표준 7 50" xfId="17989" xr:uid="{00000000-0005-0000-0000-00004A460000}"/>
    <cellStyle name="표준 7 51" xfId="17990" xr:uid="{00000000-0005-0000-0000-00004B460000}"/>
    <cellStyle name="표준 7 52" xfId="17991" xr:uid="{00000000-0005-0000-0000-00004C460000}"/>
    <cellStyle name="표준 7 53" xfId="17992" xr:uid="{00000000-0005-0000-0000-00004D460000}"/>
    <cellStyle name="표준 7 54" xfId="17993" xr:uid="{00000000-0005-0000-0000-00004E460000}"/>
    <cellStyle name="표준 7 55" xfId="17994" xr:uid="{00000000-0005-0000-0000-00004F460000}"/>
    <cellStyle name="표준 7 56" xfId="17995" xr:uid="{00000000-0005-0000-0000-000050460000}"/>
    <cellStyle name="표준 7 57" xfId="17996" xr:uid="{00000000-0005-0000-0000-000051460000}"/>
    <cellStyle name="표준 7 58" xfId="17997" xr:uid="{00000000-0005-0000-0000-000052460000}"/>
    <cellStyle name="표준 7 6" xfId="17998" xr:uid="{00000000-0005-0000-0000-000053460000}"/>
    <cellStyle name="표준 7 7" xfId="17999" xr:uid="{00000000-0005-0000-0000-000054460000}"/>
    <cellStyle name="표준 7 8" xfId="18000" xr:uid="{00000000-0005-0000-0000-000055460000}"/>
    <cellStyle name="표준 7 9" xfId="18001" xr:uid="{00000000-0005-0000-0000-000056460000}"/>
    <cellStyle name="표준 8" xfId="18002" xr:uid="{00000000-0005-0000-0000-000057460000}"/>
    <cellStyle name="표준 8 10" xfId="18003" xr:uid="{00000000-0005-0000-0000-000058460000}"/>
    <cellStyle name="표준 8 10 2" xfId="18004" xr:uid="{00000000-0005-0000-0000-000059460000}"/>
    <cellStyle name="표준 8 10 3" xfId="18005" xr:uid="{00000000-0005-0000-0000-00005A460000}"/>
    <cellStyle name="표준 8 10 4" xfId="18006" xr:uid="{00000000-0005-0000-0000-00005B460000}"/>
    <cellStyle name="표준 8 11" xfId="18007" xr:uid="{00000000-0005-0000-0000-00005C460000}"/>
    <cellStyle name="표준 8 12" xfId="18008" xr:uid="{00000000-0005-0000-0000-00005D460000}"/>
    <cellStyle name="표준 8 13" xfId="18009" xr:uid="{00000000-0005-0000-0000-00005E460000}"/>
    <cellStyle name="표준 8 14" xfId="18010" xr:uid="{00000000-0005-0000-0000-00005F460000}"/>
    <cellStyle name="표준 8 15" xfId="18011" xr:uid="{00000000-0005-0000-0000-000060460000}"/>
    <cellStyle name="표준 8 16" xfId="18012" xr:uid="{00000000-0005-0000-0000-000061460000}"/>
    <cellStyle name="표준 8 17" xfId="18013" xr:uid="{00000000-0005-0000-0000-000062460000}"/>
    <cellStyle name="표준 8 18" xfId="18014" xr:uid="{00000000-0005-0000-0000-000063460000}"/>
    <cellStyle name="표준 8 19" xfId="18015" xr:uid="{00000000-0005-0000-0000-000064460000}"/>
    <cellStyle name="표준 8 2" xfId="18016" xr:uid="{00000000-0005-0000-0000-000065460000}"/>
    <cellStyle name="표준 8 2 10" xfId="18017" xr:uid="{00000000-0005-0000-0000-000066460000}"/>
    <cellStyle name="표준 8 2 11" xfId="18018" xr:uid="{00000000-0005-0000-0000-000067460000}"/>
    <cellStyle name="표준 8 2 12" xfId="18019" xr:uid="{00000000-0005-0000-0000-000068460000}"/>
    <cellStyle name="표준 8 2 13" xfId="18020" xr:uid="{00000000-0005-0000-0000-000069460000}"/>
    <cellStyle name="표준 8 2 14" xfId="18021" xr:uid="{00000000-0005-0000-0000-00006A460000}"/>
    <cellStyle name="표준 8 2 15" xfId="18022" xr:uid="{00000000-0005-0000-0000-00006B460000}"/>
    <cellStyle name="표준 8 2 16" xfId="18023" xr:uid="{00000000-0005-0000-0000-00006C460000}"/>
    <cellStyle name="표준 8 2 17" xfId="18024" xr:uid="{00000000-0005-0000-0000-00006D460000}"/>
    <cellStyle name="표준 8 2 18" xfId="18025" xr:uid="{00000000-0005-0000-0000-00006E460000}"/>
    <cellStyle name="표준 8 2 19" xfId="18026" xr:uid="{00000000-0005-0000-0000-00006F460000}"/>
    <cellStyle name="표준 8 2 2" xfId="18027" xr:uid="{00000000-0005-0000-0000-000070460000}"/>
    <cellStyle name="표준 8 2 2 10" xfId="18028" xr:uid="{00000000-0005-0000-0000-000071460000}"/>
    <cellStyle name="표준 8 2 2 11" xfId="18029" xr:uid="{00000000-0005-0000-0000-000072460000}"/>
    <cellStyle name="표준 8 2 2 12" xfId="18030" xr:uid="{00000000-0005-0000-0000-000073460000}"/>
    <cellStyle name="표준 8 2 2 13" xfId="18031" xr:uid="{00000000-0005-0000-0000-000074460000}"/>
    <cellStyle name="표준 8 2 2 14" xfId="18032" xr:uid="{00000000-0005-0000-0000-000075460000}"/>
    <cellStyle name="표준 8 2 2 15" xfId="18033" xr:uid="{00000000-0005-0000-0000-000076460000}"/>
    <cellStyle name="표준 8 2 2 16" xfId="18034" xr:uid="{00000000-0005-0000-0000-000077460000}"/>
    <cellStyle name="표준 8 2 2 17" xfId="18035" xr:uid="{00000000-0005-0000-0000-000078460000}"/>
    <cellStyle name="표준 8 2 2 18" xfId="18036" xr:uid="{00000000-0005-0000-0000-000079460000}"/>
    <cellStyle name="표준 8 2 2 19" xfId="18037" xr:uid="{00000000-0005-0000-0000-00007A460000}"/>
    <cellStyle name="표준 8 2 2 2" xfId="18038" xr:uid="{00000000-0005-0000-0000-00007B460000}"/>
    <cellStyle name="표준 8 2 2 2 2" xfId="18039" xr:uid="{00000000-0005-0000-0000-00007C460000}"/>
    <cellStyle name="표준 8 2 2 2 2 2" xfId="18040" xr:uid="{00000000-0005-0000-0000-00007D460000}"/>
    <cellStyle name="표준 8 2 2 2 2 2 2" xfId="18041" xr:uid="{00000000-0005-0000-0000-00007E460000}"/>
    <cellStyle name="표준 8 2 2 2 2 2 3" xfId="18042" xr:uid="{00000000-0005-0000-0000-00007F460000}"/>
    <cellStyle name="표준 8 2 2 2 2 3" xfId="18043" xr:uid="{00000000-0005-0000-0000-000080460000}"/>
    <cellStyle name="표준 8 2 2 2 3" xfId="18044" xr:uid="{00000000-0005-0000-0000-000081460000}"/>
    <cellStyle name="표준 8 2 2 2 4" xfId="18045" xr:uid="{00000000-0005-0000-0000-000082460000}"/>
    <cellStyle name="표준 8 2 2 2 5" xfId="18046" xr:uid="{00000000-0005-0000-0000-000083460000}"/>
    <cellStyle name="표준 8 2 2 2 6" xfId="18047" xr:uid="{00000000-0005-0000-0000-000084460000}"/>
    <cellStyle name="표준 8 2 2 20" xfId="18048" xr:uid="{00000000-0005-0000-0000-000085460000}"/>
    <cellStyle name="표준 8 2 2 21" xfId="18049" xr:uid="{00000000-0005-0000-0000-000086460000}"/>
    <cellStyle name="표준 8 2 2 22" xfId="18050" xr:uid="{00000000-0005-0000-0000-000087460000}"/>
    <cellStyle name="표준 8 2 2 23" xfId="18051" xr:uid="{00000000-0005-0000-0000-000088460000}"/>
    <cellStyle name="표준 8 2 2 24" xfId="18052" xr:uid="{00000000-0005-0000-0000-000089460000}"/>
    <cellStyle name="표준 8 2 2 25" xfId="18053" xr:uid="{00000000-0005-0000-0000-00008A460000}"/>
    <cellStyle name="표준 8 2 2 26" xfId="18054" xr:uid="{00000000-0005-0000-0000-00008B460000}"/>
    <cellStyle name="표준 8 2 2 27" xfId="18055" xr:uid="{00000000-0005-0000-0000-00008C460000}"/>
    <cellStyle name="표준 8 2 2 3" xfId="18056" xr:uid="{00000000-0005-0000-0000-00008D460000}"/>
    <cellStyle name="표준 8 2 2 4" xfId="18057" xr:uid="{00000000-0005-0000-0000-00008E460000}"/>
    <cellStyle name="표준 8 2 2 5" xfId="18058" xr:uid="{00000000-0005-0000-0000-00008F460000}"/>
    <cellStyle name="표준 8 2 2 6" xfId="18059" xr:uid="{00000000-0005-0000-0000-000090460000}"/>
    <cellStyle name="표준 8 2 2 7" xfId="18060" xr:uid="{00000000-0005-0000-0000-000091460000}"/>
    <cellStyle name="표준 8 2 2 8" xfId="18061" xr:uid="{00000000-0005-0000-0000-000092460000}"/>
    <cellStyle name="표준 8 2 2 9" xfId="18062" xr:uid="{00000000-0005-0000-0000-000093460000}"/>
    <cellStyle name="표준 8 2 20" xfId="18063" xr:uid="{00000000-0005-0000-0000-000094460000}"/>
    <cellStyle name="표준 8 2 21" xfId="18064" xr:uid="{00000000-0005-0000-0000-000095460000}"/>
    <cellStyle name="표준 8 2 22" xfId="18065" xr:uid="{00000000-0005-0000-0000-000096460000}"/>
    <cellStyle name="표준 8 2 23" xfId="18066" xr:uid="{00000000-0005-0000-0000-000097460000}"/>
    <cellStyle name="표준 8 2 24" xfId="18067" xr:uid="{00000000-0005-0000-0000-000098460000}"/>
    <cellStyle name="표준 8 2 25" xfId="18068" xr:uid="{00000000-0005-0000-0000-000099460000}"/>
    <cellStyle name="표준 8 2 26" xfId="18069" xr:uid="{00000000-0005-0000-0000-00009A460000}"/>
    <cellStyle name="표준 8 2 27" xfId="18070" xr:uid="{00000000-0005-0000-0000-00009B460000}"/>
    <cellStyle name="표준 8 2 3" xfId="18071" xr:uid="{00000000-0005-0000-0000-00009C460000}"/>
    <cellStyle name="표준 8 2 3 2" xfId="18072" xr:uid="{00000000-0005-0000-0000-00009D460000}"/>
    <cellStyle name="표준 8 2 3 3" xfId="18073" xr:uid="{00000000-0005-0000-0000-00009E460000}"/>
    <cellStyle name="표준 8 2 3 4" xfId="18074" xr:uid="{00000000-0005-0000-0000-00009F460000}"/>
    <cellStyle name="표준 8 2 4" xfId="18075" xr:uid="{00000000-0005-0000-0000-0000A0460000}"/>
    <cellStyle name="표준 8 2 5" xfId="18076" xr:uid="{00000000-0005-0000-0000-0000A1460000}"/>
    <cellStyle name="표준 8 2 6" xfId="18077" xr:uid="{00000000-0005-0000-0000-0000A2460000}"/>
    <cellStyle name="표준 8 2 7" xfId="18078" xr:uid="{00000000-0005-0000-0000-0000A3460000}"/>
    <cellStyle name="표준 8 2 8" xfId="18079" xr:uid="{00000000-0005-0000-0000-0000A4460000}"/>
    <cellStyle name="표준 8 2 9" xfId="18080" xr:uid="{00000000-0005-0000-0000-0000A5460000}"/>
    <cellStyle name="표준 8 20" xfId="18081" xr:uid="{00000000-0005-0000-0000-0000A6460000}"/>
    <cellStyle name="표준 8 21" xfId="18082" xr:uid="{00000000-0005-0000-0000-0000A7460000}"/>
    <cellStyle name="표준 8 22" xfId="18083" xr:uid="{00000000-0005-0000-0000-0000A8460000}"/>
    <cellStyle name="표준 8 23" xfId="18084" xr:uid="{00000000-0005-0000-0000-0000A9460000}"/>
    <cellStyle name="표준 8 24" xfId="18085" xr:uid="{00000000-0005-0000-0000-0000AA460000}"/>
    <cellStyle name="표준 8 25" xfId="18086" xr:uid="{00000000-0005-0000-0000-0000AB460000}"/>
    <cellStyle name="표준 8 26" xfId="18087" xr:uid="{00000000-0005-0000-0000-0000AC460000}"/>
    <cellStyle name="표준 8 27" xfId="18088" xr:uid="{00000000-0005-0000-0000-0000AD460000}"/>
    <cellStyle name="표준 8 27 2" xfId="18089" xr:uid="{00000000-0005-0000-0000-0000AE460000}"/>
    <cellStyle name="표준 8 28" xfId="18090" xr:uid="{00000000-0005-0000-0000-0000AF460000}"/>
    <cellStyle name="표준 8 29" xfId="18091" xr:uid="{00000000-0005-0000-0000-0000B0460000}"/>
    <cellStyle name="표준 8 3" xfId="18092" xr:uid="{00000000-0005-0000-0000-0000B1460000}"/>
    <cellStyle name="표준 8 3 10" xfId="18093" xr:uid="{00000000-0005-0000-0000-0000B2460000}"/>
    <cellStyle name="표준 8 3 11" xfId="18094" xr:uid="{00000000-0005-0000-0000-0000B3460000}"/>
    <cellStyle name="표준 8 3 12" xfId="18095" xr:uid="{00000000-0005-0000-0000-0000B4460000}"/>
    <cellStyle name="표준 8 3 13" xfId="18096" xr:uid="{00000000-0005-0000-0000-0000B5460000}"/>
    <cellStyle name="표준 8 3 14" xfId="18097" xr:uid="{00000000-0005-0000-0000-0000B6460000}"/>
    <cellStyle name="표준 8 3 15" xfId="18098" xr:uid="{00000000-0005-0000-0000-0000B7460000}"/>
    <cellStyle name="표준 8 3 16" xfId="18099" xr:uid="{00000000-0005-0000-0000-0000B8460000}"/>
    <cellStyle name="표준 8 3 17" xfId="18100" xr:uid="{00000000-0005-0000-0000-0000B9460000}"/>
    <cellStyle name="표준 8 3 18" xfId="18101" xr:uid="{00000000-0005-0000-0000-0000BA460000}"/>
    <cellStyle name="표준 8 3 19" xfId="18102" xr:uid="{00000000-0005-0000-0000-0000BB460000}"/>
    <cellStyle name="표준 8 3 2" xfId="18103" xr:uid="{00000000-0005-0000-0000-0000BC460000}"/>
    <cellStyle name="표준 8 3 20" xfId="18104" xr:uid="{00000000-0005-0000-0000-0000BD460000}"/>
    <cellStyle name="표준 8 3 21" xfId="18105" xr:uid="{00000000-0005-0000-0000-0000BE460000}"/>
    <cellStyle name="표준 8 3 22" xfId="18106" xr:uid="{00000000-0005-0000-0000-0000BF460000}"/>
    <cellStyle name="표준 8 3 3" xfId="18107" xr:uid="{00000000-0005-0000-0000-0000C0460000}"/>
    <cellStyle name="표준 8 3 4" xfId="18108" xr:uid="{00000000-0005-0000-0000-0000C1460000}"/>
    <cellStyle name="표준 8 3 5" xfId="18109" xr:uid="{00000000-0005-0000-0000-0000C2460000}"/>
    <cellStyle name="표준 8 3 6" xfId="18110" xr:uid="{00000000-0005-0000-0000-0000C3460000}"/>
    <cellStyle name="표준 8 3 7" xfId="18111" xr:uid="{00000000-0005-0000-0000-0000C4460000}"/>
    <cellStyle name="표준 8 3 8" xfId="18112" xr:uid="{00000000-0005-0000-0000-0000C5460000}"/>
    <cellStyle name="표준 8 3 9" xfId="18113" xr:uid="{00000000-0005-0000-0000-0000C6460000}"/>
    <cellStyle name="표준 8 30" xfId="18114" xr:uid="{00000000-0005-0000-0000-0000C7460000}"/>
    <cellStyle name="표준 8 31" xfId="18115" xr:uid="{00000000-0005-0000-0000-0000C8460000}"/>
    <cellStyle name="표준 8 32" xfId="18116" xr:uid="{00000000-0005-0000-0000-0000C9460000}"/>
    <cellStyle name="표준 8 33" xfId="18117" xr:uid="{00000000-0005-0000-0000-0000CA460000}"/>
    <cellStyle name="표준 8 34" xfId="18118" xr:uid="{00000000-0005-0000-0000-0000CB460000}"/>
    <cellStyle name="표준 8 35" xfId="18119" xr:uid="{00000000-0005-0000-0000-0000CC460000}"/>
    <cellStyle name="표준 8 36" xfId="18120" xr:uid="{00000000-0005-0000-0000-0000CD460000}"/>
    <cellStyle name="표준 8 37" xfId="18121" xr:uid="{00000000-0005-0000-0000-0000CE460000}"/>
    <cellStyle name="표준 8 38" xfId="18122" xr:uid="{00000000-0005-0000-0000-0000CF460000}"/>
    <cellStyle name="표준 8 39" xfId="18123" xr:uid="{00000000-0005-0000-0000-0000D0460000}"/>
    <cellStyle name="표준 8 4" xfId="18124" xr:uid="{00000000-0005-0000-0000-0000D1460000}"/>
    <cellStyle name="표준 8 4 10" xfId="18125" xr:uid="{00000000-0005-0000-0000-0000D2460000}"/>
    <cellStyle name="표준 8 4 11" xfId="18126" xr:uid="{00000000-0005-0000-0000-0000D3460000}"/>
    <cellStyle name="표준 8 4 12" xfId="18127" xr:uid="{00000000-0005-0000-0000-0000D4460000}"/>
    <cellStyle name="표준 8 4 13" xfId="18128" xr:uid="{00000000-0005-0000-0000-0000D5460000}"/>
    <cellStyle name="표준 8 4 14" xfId="18129" xr:uid="{00000000-0005-0000-0000-0000D6460000}"/>
    <cellStyle name="표준 8 4 15" xfId="18130" xr:uid="{00000000-0005-0000-0000-0000D7460000}"/>
    <cellStyle name="표준 8 4 16" xfId="18131" xr:uid="{00000000-0005-0000-0000-0000D8460000}"/>
    <cellStyle name="표준 8 4 17" xfId="18132" xr:uid="{00000000-0005-0000-0000-0000D9460000}"/>
    <cellStyle name="표준 8 4 18" xfId="18133" xr:uid="{00000000-0005-0000-0000-0000DA460000}"/>
    <cellStyle name="표준 8 4 19" xfId="18134" xr:uid="{00000000-0005-0000-0000-0000DB460000}"/>
    <cellStyle name="표준 8 4 2" xfId="18135" xr:uid="{00000000-0005-0000-0000-0000DC460000}"/>
    <cellStyle name="표준 8 4 20" xfId="18136" xr:uid="{00000000-0005-0000-0000-0000DD460000}"/>
    <cellStyle name="표준 8 4 21" xfId="18137" xr:uid="{00000000-0005-0000-0000-0000DE460000}"/>
    <cellStyle name="표준 8 4 22" xfId="18138" xr:uid="{00000000-0005-0000-0000-0000DF460000}"/>
    <cellStyle name="표준 8 4 3" xfId="18139" xr:uid="{00000000-0005-0000-0000-0000E0460000}"/>
    <cellStyle name="표준 8 4 4" xfId="18140" xr:uid="{00000000-0005-0000-0000-0000E1460000}"/>
    <cellStyle name="표준 8 4 5" xfId="18141" xr:uid="{00000000-0005-0000-0000-0000E2460000}"/>
    <cellStyle name="표준 8 4 6" xfId="18142" xr:uid="{00000000-0005-0000-0000-0000E3460000}"/>
    <cellStyle name="표준 8 4 7" xfId="18143" xr:uid="{00000000-0005-0000-0000-0000E4460000}"/>
    <cellStyle name="표준 8 4 8" xfId="18144" xr:uid="{00000000-0005-0000-0000-0000E5460000}"/>
    <cellStyle name="표준 8 4 9" xfId="18145" xr:uid="{00000000-0005-0000-0000-0000E6460000}"/>
    <cellStyle name="표준 8 40" xfId="18146" xr:uid="{00000000-0005-0000-0000-0000E7460000}"/>
    <cellStyle name="표준 8 41" xfId="18147" xr:uid="{00000000-0005-0000-0000-0000E8460000}"/>
    <cellStyle name="표준 8 42" xfId="18148" xr:uid="{00000000-0005-0000-0000-0000E9460000}"/>
    <cellStyle name="표준 8 43" xfId="18149" xr:uid="{00000000-0005-0000-0000-0000EA460000}"/>
    <cellStyle name="표준 8 44" xfId="18150" xr:uid="{00000000-0005-0000-0000-0000EB460000}"/>
    <cellStyle name="표준 8 45" xfId="18151" xr:uid="{00000000-0005-0000-0000-0000EC460000}"/>
    <cellStyle name="표준 8 46" xfId="18152" xr:uid="{00000000-0005-0000-0000-0000ED460000}"/>
    <cellStyle name="표준 8 47" xfId="18153" xr:uid="{00000000-0005-0000-0000-0000EE460000}"/>
    <cellStyle name="표준 8 48" xfId="18154" xr:uid="{00000000-0005-0000-0000-0000EF460000}"/>
    <cellStyle name="표준 8 49" xfId="18155" xr:uid="{00000000-0005-0000-0000-0000F0460000}"/>
    <cellStyle name="표준 8 5" xfId="18156" xr:uid="{00000000-0005-0000-0000-0000F1460000}"/>
    <cellStyle name="표준 8 5 10" xfId="18157" xr:uid="{00000000-0005-0000-0000-0000F2460000}"/>
    <cellStyle name="표준 8 5 11" xfId="18158" xr:uid="{00000000-0005-0000-0000-0000F3460000}"/>
    <cellStyle name="표준 8 5 12" xfId="18159" xr:uid="{00000000-0005-0000-0000-0000F4460000}"/>
    <cellStyle name="표준 8 5 13" xfId="18160" xr:uid="{00000000-0005-0000-0000-0000F5460000}"/>
    <cellStyle name="표준 8 5 14" xfId="18161" xr:uid="{00000000-0005-0000-0000-0000F6460000}"/>
    <cellStyle name="표준 8 5 15" xfId="18162" xr:uid="{00000000-0005-0000-0000-0000F7460000}"/>
    <cellStyle name="표준 8 5 16" xfId="18163" xr:uid="{00000000-0005-0000-0000-0000F8460000}"/>
    <cellStyle name="표준 8 5 17" xfId="18164" xr:uid="{00000000-0005-0000-0000-0000F9460000}"/>
    <cellStyle name="표준 8 5 18" xfId="18165" xr:uid="{00000000-0005-0000-0000-0000FA460000}"/>
    <cellStyle name="표준 8 5 19" xfId="18166" xr:uid="{00000000-0005-0000-0000-0000FB460000}"/>
    <cellStyle name="표준 8 5 2" xfId="18167" xr:uid="{00000000-0005-0000-0000-0000FC460000}"/>
    <cellStyle name="표준 8 5 20" xfId="18168" xr:uid="{00000000-0005-0000-0000-0000FD460000}"/>
    <cellStyle name="표준 8 5 21" xfId="18169" xr:uid="{00000000-0005-0000-0000-0000FE460000}"/>
    <cellStyle name="표준 8 5 22" xfId="18170" xr:uid="{00000000-0005-0000-0000-0000FF460000}"/>
    <cellStyle name="표준 8 5 3" xfId="18171" xr:uid="{00000000-0005-0000-0000-000000470000}"/>
    <cellStyle name="표준 8 5 4" xfId="18172" xr:uid="{00000000-0005-0000-0000-000001470000}"/>
    <cellStyle name="표준 8 5 5" xfId="18173" xr:uid="{00000000-0005-0000-0000-000002470000}"/>
    <cellStyle name="표준 8 5 6" xfId="18174" xr:uid="{00000000-0005-0000-0000-000003470000}"/>
    <cellStyle name="표준 8 5 7" xfId="18175" xr:uid="{00000000-0005-0000-0000-000004470000}"/>
    <cellStyle name="표준 8 5 8" xfId="18176" xr:uid="{00000000-0005-0000-0000-000005470000}"/>
    <cellStyle name="표준 8 5 9" xfId="18177" xr:uid="{00000000-0005-0000-0000-000006470000}"/>
    <cellStyle name="표준 8 50" xfId="18178" xr:uid="{00000000-0005-0000-0000-000007470000}"/>
    <cellStyle name="표준 8 51" xfId="18179" xr:uid="{00000000-0005-0000-0000-000008470000}"/>
    <cellStyle name="표준 8 52" xfId="18180" xr:uid="{00000000-0005-0000-0000-000009470000}"/>
    <cellStyle name="표준 8 53" xfId="18181" xr:uid="{00000000-0005-0000-0000-00000A470000}"/>
    <cellStyle name="표준 8 54" xfId="18182" xr:uid="{00000000-0005-0000-0000-00000B470000}"/>
    <cellStyle name="표준 8 55" xfId="18183" xr:uid="{00000000-0005-0000-0000-00000C470000}"/>
    <cellStyle name="표준 8 56" xfId="18184" xr:uid="{00000000-0005-0000-0000-00000D470000}"/>
    <cellStyle name="표준 8 57" xfId="18185" xr:uid="{00000000-0005-0000-0000-00000E470000}"/>
    <cellStyle name="표준 8 6" xfId="18186" xr:uid="{00000000-0005-0000-0000-00000F470000}"/>
    <cellStyle name="표준 8 7" xfId="18187" xr:uid="{00000000-0005-0000-0000-000010470000}"/>
    <cellStyle name="표준 8 8" xfId="18188" xr:uid="{00000000-0005-0000-0000-000011470000}"/>
    <cellStyle name="표준 8 9" xfId="18189" xr:uid="{00000000-0005-0000-0000-000012470000}"/>
    <cellStyle name="표준 9" xfId="18190" xr:uid="{00000000-0005-0000-0000-000013470000}"/>
    <cellStyle name="표준 9 10" xfId="18191" xr:uid="{00000000-0005-0000-0000-000014470000}"/>
    <cellStyle name="표준 9 11" xfId="18192" xr:uid="{00000000-0005-0000-0000-000015470000}"/>
    <cellStyle name="표준 9 12" xfId="18193" xr:uid="{00000000-0005-0000-0000-000016470000}"/>
    <cellStyle name="표준 9 13" xfId="18194" xr:uid="{00000000-0005-0000-0000-000017470000}"/>
    <cellStyle name="표준 9 14" xfId="18195" xr:uid="{00000000-0005-0000-0000-000018470000}"/>
    <cellStyle name="표준 9 15" xfId="18196" xr:uid="{00000000-0005-0000-0000-000019470000}"/>
    <cellStyle name="표준 9 16" xfId="18197" xr:uid="{00000000-0005-0000-0000-00001A470000}"/>
    <cellStyle name="표준 9 17" xfId="18198" xr:uid="{00000000-0005-0000-0000-00001B470000}"/>
    <cellStyle name="표준 9 18" xfId="18199" xr:uid="{00000000-0005-0000-0000-00001C470000}"/>
    <cellStyle name="표준 9 19" xfId="18200" xr:uid="{00000000-0005-0000-0000-00001D470000}"/>
    <cellStyle name="표준 9 2" xfId="18201" xr:uid="{00000000-0005-0000-0000-00001E470000}"/>
    <cellStyle name="표준 9 2 10" xfId="18202" xr:uid="{00000000-0005-0000-0000-00001F470000}"/>
    <cellStyle name="표준 9 2 11" xfId="18203" xr:uid="{00000000-0005-0000-0000-000020470000}"/>
    <cellStyle name="표준 9 2 12" xfId="18204" xr:uid="{00000000-0005-0000-0000-000021470000}"/>
    <cellStyle name="표준 9 2 13" xfId="18205" xr:uid="{00000000-0005-0000-0000-000022470000}"/>
    <cellStyle name="표준 9 2 14" xfId="18206" xr:uid="{00000000-0005-0000-0000-000023470000}"/>
    <cellStyle name="표준 9 2 15" xfId="18207" xr:uid="{00000000-0005-0000-0000-000024470000}"/>
    <cellStyle name="표준 9 2 16" xfId="18208" xr:uid="{00000000-0005-0000-0000-000025470000}"/>
    <cellStyle name="표준 9 2 17" xfId="18209" xr:uid="{00000000-0005-0000-0000-000026470000}"/>
    <cellStyle name="표준 9 2 18" xfId="18210" xr:uid="{00000000-0005-0000-0000-000027470000}"/>
    <cellStyle name="표준 9 2 19" xfId="18211" xr:uid="{00000000-0005-0000-0000-000028470000}"/>
    <cellStyle name="표준 9 2 2" xfId="18212" xr:uid="{00000000-0005-0000-0000-000029470000}"/>
    <cellStyle name="표준 9 2 2 10" xfId="18213" xr:uid="{00000000-0005-0000-0000-00002A470000}"/>
    <cellStyle name="표준 9 2 2 11" xfId="18214" xr:uid="{00000000-0005-0000-0000-00002B470000}"/>
    <cellStyle name="표준 9 2 2 12" xfId="18215" xr:uid="{00000000-0005-0000-0000-00002C470000}"/>
    <cellStyle name="표준 9 2 2 13" xfId="18216" xr:uid="{00000000-0005-0000-0000-00002D470000}"/>
    <cellStyle name="표준 9 2 2 14" xfId="18217" xr:uid="{00000000-0005-0000-0000-00002E470000}"/>
    <cellStyle name="표준 9 2 2 15" xfId="18218" xr:uid="{00000000-0005-0000-0000-00002F470000}"/>
    <cellStyle name="표준 9 2 2 16" xfId="18219" xr:uid="{00000000-0005-0000-0000-000030470000}"/>
    <cellStyle name="표준 9 2 2 17" xfId="18220" xr:uid="{00000000-0005-0000-0000-000031470000}"/>
    <cellStyle name="표준 9 2 2 18" xfId="18221" xr:uid="{00000000-0005-0000-0000-000032470000}"/>
    <cellStyle name="표준 9 2 2 19" xfId="18222" xr:uid="{00000000-0005-0000-0000-000033470000}"/>
    <cellStyle name="표준 9 2 2 2" xfId="18223" xr:uid="{00000000-0005-0000-0000-000034470000}"/>
    <cellStyle name="표준 9 2 2 2 2" xfId="18224" xr:uid="{00000000-0005-0000-0000-000035470000}"/>
    <cellStyle name="표준 9 2 2 2 2 2" xfId="18225" xr:uid="{00000000-0005-0000-0000-000036470000}"/>
    <cellStyle name="표준 9 2 2 2 2 2 2" xfId="18226" xr:uid="{00000000-0005-0000-0000-000037470000}"/>
    <cellStyle name="표준 9 2 2 2 2 2 3" xfId="18227" xr:uid="{00000000-0005-0000-0000-000038470000}"/>
    <cellStyle name="표준 9 2 2 2 2 3" xfId="18228" xr:uid="{00000000-0005-0000-0000-000039470000}"/>
    <cellStyle name="표준 9 2 2 2 3" xfId="18229" xr:uid="{00000000-0005-0000-0000-00003A470000}"/>
    <cellStyle name="표준 9 2 2 2 4" xfId="18230" xr:uid="{00000000-0005-0000-0000-00003B470000}"/>
    <cellStyle name="표준 9 2 2 2 5" xfId="18231" xr:uid="{00000000-0005-0000-0000-00003C470000}"/>
    <cellStyle name="표준 9 2 2 2 6" xfId="18232" xr:uid="{00000000-0005-0000-0000-00003D470000}"/>
    <cellStyle name="표준 9 2 2 20" xfId="18233" xr:uid="{00000000-0005-0000-0000-00003E470000}"/>
    <cellStyle name="표준 9 2 2 21" xfId="18234" xr:uid="{00000000-0005-0000-0000-00003F470000}"/>
    <cellStyle name="표준 9 2 2 22" xfId="18235" xr:uid="{00000000-0005-0000-0000-000040470000}"/>
    <cellStyle name="표준 9 2 2 23" xfId="18236" xr:uid="{00000000-0005-0000-0000-000041470000}"/>
    <cellStyle name="표준 9 2 2 24" xfId="18237" xr:uid="{00000000-0005-0000-0000-000042470000}"/>
    <cellStyle name="표준 9 2 2 25" xfId="18238" xr:uid="{00000000-0005-0000-0000-000043470000}"/>
    <cellStyle name="표준 9 2 2 26" xfId="18239" xr:uid="{00000000-0005-0000-0000-000044470000}"/>
    <cellStyle name="표준 9 2 2 27" xfId="18240" xr:uid="{00000000-0005-0000-0000-000045470000}"/>
    <cellStyle name="표준 9 2 2 3" xfId="18241" xr:uid="{00000000-0005-0000-0000-000046470000}"/>
    <cellStyle name="표준 9 2 2 4" xfId="18242" xr:uid="{00000000-0005-0000-0000-000047470000}"/>
    <cellStyle name="표준 9 2 2 5" xfId="18243" xr:uid="{00000000-0005-0000-0000-000048470000}"/>
    <cellStyle name="표준 9 2 2 6" xfId="18244" xr:uid="{00000000-0005-0000-0000-000049470000}"/>
    <cellStyle name="표준 9 2 2 7" xfId="18245" xr:uid="{00000000-0005-0000-0000-00004A470000}"/>
    <cellStyle name="표준 9 2 2 8" xfId="18246" xr:uid="{00000000-0005-0000-0000-00004B470000}"/>
    <cellStyle name="표준 9 2 2 9" xfId="18247" xr:uid="{00000000-0005-0000-0000-00004C470000}"/>
    <cellStyle name="표준 9 2 20" xfId="18248" xr:uid="{00000000-0005-0000-0000-00004D470000}"/>
    <cellStyle name="표준 9 2 21" xfId="18249" xr:uid="{00000000-0005-0000-0000-00004E470000}"/>
    <cellStyle name="표준 9 2 22" xfId="18250" xr:uid="{00000000-0005-0000-0000-00004F470000}"/>
    <cellStyle name="표준 9 2 23" xfId="18251" xr:uid="{00000000-0005-0000-0000-000050470000}"/>
    <cellStyle name="표준 9 2 24" xfId="18252" xr:uid="{00000000-0005-0000-0000-000051470000}"/>
    <cellStyle name="표준 9 2 25" xfId="18253" xr:uid="{00000000-0005-0000-0000-000052470000}"/>
    <cellStyle name="표준 9 2 26" xfId="18254" xr:uid="{00000000-0005-0000-0000-000053470000}"/>
    <cellStyle name="표준 9 2 27" xfId="18255" xr:uid="{00000000-0005-0000-0000-000054470000}"/>
    <cellStyle name="표준 9 2 3" xfId="18256" xr:uid="{00000000-0005-0000-0000-000055470000}"/>
    <cellStyle name="표준 9 2 3 2" xfId="18257" xr:uid="{00000000-0005-0000-0000-000056470000}"/>
    <cellStyle name="표준 9 2 3 3" xfId="18258" xr:uid="{00000000-0005-0000-0000-000057470000}"/>
    <cellStyle name="표준 9 2 3 4" xfId="18259" xr:uid="{00000000-0005-0000-0000-000058470000}"/>
    <cellStyle name="표준 9 2 4" xfId="18260" xr:uid="{00000000-0005-0000-0000-000059470000}"/>
    <cellStyle name="표준 9 2 5" xfId="18261" xr:uid="{00000000-0005-0000-0000-00005A470000}"/>
    <cellStyle name="표준 9 2 6" xfId="18262" xr:uid="{00000000-0005-0000-0000-00005B470000}"/>
    <cellStyle name="표준 9 2 7" xfId="18263" xr:uid="{00000000-0005-0000-0000-00005C470000}"/>
    <cellStyle name="표준 9 2 8" xfId="18264" xr:uid="{00000000-0005-0000-0000-00005D470000}"/>
    <cellStyle name="표준 9 2 9" xfId="18265" xr:uid="{00000000-0005-0000-0000-00005E470000}"/>
    <cellStyle name="표준 9 20" xfId="18266" xr:uid="{00000000-0005-0000-0000-00005F470000}"/>
    <cellStyle name="표준 9 21" xfId="18267" xr:uid="{00000000-0005-0000-0000-000060470000}"/>
    <cellStyle name="표준 9 22" xfId="18268" xr:uid="{00000000-0005-0000-0000-000061470000}"/>
    <cellStyle name="표준 9 23" xfId="18269" xr:uid="{00000000-0005-0000-0000-000062470000}"/>
    <cellStyle name="표준 9 24" xfId="18270" xr:uid="{00000000-0005-0000-0000-000063470000}"/>
    <cellStyle name="표준 9 25" xfId="18271" xr:uid="{00000000-0005-0000-0000-000064470000}"/>
    <cellStyle name="표준 9 26" xfId="18272" xr:uid="{00000000-0005-0000-0000-000065470000}"/>
    <cellStyle name="표준 9 27" xfId="18273" xr:uid="{00000000-0005-0000-0000-000066470000}"/>
    <cellStyle name="표준 9 28" xfId="18274" xr:uid="{00000000-0005-0000-0000-000067470000}"/>
    <cellStyle name="표준 9 29" xfId="18275" xr:uid="{00000000-0005-0000-0000-000068470000}"/>
    <cellStyle name="표준 9 3" xfId="18276" xr:uid="{00000000-0005-0000-0000-000069470000}"/>
    <cellStyle name="표준 9 3 10" xfId="18277" xr:uid="{00000000-0005-0000-0000-00006A470000}"/>
    <cellStyle name="표준 9 3 11" xfId="18278" xr:uid="{00000000-0005-0000-0000-00006B470000}"/>
    <cellStyle name="표준 9 3 12" xfId="18279" xr:uid="{00000000-0005-0000-0000-00006C470000}"/>
    <cellStyle name="표준 9 3 13" xfId="18280" xr:uid="{00000000-0005-0000-0000-00006D470000}"/>
    <cellStyle name="표준 9 3 14" xfId="18281" xr:uid="{00000000-0005-0000-0000-00006E470000}"/>
    <cellStyle name="표준 9 3 15" xfId="18282" xr:uid="{00000000-0005-0000-0000-00006F470000}"/>
    <cellStyle name="표준 9 3 16" xfId="18283" xr:uid="{00000000-0005-0000-0000-000070470000}"/>
    <cellStyle name="표준 9 3 17" xfId="18284" xr:uid="{00000000-0005-0000-0000-000071470000}"/>
    <cellStyle name="표준 9 3 18" xfId="18285" xr:uid="{00000000-0005-0000-0000-000072470000}"/>
    <cellStyle name="표준 9 3 19" xfId="18286" xr:uid="{00000000-0005-0000-0000-000073470000}"/>
    <cellStyle name="표준 9 3 2" xfId="18287" xr:uid="{00000000-0005-0000-0000-000074470000}"/>
    <cellStyle name="표준 9 3 20" xfId="18288" xr:uid="{00000000-0005-0000-0000-000075470000}"/>
    <cellStyle name="표준 9 3 21" xfId="18289" xr:uid="{00000000-0005-0000-0000-000076470000}"/>
    <cellStyle name="표준 9 3 22" xfId="18290" xr:uid="{00000000-0005-0000-0000-000077470000}"/>
    <cellStyle name="표준 9 3 3" xfId="18291" xr:uid="{00000000-0005-0000-0000-000078470000}"/>
    <cellStyle name="표준 9 3 4" xfId="18292" xr:uid="{00000000-0005-0000-0000-000079470000}"/>
    <cellStyle name="표준 9 3 5" xfId="18293" xr:uid="{00000000-0005-0000-0000-00007A470000}"/>
    <cellStyle name="표준 9 3 6" xfId="18294" xr:uid="{00000000-0005-0000-0000-00007B470000}"/>
    <cellStyle name="표준 9 3 7" xfId="18295" xr:uid="{00000000-0005-0000-0000-00007C470000}"/>
    <cellStyle name="표준 9 3 8" xfId="18296" xr:uid="{00000000-0005-0000-0000-00007D470000}"/>
    <cellStyle name="표준 9 3 9" xfId="18297" xr:uid="{00000000-0005-0000-0000-00007E470000}"/>
    <cellStyle name="표준 9 30" xfId="18298" xr:uid="{00000000-0005-0000-0000-00007F470000}"/>
    <cellStyle name="표준 9 31" xfId="18299" xr:uid="{00000000-0005-0000-0000-000080470000}"/>
    <cellStyle name="표준 9 32" xfId="18300" xr:uid="{00000000-0005-0000-0000-000081470000}"/>
    <cellStyle name="표준 9 33" xfId="18301" xr:uid="{00000000-0005-0000-0000-000082470000}"/>
    <cellStyle name="표준 9 34" xfId="18302" xr:uid="{00000000-0005-0000-0000-000083470000}"/>
    <cellStyle name="표준 9 35" xfId="18303" xr:uid="{00000000-0005-0000-0000-000084470000}"/>
    <cellStyle name="표준 9 36" xfId="18304" xr:uid="{00000000-0005-0000-0000-000085470000}"/>
    <cellStyle name="표준 9 37" xfId="18305" xr:uid="{00000000-0005-0000-0000-000086470000}"/>
    <cellStyle name="표준 9 38" xfId="18306" xr:uid="{00000000-0005-0000-0000-000087470000}"/>
    <cellStyle name="표준 9 39" xfId="18307" xr:uid="{00000000-0005-0000-0000-000088470000}"/>
    <cellStyle name="표준 9 4" xfId="18308" xr:uid="{00000000-0005-0000-0000-000089470000}"/>
    <cellStyle name="표준 9 4 10" xfId="18309" xr:uid="{00000000-0005-0000-0000-00008A470000}"/>
    <cellStyle name="표준 9 4 11" xfId="18310" xr:uid="{00000000-0005-0000-0000-00008B470000}"/>
    <cellStyle name="표준 9 4 12" xfId="18311" xr:uid="{00000000-0005-0000-0000-00008C470000}"/>
    <cellStyle name="표준 9 4 13" xfId="18312" xr:uid="{00000000-0005-0000-0000-00008D470000}"/>
    <cellStyle name="표준 9 4 14" xfId="18313" xr:uid="{00000000-0005-0000-0000-00008E470000}"/>
    <cellStyle name="표준 9 4 15" xfId="18314" xr:uid="{00000000-0005-0000-0000-00008F470000}"/>
    <cellStyle name="표준 9 4 16" xfId="18315" xr:uid="{00000000-0005-0000-0000-000090470000}"/>
    <cellStyle name="표준 9 4 17" xfId="18316" xr:uid="{00000000-0005-0000-0000-000091470000}"/>
    <cellStyle name="표준 9 4 18" xfId="18317" xr:uid="{00000000-0005-0000-0000-000092470000}"/>
    <cellStyle name="표준 9 4 19" xfId="18318" xr:uid="{00000000-0005-0000-0000-000093470000}"/>
    <cellStyle name="표준 9 4 2" xfId="18319" xr:uid="{00000000-0005-0000-0000-000094470000}"/>
    <cellStyle name="표준 9 4 20" xfId="18320" xr:uid="{00000000-0005-0000-0000-000095470000}"/>
    <cellStyle name="표준 9 4 21" xfId="18321" xr:uid="{00000000-0005-0000-0000-000096470000}"/>
    <cellStyle name="표준 9 4 22" xfId="18322" xr:uid="{00000000-0005-0000-0000-000097470000}"/>
    <cellStyle name="표준 9 4 3" xfId="18323" xr:uid="{00000000-0005-0000-0000-000098470000}"/>
    <cellStyle name="표준 9 4 4" xfId="18324" xr:uid="{00000000-0005-0000-0000-000099470000}"/>
    <cellStyle name="표준 9 4 5" xfId="18325" xr:uid="{00000000-0005-0000-0000-00009A470000}"/>
    <cellStyle name="표준 9 4 6" xfId="18326" xr:uid="{00000000-0005-0000-0000-00009B470000}"/>
    <cellStyle name="표준 9 4 7" xfId="18327" xr:uid="{00000000-0005-0000-0000-00009C470000}"/>
    <cellStyle name="표준 9 4 8" xfId="18328" xr:uid="{00000000-0005-0000-0000-00009D470000}"/>
    <cellStyle name="표준 9 4 9" xfId="18329" xr:uid="{00000000-0005-0000-0000-00009E470000}"/>
    <cellStyle name="표준 9 40" xfId="18330" xr:uid="{00000000-0005-0000-0000-00009F470000}"/>
    <cellStyle name="표준 9 41" xfId="18331" xr:uid="{00000000-0005-0000-0000-0000A0470000}"/>
    <cellStyle name="표준 9 42" xfId="18332" xr:uid="{00000000-0005-0000-0000-0000A1470000}"/>
    <cellStyle name="표준 9 43" xfId="18333" xr:uid="{00000000-0005-0000-0000-0000A2470000}"/>
    <cellStyle name="표준 9 44" xfId="18334" xr:uid="{00000000-0005-0000-0000-0000A3470000}"/>
    <cellStyle name="표준 9 45" xfId="18335" xr:uid="{00000000-0005-0000-0000-0000A4470000}"/>
    <cellStyle name="표준 9 46" xfId="18336" xr:uid="{00000000-0005-0000-0000-0000A5470000}"/>
    <cellStyle name="표준 9 47" xfId="18337" xr:uid="{00000000-0005-0000-0000-0000A6470000}"/>
    <cellStyle name="표준 9 48" xfId="18338" xr:uid="{00000000-0005-0000-0000-0000A7470000}"/>
    <cellStyle name="표준 9 49" xfId="18339" xr:uid="{00000000-0005-0000-0000-0000A8470000}"/>
    <cellStyle name="표준 9 5" xfId="18340" xr:uid="{00000000-0005-0000-0000-0000A9470000}"/>
    <cellStyle name="표준 9 5 10" xfId="18341" xr:uid="{00000000-0005-0000-0000-0000AA470000}"/>
    <cellStyle name="표준 9 5 11" xfId="18342" xr:uid="{00000000-0005-0000-0000-0000AB470000}"/>
    <cellStyle name="표준 9 5 12" xfId="18343" xr:uid="{00000000-0005-0000-0000-0000AC470000}"/>
    <cellStyle name="표준 9 5 13" xfId="18344" xr:uid="{00000000-0005-0000-0000-0000AD470000}"/>
    <cellStyle name="표준 9 5 14" xfId="18345" xr:uid="{00000000-0005-0000-0000-0000AE470000}"/>
    <cellStyle name="표준 9 5 15" xfId="18346" xr:uid="{00000000-0005-0000-0000-0000AF470000}"/>
    <cellStyle name="표준 9 5 16" xfId="18347" xr:uid="{00000000-0005-0000-0000-0000B0470000}"/>
    <cellStyle name="표준 9 5 17" xfId="18348" xr:uid="{00000000-0005-0000-0000-0000B1470000}"/>
    <cellStyle name="표준 9 5 18" xfId="18349" xr:uid="{00000000-0005-0000-0000-0000B2470000}"/>
    <cellStyle name="표준 9 5 19" xfId="18350" xr:uid="{00000000-0005-0000-0000-0000B3470000}"/>
    <cellStyle name="표준 9 5 2" xfId="18351" xr:uid="{00000000-0005-0000-0000-0000B4470000}"/>
    <cellStyle name="표준 9 5 20" xfId="18352" xr:uid="{00000000-0005-0000-0000-0000B5470000}"/>
    <cellStyle name="표준 9 5 21" xfId="18353" xr:uid="{00000000-0005-0000-0000-0000B6470000}"/>
    <cellStyle name="표준 9 5 22" xfId="18354" xr:uid="{00000000-0005-0000-0000-0000B7470000}"/>
    <cellStyle name="표준 9 5 3" xfId="18355" xr:uid="{00000000-0005-0000-0000-0000B8470000}"/>
    <cellStyle name="표준 9 5 4" xfId="18356" xr:uid="{00000000-0005-0000-0000-0000B9470000}"/>
    <cellStyle name="표준 9 5 5" xfId="18357" xr:uid="{00000000-0005-0000-0000-0000BA470000}"/>
    <cellStyle name="표준 9 5 6" xfId="18358" xr:uid="{00000000-0005-0000-0000-0000BB470000}"/>
    <cellStyle name="표준 9 5 7" xfId="18359" xr:uid="{00000000-0005-0000-0000-0000BC470000}"/>
    <cellStyle name="표준 9 5 8" xfId="18360" xr:uid="{00000000-0005-0000-0000-0000BD470000}"/>
    <cellStyle name="표준 9 5 9" xfId="18361" xr:uid="{00000000-0005-0000-0000-0000BE470000}"/>
    <cellStyle name="표준 9 50" xfId="18362" xr:uid="{00000000-0005-0000-0000-0000BF470000}"/>
    <cellStyle name="표준 9 51" xfId="18363" xr:uid="{00000000-0005-0000-0000-0000C0470000}"/>
    <cellStyle name="표준 9 52" xfId="18364" xr:uid="{00000000-0005-0000-0000-0000C1470000}"/>
    <cellStyle name="표준 9 53" xfId="18365" xr:uid="{00000000-0005-0000-0000-0000C2470000}"/>
    <cellStyle name="표준 9 54" xfId="18366" xr:uid="{00000000-0005-0000-0000-0000C3470000}"/>
    <cellStyle name="표준 9 54 2" xfId="18367" xr:uid="{00000000-0005-0000-0000-0000C4470000}"/>
    <cellStyle name="표준 9 55" xfId="18368" xr:uid="{00000000-0005-0000-0000-0000C5470000}"/>
    <cellStyle name="표준 9 56" xfId="18369" xr:uid="{00000000-0005-0000-0000-0000C6470000}"/>
    <cellStyle name="표준 9 6" xfId="18370" xr:uid="{00000000-0005-0000-0000-0000C7470000}"/>
    <cellStyle name="표준 9 7" xfId="18371" xr:uid="{00000000-0005-0000-0000-0000C8470000}"/>
    <cellStyle name="표준 9 8" xfId="18372" xr:uid="{00000000-0005-0000-0000-0000C9470000}"/>
    <cellStyle name="표준 9 9" xfId="18373" xr:uid="{00000000-0005-0000-0000-0000CA470000}"/>
    <cellStyle name="표준(중앙)" xfId="18374" xr:uid="{00000000-0005-0000-0000-0000CB470000}"/>
    <cellStyle name="標準_Akia(F）-8" xfId="18375" xr:uid="{00000000-0005-0000-0000-0000CC470000}"/>
    <cellStyle name="표준_봉강빌딩신축공사" xfId="18447" xr:uid="{ABED6C26-F0B9-4F8A-BB12-36105EB9D526}"/>
    <cellStyle name="표준1" xfId="18376" xr:uid="{00000000-0005-0000-0000-0000CE470000}"/>
    <cellStyle name="표쥰" xfId="18377" xr:uid="{00000000-0005-0000-0000-0000CF470000}"/>
    <cellStyle name="하이퍼링크 11 2" xfId="18378" xr:uid="{00000000-0005-0000-0000-0000D0470000}"/>
    <cellStyle name="하이퍼링크 12 2" xfId="18379" xr:uid="{00000000-0005-0000-0000-0000D1470000}"/>
    <cellStyle name="하이퍼링크 18 10" xfId="18380" xr:uid="{00000000-0005-0000-0000-0000D2470000}"/>
    <cellStyle name="하이퍼링크 18 11" xfId="18381" xr:uid="{00000000-0005-0000-0000-0000D3470000}"/>
    <cellStyle name="하이퍼링크 18 12" xfId="18382" xr:uid="{00000000-0005-0000-0000-0000D4470000}"/>
    <cellStyle name="하이퍼링크 18 13" xfId="18383" xr:uid="{00000000-0005-0000-0000-0000D5470000}"/>
    <cellStyle name="하이퍼링크 18 14" xfId="18384" xr:uid="{00000000-0005-0000-0000-0000D6470000}"/>
    <cellStyle name="하이퍼링크 18 2" xfId="18385" xr:uid="{00000000-0005-0000-0000-0000D7470000}"/>
    <cellStyle name="하이퍼링크 18 3" xfId="18386" xr:uid="{00000000-0005-0000-0000-0000D8470000}"/>
    <cellStyle name="하이퍼링크 18 4" xfId="18387" xr:uid="{00000000-0005-0000-0000-0000D9470000}"/>
    <cellStyle name="하이퍼링크 18 5" xfId="18388" xr:uid="{00000000-0005-0000-0000-0000DA470000}"/>
    <cellStyle name="하이퍼링크 18 6" xfId="18389" xr:uid="{00000000-0005-0000-0000-0000DB470000}"/>
    <cellStyle name="하이퍼링크 18 7" xfId="18390" xr:uid="{00000000-0005-0000-0000-0000DC470000}"/>
    <cellStyle name="하이퍼링크 18 8" xfId="18391" xr:uid="{00000000-0005-0000-0000-0000DD470000}"/>
    <cellStyle name="하이퍼링크 18 9" xfId="18392" xr:uid="{00000000-0005-0000-0000-0000DE470000}"/>
    <cellStyle name="하이퍼링크 2" xfId="18393" xr:uid="{00000000-0005-0000-0000-0000DF470000}"/>
    <cellStyle name="하이퍼링크 2 10" xfId="18394" xr:uid="{00000000-0005-0000-0000-0000E0470000}"/>
    <cellStyle name="하이퍼링크 2 11" xfId="18395" xr:uid="{00000000-0005-0000-0000-0000E1470000}"/>
    <cellStyle name="하이퍼링크 2 12" xfId="18396" xr:uid="{00000000-0005-0000-0000-0000E2470000}"/>
    <cellStyle name="하이퍼링크 2 13" xfId="18397" xr:uid="{00000000-0005-0000-0000-0000E3470000}"/>
    <cellStyle name="하이퍼링크 2 14" xfId="18398" xr:uid="{00000000-0005-0000-0000-0000E4470000}"/>
    <cellStyle name="하이퍼링크 2 15" xfId="18399" xr:uid="{00000000-0005-0000-0000-0000E5470000}"/>
    <cellStyle name="하이퍼링크 2 16" xfId="18400" xr:uid="{00000000-0005-0000-0000-0000E6470000}"/>
    <cellStyle name="하이퍼링크 2 17" xfId="18401" xr:uid="{00000000-0005-0000-0000-0000E7470000}"/>
    <cellStyle name="하이퍼링크 2 18" xfId="18402" xr:uid="{00000000-0005-0000-0000-0000E8470000}"/>
    <cellStyle name="하이퍼링크 2 19" xfId="18403" xr:uid="{00000000-0005-0000-0000-0000E9470000}"/>
    <cellStyle name="하이퍼링크 2 2" xfId="18404" xr:uid="{00000000-0005-0000-0000-0000EA470000}"/>
    <cellStyle name="하이퍼링크 2 20" xfId="18405" xr:uid="{00000000-0005-0000-0000-0000EB470000}"/>
    <cellStyle name="하이퍼링크 2 21" xfId="18406" xr:uid="{00000000-0005-0000-0000-0000EC470000}"/>
    <cellStyle name="하이퍼링크 2 22" xfId="18407" xr:uid="{00000000-0005-0000-0000-0000ED470000}"/>
    <cellStyle name="하이퍼링크 2 23" xfId="18408" xr:uid="{00000000-0005-0000-0000-0000EE470000}"/>
    <cellStyle name="하이퍼링크 2 24" xfId="18409" xr:uid="{00000000-0005-0000-0000-0000EF470000}"/>
    <cellStyle name="하이퍼링크 2 25" xfId="18410" xr:uid="{00000000-0005-0000-0000-0000F0470000}"/>
    <cellStyle name="하이퍼링크 2 26" xfId="18411" xr:uid="{00000000-0005-0000-0000-0000F1470000}"/>
    <cellStyle name="하이퍼링크 2 3" xfId="18412" xr:uid="{00000000-0005-0000-0000-0000F2470000}"/>
    <cellStyle name="하이퍼링크 2 4" xfId="18413" xr:uid="{00000000-0005-0000-0000-0000F3470000}"/>
    <cellStyle name="하이퍼링크 2 5" xfId="18414" xr:uid="{00000000-0005-0000-0000-0000F4470000}"/>
    <cellStyle name="하이퍼링크 2 6" xfId="18415" xr:uid="{00000000-0005-0000-0000-0000F5470000}"/>
    <cellStyle name="하이퍼링크 2 7" xfId="18416" xr:uid="{00000000-0005-0000-0000-0000F6470000}"/>
    <cellStyle name="하이퍼링크 2 8" xfId="18417" xr:uid="{00000000-0005-0000-0000-0000F7470000}"/>
    <cellStyle name="하이퍼링크 2 9" xfId="18418" xr:uid="{00000000-0005-0000-0000-0000F8470000}"/>
    <cellStyle name="하이퍼링크 22 2" xfId="18419" xr:uid="{00000000-0005-0000-0000-0000F9470000}"/>
    <cellStyle name="하이퍼링크 24 2" xfId="18420" xr:uid="{00000000-0005-0000-0000-0000FA470000}"/>
    <cellStyle name="하이퍼링크 3 2" xfId="18421" xr:uid="{00000000-0005-0000-0000-0000FB470000}"/>
    <cellStyle name="하이퍼링크 3 3" xfId="18422" xr:uid="{00000000-0005-0000-0000-0000FC470000}"/>
    <cellStyle name="하이퍼링크 3 4" xfId="18423" xr:uid="{00000000-0005-0000-0000-0000FD470000}"/>
    <cellStyle name="하이퍼링크 9 2" xfId="18424" xr:uid="{00000000-0005-0000-0000-0000FE470000}"/>
    <cellStyle name="하이퍼링크 9 3" xfId="18425" xr:uid="{00000000-0005-0000-0000-0000FF470000}"/>
    <cellStyle name="하이퍼링크 9 4" xfId="18426" xr:uid="{00000000-0005-0000-0000-000000480000}"/>
    <cellStyle name="하이퍼링크이퍼링크潳" xfId="18427" xr:uid="{00000000-0005-0000-0000-000001480000}"/>
    <cellStyle name="합   계" xfId="18428" xr:uid="{00000000-0005-0000-0000-000002480000}"/>
    <cellStyle name="합산" xfId="18429" xr:uid="{00000000-0005-0000-0000-000003480000}"/>
    <cellStyle name="합산 2" xfId="18430" xr:uid="{00000000-0005-0000-0000-000004480000}"/>
    <cellStyle name="해동양식" xfId="18431" xr:uid="{00000000-0005-0000-0000-000005480000}"/>
    <cellStyle name="허윤정" xfId="18432" xr:uid="{00000000-0005-0000-0000-000006480000}"/>
    <cellStyle name="형철" xfId="18433" xr:uid="{00000000-0005-0000-0000-000007480000}"/>
    <cellStyle name="화폐기호" xfId="18434" xr:uid="{00000000-0005-0000-0000-000008480000}"/>
    <cellStyle name="화폐기호 2" xfId="18435" xr:uid="{00000000-0005-0000-0000-000009480000}"/>
    <cellStyle name="화폐기호 3" xfId="18436" xr:uid="{00000000-0005-0000-0000-00000A480000}"/>
    <cellStyle name="화폐기호0" xfId="18437" xr:uid="{00000000-0005-0000-0000-00000B480000}"/>
    <cellStyle name="화폐기호0 2" xfId="18438" xr:uid="{00000000-0005-0000-0000-00000C480000}"/>
    <cellStyle name="ㅏㅏㅏ" xfId="18439" xr:uid="{00000000-0005-0000-0000-00000D480000}"/>
    <cellStyle name="ㅣ" xfId="18440" xr:uid="{00000000-0005-0000-0000-00000E48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7" Type="http://schemas.openxmlformats.org/officeDocument/2006/relationships/externalLink" Target="externalLinks/externalLink1.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66" Type="http://schemas.openxmlformats.org/officeDocument/2006/relationships/externalLink" Target="externalLinks/externalLink60.xml"/><Relationship Id="rId5" Type="http://schemas.openxmlformats.org/officeDocument/2006/relationships/worksheet" Target="worksheets/sheet5.xml"/><Relationship Id="rId61" Type="http://schemas.openxmlformats.org/officeDocument/2006/relationships/externalLink" Target="externalLinks/externalLink55.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theme" Target="theme/theme1.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6.png"/><Relationship Id="rId7" Type="http://schemas.openxmlformats.org/officeDocument/2006/relationships/image" Target="../media/image8.emf"/><Relationship Id="rId2" Type="http://schemas.openxmlformats.org/officeDocument/2006/relationships/image" Target="../media/image5.jpeg"/><Relationship Id="rId1" Type="http://schemas.openxmlformats.org/officeDocument/2006/relationships/image" Target="../media/image4.emf"/><Relationship Id="rId6" Type="http://schemas.openxmlformats.org/officeDocument/2006/relationships/image" Target="../media/image7.emf"/><Relationship Id="rId5" Type="http://schemas.openxmlformats.org/officeDocument/2006/relationships/image" Target="../media/image1.png"/><Relationship Id="rId4" Type="http://schemas.microsoft.com/office/2007/relationships/hdphoto" Target="../media/hdphoto1.wdp"/><Relationship Id="rId9"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87924</xdr:rowOff>
    </xdr:from>
    <xdr:to>
      <xdr:col>14</xdr:col>
      <xdr:colOff>630811</xdr:colOff>
      <xdr:row>11</xdr:row>
      <xdr:rowOff>87924</xdr:rowOff>
    </xdr:to>
    <xdr:pic>
      <xdr:nvPicPr>
        <xdr:cNvPr id="2" name="그림 1">
          <a:extLst>
            <a:ext uri="{FF2B5EF4-FFF2-40B4-BE49-F238E27FC236}">
              <a16:creationId xmlns:a16="http://schemas.microsoft.com/office/drawing/2014/main" id="{444AAF32-940D-A5CC-AE76-CDBC62CB1E7F}"/>
            </a:ext>
          </a:extLst>
        </xdr:cNvPr>
        <xdr:cNvPicPr>
          <a:picLocks noChangeAspect="1"/>
        </xdr:cNvPicPr>
      </xdr:nvPicPr>
      <xdr:blipFill>
        <a:blip xmlns:r="http://schemas.openxmlformats.org/officeDocument/2006/relationships" r:embed="rId1"/>
        <a:stretch>
          <a:fillRect/>
        </a:stretch>
      </xdr:blipFill>
      <xdr:spPr>
        <a:xfrm>
          <a:off x="0" y="87924"/>
          <a:ext cx="10273042" cy="23372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555625</xdr:colOff>
      <xdr:row>19</xdr:row>
      <xdr:rowOff>173615</xdr:rowOff>
    </xdr:to>
    <xdr:grpSp>
      <xdr:nvGrpSpPr>
        <xdr:cNvPr id="4" name="그룹 3">
          <a:extLst>
            <a:ext uri="{FF2B5EF4-FFF2-40B4-BE49-F238E27FC236}">
              <a16:creationId xmlns:a16="http://schemas.microsoft.com/office/drawing/2014/main" id="{246E64BB-B8C9-2686-7792-27CA6AE55344}"/>
            </a:ext>
          </a:extLst>
        </xdr:cNvPr>
        <xdr:cNvGrpSpPr>
          <a:grpSpLocks noChangeAspect="1"/>
        </xdr:cNvGrpSpPr>
      </xdr:nvGrpSpPr>
      <xdr:grpSpPr>
        <a:xfrm>
          <a:off x="0" y="0"/>
          <a:ext cx="9429750" cy="4094740"/>
          <a:chOff x="1360714" y="6599464"/>
          <a:chExt cx="9904752" cy="4269433"/>
        </a:xfrm>
      </xdr:grpSpPr>
      <xdr:pic>
        <xdr:nvPicPr>
          <xdr:cNvPr id="3" name="그림 2">
            <a:extLst>
              <a:ext uri="{FF2B5EF4-FFF2-40B4-BE49-F238E27FC236}">
                <a16:creationId xmlns:a16="http://schemas.microsoft.com/office/drawing/2014/main" id="{DDC0BD1B-A920-3950-CE21-CB7C8211CB74}"/>
              </a:ext>
            </a:extLst>
          </xdr:cNvPr>
          <xdr:cNvPicPr>
            <a:picLocks noChangeAspect="1"/>
          </xdr:cNvPicPr>
        </xdr:nvPicPr>
        <xdr:blipFill>
          <a:blip xmlns:r="http://schemas.openxmlformats.org/officeDocument/2006/relationships" r:embed="rId1"/>
          <a:stretch>
            <a:fillRect/>
          </a:stretch>
        </xdr:blipFill>
        <xdr:spPr>
          <a:xfrm>
            <a:off x="1360714" y="6599464"/>
            <a:ext cx="9904752" cy="3806791"/>
          </a:xfrm>
          <a:prstGeom prst="rect">
            <a:avLst/>
          </a:prstGeom>
        </xdr:spPr>
      </xdr:pic>
      <xdr:pic>
        <xdr:nvPicPr>
          <xdr:cNvPr id="2" name="그림 1">
            <a:extLst>
              <a:ext uri="{FF2B5EF4-FFF2-40B4-BE49-F238E27FC236}">
                <a16:creationId xmlns:a16="http://schemas.microsoft.com/office/drawing/2014/main" id="{0565AEFB-A824-BE45-8DEB-8BD01D92F34C}"/>
              </a:ext>
            </a:extLst>
          </xdr:cNvPr>
          <xdr:cNvPicPr>
            <a:picLocks noChangeAspect="1"/>
          </xdr:cNvPicPr>
        </xdr:nvPicPr>
        <xdr:blipFill rotWithShape="1">
          <a:blip xmlns:r="http://schemas.openxmlformats.org/officeDocument/2006/relationships" r:embed="rId2"/>
          <a:srcRect t="83285"/>
          <a:stretch>
            <a:fillRect/>
          </a:stretch>
        </xdr:blipFill>
        <xdr:spPr>
          <a:xfrm>
            <a:off x="1360714" y="10232571"/>
            <a:ext cx="9838086" cy="636326"/>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FBF13A3-87C9-42D1-94CF-A1D9E94CFE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 name="Picture 6" descr="도장">
          <a:extLst>
            <a:ext uri="{FF2B5EF4-FFF2-40B4-BE49-F238E27FC236}">
              <a16:creationId xmlns:a16="http://schemas.microsoft.com/office/drawing/2014/main" id="{36A976F0-4572-491E-AB62-4A13475B53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141468</xdr:rowOff>
    </xdr:to>
    <xdr:pic>
      <xdr:nvPicPr>
        <xdr:cNvPr id="4" name="Picture 1" descr="세원도장">
          <a:extLst>
            <a:ext uri="{FF2B5EF4-FFF2-40B4-BE49-F238E27FC236}">
              <a16:creationId xmlns:a16="http://schemas.microsoft.com/office/drawing/2014/main" id="{C1B367F5-E582-4007-8D9D-5F62032EACD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5" name="Picture 6" descr="도장">
          <a:extLst>
            <a:ext uri="{FF2B5EF4-FFF2-40B4-BE49-F238E27FC236}">
              <a16:creationId xmlns:a16="http://schemas.microsoft.com/office/drawing/2014/main" id="{5F1F69C6-DA56-4C8F-A852-CE47628F7D8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141468</xdr:rowOff>
    </xdr:to>
    <xdr:pic>
      <xdr:nvPicPr>
        <xdr:cNvPr id="6" name="Picture 1" descr="세원도장">
          <a:extLst>
            <a:ext uri="{FF2B5EF4-FFF2-40B4-BE49-F238E27FC236}">
              <a16:creationId xmlns:a16="http://schemas.microsoft.com/office/drawing/2014/main" id="{898CD863-15FB-4280-AD56-CED1520D29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2481941</xdr:colOff>
      <xdr:row>4</xdr:row>
      <xdr:rowOff>108857</xdr:rowOff>
    </xdr:from>
    <xdr:to>
      <xdr:col>6</xdr:col>
      <xdr:colOff>3248451</xdr:colOff>
      <xdr:row>6</xdr:row>
      <xdr:rowOff>176894</xdr:rowOff>
    </xdr:to>
    <xdr:pic>
      <xdr:nvPicPr>
        <xdr:cNvPr id="7" name="그림 6">
          <a:extLst>
            <a:ext uri="{FF2B5EF4-FFF2-40B4-BE49-F238E27FC236}">
              <a16:creationId xmlns:a16="http://schemas.microsoft.com/office/drawing/2014/main" id="{64143B6C-F9C0-46C6-8F6B-51189E0E91E4}"/>
            </a:ext>
          </a:extLst>
        </xdr:cNvPr>
        <xdr:cNvPicPr>
          <a:picLocks noChangeAspect="1"/>
        </xdr:cNvPicPr>
      </xdr:nvPicPr>
      <xdr:blipFill>
        <a:blip xmlns:r="http://schemas.openxmlformats.org/officeDocument/2006/relationships" r:embed="rId3">
          <a:clrChange>
            <a:clrFrom>
              <a:srgbClr val="000000">
                <a:alpha val="0"/>
              </a:srgbClr>
            </a:clrFrom>
            <a:clrTo>
              <a:srgbClr val="000000">
                <a:alpha val="0"/>
              </a:srgbClr>
            </a:clrTo>
          </a:clrChange>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val="0"/>
            </a:ext>
          </a:extLst>
        </a:blip>
        <a:stretch>
          <a:fillRect/>
        </a:stretch>
      </xdr:blipFill>
      <xdr:spPr>
        <a:xfrm>
          <a:off x="10301966" y="1051832"/>
          <a:ext cx="766510" cy="753837"/>
        </a:xfrm>
        <a:prstGeom prst="rect">
          <a:avLst/>
        </a:prstGeom>
      </xdr:spPr>
    </xdr:pic>
    <xdr:clientData/>
  </xdr:twoCellAnchor>
  <xdr:twoCellAnchor editAs="oneCell">
    <xdr:from>
      <xdr:col>7</xdr:col>
      <xdr:colOff>125558</xdr:colOff>
      <xdr:row>4</xdr:row>
      <xdr:rowOff>1</xdr:rowOff>
    </xdr:from>
    <xdr:to>
      <xdr:col>43</xdr:col>
      <xdr:colOff>166689</xdr:colOff>
      <xdr:row>18</xdr:row>
      <xdr:rowOff>257610</xdr:rowOff>
    </xdr:to>
    <xdr:pic>
      <xdr:nvPicPr>
        <xdr:cNvPr id="8" name="그림 7">
          <a:extLst>
            <a:ext uri="{FF2B5EF4-FFF2-40B4-BE49-F238E27FC236}">
              <a16:creationId xmlns:a16="http://schemas.microsoft.com/office/drawing/2014/main" id="{DF2A76FD-E95A-41C7-8B0C-C216B1A4C56F}"/>
            </a:ext>
          </a:extLst>
        </xdr:cNvPr>
        <xdr:cNvPicPr>
          <a:picLocks noChangeAspect="1"/>
        </xdr:cNvPicPr>
      </xdr:nvPicPr>
      <xdr:blipFill>
        <a:blip xmlns:r="http://schemas.openxmlformats.org/officeDocument/2006/relationships" r:embed="rId5"/>
        <a:stretch>
          <a:fillRect/>
        </a:stretch>
      </xdr:blipFill>
      <xdr:spPr>
        <a:xfrm>
          <a:off x="11365058" y="976314"/>
          <a:ext cx="25068068" cy="5162984"/>
        </a:xfrm>
        <a:prstGeom prst="rect">
          <a:avLst/>
        </a:prstGeom>
      </xdr:spPr>
    </xdr:pic>
    <xdr:clientData/>
  </xdr:twoCellAnchor>
  <xdr:twoCellAnchor editAs="oneCell">
    <xdr:from>
      <xdr:col>7</xdr:col>
      <xdr:colOff>238127</xdr:colOff>
      <xdr:row>19</xdr:row>
      <xdr:rowOff>261940</xdr:rowOff>
    </xdr:from>
    <xdr:to>
      <xdr:col>43</xdr:col>
      <xdr:colOff>238788</xdr:colOff>
      <xdr:row>33</xdr:row>
      <xdr:rowOff>71440</xdr:rowOff>
    </xdr:to>
    <xdr:pic>
      <xdr:nvPicPr>
        <xdr:cNvPr id="10" name="그림 9">
          <a:extLst>
            <a:ext uri="{FF2B5EF4-FFF2-40B4-BE49-F238E27FC236}">
              <a16:creationId xmlns:a16="http://schemas.microsoft.com/office/drawing/2014/main" id="{4799921B-C121-27DC-BFA6-AB7106FA0374}"/>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13376"/>
        <a:stretch>
          <a:fillRect/>
        </a:stretch>
      </xdr:blipFill>
      <xdr:spPr bwMode="auto">
        <a:xfrm>
          <a:off x="11477627" y="6572253"/>
          <a:ext cx="25027598" cy="647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34</xdr:row>
      <xdr:rowOff>95250</xdr:rowOff>
    </xdr:from>
    <xdr:to>
      <xdr:col>42</xdr:col>
      <xdr:colOff>647701</xdr:colOff>
      <xdr:row>108</xdr:row>
      <xdr:rowOff>154804</xdr:rowOff>
    </xdr:to>
    <xdr:pic>
      <xdr:nvPicPr>
        <xdr:cNvPr id="11" name="그림 10">
          <a:extLst>
            <a:ext uri="{FF2B5EF4-FFF2-40B4-BE49-F238E27FC236}">
              <a16:creationId xmlns:a16="http://schemas.microsoft.com/office/drawing/2014/main" id="{108EED46-FA44-676F-4AAA-A098559C283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 y="13163550"/>
          <a:ext cx="36652200" cy="14156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152400</xdr:colOff>
      <xdr:row>111</xdr:row>
      <xdr:rowOff>95249</xdr:rowOff>
    </xdr:from>
    <xdr:to>
      <xdr:col>42</xdr:col>
      <xdr:colOff>381000</xdr:colOff>
      <xdr:row>192</xdr:row>
      <xdr:rowOff>168674</xdr:rowOff>
    </xdr:to>
    <xdr:grpSp>
      <xdr:nvGrpSpPr>
        <xdr:cNvPr id="13" name="그룹 12">
          <a:extLst>
            <a:ext uri="{FF2B5EF4-FFF2-40B4-BE49-F238E27FC236}">
              <a16:creationId xmlns:a16="http://schemas.microsoft.com/office/drawing/2014/main" id="{14E57318-F225-4E31-88A6-8A18077E6209}"/>
            </a:ext>
          </a:extLst>
        </xdr:cNvPr>
        <xdr:cNvGrpSpPr>
          <a:grpSpLocks noChangeAspect="1"/>
        </xdr:cNvGrpSpPr>
      </xdr:nvGrpSpPr>
      <xdr:grpSpPr>
        <a:xfrm>
          <a:off x="152400" y="27832049"/>
          <a:ext cx="36233100" cy="15503925"/>
          <a:chOff x="1360714" y="6599464"/>
          <a:chExt cx="9904752" cy="4269433"/>
        </a:xfrm>
      </xdr:grpSpPr>
      <xdr:pic>
        <xdr:nvPicPr>
          <xdr:cNvPr id="14" name="그림 13">
            <a:extLst>
              <a:ext uri="{FF2B5EF4-FFF2-40B4-BE49-F238E27FC236}">
                <a16:creationId xmlns:a16="http://schemas.microsoft.com/office/drawing/2014/main" id="{4503C1FF-053D-1DA5-33B9-2C2CF1E826CE}"/>
              </a:ext>
            </a:extLst>
          </xdr:cNvPr>
          <xdr:cNvPicPr>
            <a:picLocks noChangeAspect="1"/>
          </xdr:cNvPicPr>
        </xdr:nvPicPr>
        <xdr:blipFill>
          <a:blip xmlns:r="http://schemas.openxmlformats.org/officeDocument/2006/relationships" r:embed="rId8"/>
          <a:stretch>
            <a:fillRect/>
          </a:stretch>
        </xdr:blipFill>
        <xdr:spPr>
          <a:xfrm>
            <a:off x="1360714" y="6599464"/>
            <a:ext cx="9904752" cy="3806791"/>
          </a:xfrm>
          <a:prstGeom prst="rect">
            <a:avLst/>
          </a:prstGeom>
        </xdr:spPr>
      </xdr:pic>
      <xdr:pic>
        <xdr:nvPicPr>
          <xdr:cNvPr id="15" name="그림 14">
            <a:extLst>
              <a:ext uri="{FF2B5EF4-FFF2-40B4-BE49-F238E27FC236}">
                <a16:creationId xmlns:a16="http://schemas.microsoft.com/office/drawing/2014/main" id="{CD6B60F8-91B1-07FF-1914-CB30A72B98C6}"/>
              </a:ext>
            </a:extLst>
          </xdr:cNvPr>
          <xdr:cNvPicPr>
            <a:picLocks noChangeAspect="1"/>
          </xdr:cNvPicPr>
        </xdr:nvPicPr>
        <xdr:blipFill rotWithShape="1">
          <a:blip xmlns:r="http://schemas.openxmlformats.org/officeDocument/2006/relationships" r:embed="rId9"/>
          <a:srcRect t="83285"/>
          <a:stretch>
            <a:fillRect/>
          </a:stretch>
        </xdr:blipFill>
        <xdr:spPr>
          <a:xfrm>
            <a:off x="1360714" y="10232571"/>
            <a:ext cx="9838086" cy="636326"/>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667800</xdr:colOff>
      <xdr:row>25</xdr:row>
      <xdr:rowOff>76942</xdr:rowOff>
    </xdr:to>
    <xdr:pic>
      <xdr:nvPicPr>
        <xdr:cNvPr id="2" name="그림 1">
          <a:extLst>
            <a:ext uri="{FF2B5EF4-FFF2-40B4-BE49-F238E27FC236}">
              <a16:creationId xmlns:a16="http://schemas.microsoft.com/office/drawing/2014/main" id="{84525597-B649-48D0-99FC-9E5A233BED5A}"/>
            </a:ext>
          </a:extLst>
        </xdr:cNvPr>
        <xdr:cNvPicPr>
          <a:picLocks noChangeAspect="1"/>
        </xdr:cNvPicPr>
      </xdr:nvPicPr>
      <xdr:blipFill>
        <a:blip xmlns:r="http://schemas.openxmlformats.org/officeDocument/2006/relationships" r:embed="rId1"/>
        <a:stretch>
          <a:fillRect/>
        </a:stretch>
      </xdr:blipFill>
      <xdr:spPr>
        <a:xfrm>
          <a:off x="0" y="0"/>
          <a:ext cx="7525800" cy="5315692"/>
        </a:xfrm>
        <a:prstGeom prst="rect">
          <a:avLst/>
        </a:prstGeom>
      </xdr:spPr>
    </xdr:pic>
    <xdr:clientData/>
  </xdr:twoCellAnchor>
  <xdr:twoCellAnchor editAs="oneCell">
    <xdr:from>
      <xdr:col>11</xdr:col>
      <xdr:colOff>0</xdr:colOff>
      <xdr:row>0</xdr:row>
      <xdr:rowOff>0</xdr:rowOff>
    </xdr:from>
    <xdr:to>
      <xdr:col>19</xdr:col>
      <xdr:colOff>86503</xdr:colOff>
      <xdr:row>38</xdr:row>
      <xdr:rowOff>10638</xdr:rowOff>
    </xdr:to>
    <xdr:pic>
      <xdr:nvPicPr>
        <xdr:cNvPr id="3" name="그림 2">
          <a:extLst>
            <a:ext uri="{FF2B5EF4-FFF2-40B4-BE49-F238E27FC236}">
              <a16:creationId xmlns:a16="http://schemas.microsoft.com/office/drawing/2014/main" id="{162F95A3-3439-0430-459B-ADC65D53FDA0}"/>
            </a:ext>
          </a:extLst>
        </xdr:cNvPr>
        <xdr:cNvPicPr>
          <a:picLocks noChangeAspect="1"/>
        </xdr:cNvPicPr>
      </xdr:nvPicPr>
      <xdr:blipFill>
        <a:blip xmlns:r="http://schemas.openxmlformats.org/officeDocument/2006/relationships" r:embed="rId2"/>
        <a:stretch>
          <a:fillRect/>
        </a:stretch>
      </xdr:blipFill>
      <xdr:spPr>
        <a:xfrm>
          <a:off x="7543800" y="0"/>
          <a:ext cx="5572903" cy="79735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LASSYS/proposals/7270%20+%20NMS%20Sampl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zune.park/AppData/Local/Microsoft/Windows/Temporary%20Internet%20Files/Content.Outlook/BUPCCY6Z/130325_Y13%20GP_CI_Tracker_Corp%20V3%20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docs.live.net/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54788;&#51312;&#51089;&#50629;&#49892;/6&#49444;&#44228;&#52280;&#44256;&#52384;/8&#50900;&#49444;&#44228;&#44592;&#4832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docs.live.net/&#48372;&#50577;&#51204;&#44592;/&#44277;&#49324;&#44288;&#47144;/&#44277;&#49324;&#54788;&#54889;/2.&#51077;&#52272;/LG&#44148;&#49444;/My%20Documents/&#44592;&#51316;&#51204;&#49884;&#5110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d.docs.live.net/Users/zune.park/AppData/Local/Microsoft/Windows/Temporary%20Internet%20Files/Content.Outlook/BUPCCY6Z/130125_Y13%20GP_CI_Tracker_Corp%20V1%207_ES%20Part.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d.docs.live.net/Users/zune.park/AppData/Local/Microsoft/Windows/Temporary%20Internet%20Files/Content.Outlook/BUPCCY6Z/130117_Y13%20GP_CI_Tracker_&#47532;&#49436;&#52824;%20(2).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d.docs.live.net/&#50629;&#47924;&#52280;&#44256;/&#45224;%20&#50629;&#47924;/&#48537;&#51076;1.&#49444;&#44228;&#49328;&#52636;&#45236;&#5066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d.docs.live.net/My%20Documents/&#44204;&#51201;&#50577;&#49885;/&#44228;&#47329;&#54840;&#53588;/&#49444;&#44228;&#48320;&#44221;/&#49444;&#44228;&#48320;&#44221;2&#52264;/&#49688;&#47049;&#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d.docs.live.net/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d.docs.live.net/GP%20Tech&#44592;&#54925;/130110_2012%20Technology_CI%20Tracking_v5.0(Actual%20&#51312;&#51221;_&#47785;&#54364;&#51312;&#51221;)_12&#50900;_&#45224;&#49457;&#54840;_v1.0.xlsx"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58.xml.rels><?xml version="1.0" encoding="UTF-8" standalone="yes"?>
<Relationships xmlns="http://schemas.openxmlformats.org/package/2006/relationships"><Relationship Id="rId2" Type="http://schemas.microsoft.com/office/2019/04/relationships/externalLinkLongPath" Target="https://d.docs.live.net/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0888448B" TargetMode="External"/><Relationship Id="rId1" Type="http://schemas.openxmlformats.org/officeDocument/2006/relationships/externalLinkPath" Target="file:///\\0888448B\110208%20(KRC)Tablet+PC+&#44256;&#44553;&#44048;+&#51312;&#49324;+&#44204;&#51201;&#49436;02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d.docs.live.net/&#49444;&#48708;&#48512;/&#54788;&#51109;&#44288;&#47532;/&#44148;&#52629;&#54788;&#51109;/&#50500;&#54028;&#53944;&#50808;/&#44608;&#54252;/&#49892;&#54665;-&#44288;&#44277;&#49324;&#54788;&#51109;/&#44221;&#48513;&#49328;&#47548;&#44284;&#54617;/&#44552;&#52264;&#4851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음료실행"/>
      <sheetName val="98수문일위"/>
      <sheetName val="갑지(추정)"/>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FAB"/>
      <sheetName val="VXXXXXXX"/>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24.보증금(전신전화가입권)"/>
      <sheetName val="계정code"/>
      <sheetName val="시산표"/>
      <sheetName val="비교1"/>
      <sheetName val="군자4교하부-Ö_x0000_"/>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총蚨ϖ"/>
      <sheetName val="총蓨ώ"/>
      <sheetName val="총벝l"/>
      <sheetName val="총벝ê"/>
      <sheetName val="우棌"/>
      <sheetName val="가시설단위수량"/>
      <sheetName val="eq_data"/>
      <sheetName val="현장관리비"/>
      <sheetName val="총_x0000_ϭ"/>
      <sheetName val="우륀"/>
      <sheetName val="식재ط"/>
      <sheetName val="총_x0002__x0000_"/>
      <sheetName val="40총괄"/>
      <sheetName val="40집계"/>
      <sheetName val="공통부대비"/>
      <sheetName val="회로내역(승인䠎"/>
      <sheetName val="회로내역(승인Ԉ"/>
      <sheetName val="총ꊐ˕"/>
      <sheetName val="참조"/>
      <sheetName val="Bill 2.2 Villa 2 beds"/>
      <sheetName val="一発シート"/>
      <sheetName val="노무비(전지2기)"/>
      <sheetName val="노임단가표"/>
      <sheetName val="소일위대가코드표"/>
      <sheetName val="basic_info"/>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총_x0005__x0000_"/>
      <sheetName val="총肸"/>
      <sheetName val="안정검토(온1瀀"/>
      <sheetName val="안정검토(온1瀕"/>
      <sheetName val="식재퀀濟叏"/>
      <sheetName val="식재က"/>
      <sheetName val="식재Ⴒ꿦휅"/>
      <sheetName val="진행 DATA (2)"/>
      <sheetName val="품의양"/>
      <sheetName val="연습"/>
      <sheetName val="sheet10"/>
      <sheetName val="단면 (2)"/>
      <sheetName val="MEMORY"/>
      <sheetName val="이름정의"/>
      <sheetName val="데이터"/>
      <sheetName val=" 내역"/>
      <sheetName val="Trans"/>
      <sheetName val="쌍송교"/>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주식"/>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PART_DISCOUNT"/>
      <sheetName val="재무가정"/>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노무단가"/>
      <sheetName val="수목단가"/>
      <sheetName val="시설수량표"/>
      <sheetName val="식재수량표"/>
      <sheetName val="가압장구체수량산출서"/>
      <sheetName val="철근량"/>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금주1교"/>
      <sheetName val="신림자금"/>
      <sheetName val=" 총괄표"/>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취합표"/>
      <sheetName val="물량산출"/>
      <sheetName val="소요자재명세서2"/>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공통비"/>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kich thuoc"/>
      <sheetName val="DTHH"/>
      <sheetName val="예산계획"/>
      <sheetName val="가설개략"/>
      <sheetName val="hvac(제어동)"/>
      <sheetName val="일위대가(목록)"/>
      <sheetName val="중간부"/>
      <sheetName val="공종별_집계"/>
      <sheetName val="1_2_1_마루높이결정"/>
      <sheetName val="진행_DATA_(2)"/>
      <sheetName val="_내역"/>
      <sheetName val="시설장비"/>
      <sheetName val="교각토공"/>
      <sheetName val="각형맨홀"/>
      <sheetName val="DUT-BAT1"/>
      <sheetName val="G2설비도급"/>
      <sheetName val="안"/>
      <sheetName val="도급자재"/>
      <sheetName val="실행(표지,갑,을)"/>
      <sheetName val="의정부문예회관변경내역"/>
      <sheetName val="변경증감내역서"/>
      <sheetName val="eq. mobilization"/>
      <sheetName val="급수공사"/>
      <sheetName val="CAPVC"/>
      <sheetName val="특수선일위대가"/>
      <sheetName val="공문(신)"/>
      <sheetName val="입찰보고"/>
      <sheetName val="토목내역"/>
      <sheetName val=" 갑  지 "/>
      <sheetName val="BM"/>
      <sheetName val="REINF."/>
      <sheetName val="SKETCH"/>
      <sheetName val="LOADS"/>
      <sheetName val="design criteria"/>
      <sheetName val="CHECK1"/>
      <sheetName val="흄관기초"/>
      <sheetName val="공사요율"/>
      <sheetName val="VS_P-Q"/>
      <sheetName val="2_대외공문"/>
      <sheetName val="CoA_map"/>
      <sheetName val="7_th"/>
      <sheetName val="건축공사_집계표"/>
      <sheetName val="CC_Down_load_0716"/>
      <sheetName val="linehaul_cost_model_(2)"/>
      <sheetName val="Common_Wheat"/>
      <sheetName val="2_카드채권(대출포함)"/>
      <sheetName val="견적_(2)"/>
      <sheetName val="아파트_"/>
      <sheetName val="tower_10ton"/>
      <sheetName val="전체내역_(2)"/>
      <sheetName val="입찰내역_발주처_양식"/>
      <sheetName val="Sch7a_(토요일)"/>
      <sheetName val="총_괄_표"/>
      <sheetName val="충주"/>
      <sheetName val="(포장)BOQ-실적공사"/>
      <sheetName val="b_balju_cho"/>
      <sheetName val="샘플표⁑"/>
      <sheetName val="내역(2000년)"/>
      <sheetName val="건축2"/>
      <sheetName val="일집"/>
      <sheetName val="工관리비율"/>
      <sheetName val="TTL"/>
      <sheetName val="BREAKDOWN(철거설치_x0011_"/>
      <sheetName val="BREAKDOWN(철거설치Æ"/>
      <sheetName val="인천제철"/>
      <sheetName val="일위집계표"/>
      <sheetName val="98NS-N"/>
      <sheetName val="조건 (A)"/>
      <sheetName val="_______________2021______2021_2"/>
      <sheetName val="1.설계기준 "/>
      <sheetName val="업무분장"/>
      <sheetName val="설계명세"/>
      <sheetName val="CAT_5"/>
      <sheetName val="산출내역서"/>
      <sheetName val="전기일위목록"/>
      <sheetName val="배수내역"/>
      <sheetName val="집 계 표"/>
      <sheetName val="자  재"/>
      <sheetName val="건축외주"/>
      <sheetName val="7.PILE  (돌출)"/>
      <sheetName val="횡배수관"/>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가도공"/>
      <sheetName val="실내건축일위대가"/>
      <sheetName val="VVVVVVVa"/>
      <sheetName val="교육계획"/>
      <sheetName val="문서처리전"/>
      <sheetName val="안정검토(온1ȕ"/>
      <sheetName val="Adimi bldg"/>
      <sheetName val="Pump House"/>
      <sheetName val="Fuel Regu Station"/>
      <sheetName val="FRP배관단가(만수)"/>
      <sheetName val="만수배관단가"/>
      <sheetName val="_Users_USER_Downloads_________2"/>
      <sheetName val="투자효율분석"/>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예산조서"/>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2.1  노무비 평균단가산출"/>
      <sheetName val="음봉방향"/>
      <sheetName val="GI-LIST"/>
      <sheetName val="가설건물"/>
      <sheetName val="총괄뀀"/>
      <sheetName val="1차 내역서"/>
      <sheetName val="토적계산서"/>
      <sheetName val="원가계산(샷시포함총괄ESC)"/>
      <sheetName val="현장경비"/>
      <sheetName val="장비가동"/>
      <sheetName val="제잡비계산"/>
      <sheetName val="지불내역(장비비)"/>
      <sheetName val="차량구입"/>
      <sheetName val="TARG＠ͷ"/>
      <sheetName val="설䨕쟛ꀀ"/>
      <sheetName val="ITB COST"/>
      <sheetName val="DHEQSU_x0000__x0000_"/>
      <sheetName val="군자4교하부-ז_x0000_"/>
      <sheetName val="CAUDIT"/>
      <sheetName val="총?"/>
      <sheetName val="간접비"/>
      <sheetName val="기성내역"/>
      <sheetName val="CPM챠트"/>
      <sheetName val="DAN"/>
      <sheetName val="백호우계수"/>
      <sheetName val="노무비단가"/>
      <sheetName val="GEN"/>
      <sheetName val="남춘천IC접속_x0000__x0000__x0005__x0000_"/>
      <sheetName val="1.설계기준"/>
      <sheetName val="계측-정부노임단가"/>
      <sheetName val="보차도경계석"/>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1.우편집중내역서"/>
      <sheetName val="본댐설계"/>
      <sheetName val="EQT-ESTN"/>
      <sheetName val="계산서(직선부_x0000_"/>
      <sheetName val="0226"/>
      <sheetName val="Sheet16"/>
      <sheetName val="[TOTAL.xls]______D_2001_______6"/>
      <sheetName val="[TOTAL.xls]______D_2001_______7"/>
      <sheetName val="작업일ၒ"/>
      <sheetName val="시멘트"/>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row r="1">
          <cell r="A1" t="str">
            <v>단  종</v>
          </cell>
        </row>
      </sheetData>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1">
          <cell r="A1" t="str">
            <v>단  종</v>
          </cell>
        </row>
      </sheetData>
      <sheetData sheetId="995">
        <row r="1">
          <cell r="A1" t="str">
            <v>단  종</v>
          </cell>
        </row>
      </sheetData>
      <sheetData sheetId="996">
        <row r="1">
          <cell r="A1" t="str">
            <v>단  종</v>
          </cell>
        </row>
      </sheetData>
      <sheetData sheetId="997">
        <row r="1">
          <cell r="A1" t="str">
            <v>단  종</v>
          </cell>
        </row>
      </sheetData>
      <sheetData sheetId="998"/>
      <sheetData sheetId="999">
        <row r="1">
          <cell r="A1" t="str">
            <v>단  종</v>
          </cell>
        </row>
      </sheetData>
      <sheetData sheetId="1000"/>
      <sheetData sheetId="1001"/>
      <sheetData sheetId="1002"/>
      <sheetData sheetId="1003" refreshError="1"/>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row r="1">
          <cell r="A1" t="str">
            <v>단  종</v>
          </cell>
        </row>
      </sheetData>
      <sheetData sheetId="1180"/>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sheetData sheetId="1194">
        <row r="1">
          <cell r="A1" t="str">
            <v>단  종</v>
          </cell>
        </row>
      </sheetData>
      <sheetData sheetId="1195"/>
      <sheetData sheetId="1196"/>
      <sheetData sheetId="1197"/>
      <sheetData sheetId="1198"/>
      <sheetData sheetId="1199"/>
      <sheetData sheetId="1200"/>
      <sheetData sheetId="1201"/>
      <sheetData sheetId="1202"/>
      <sheetData sheetId="1203">
        <row r="1">
          <cell r="A1" t="str">
            <v>단  종</v>
          </cell>
        </row>
      </sheetData>
      <sheetData sheetId="1204">
        <row r="1">
          <cell r="A1" t="str">
            <v>단  종</v>
          </cell>
        </row>
      </sheetData>
      <sheetData sheetId="1205"/>
      <sheetData sheetId="1206"/>
      <sheetData sheetId="1207"/>
      <sheetData sheetId="1208">
        <row r="1">
          <cell r="A1" t="str">
            <v>단  종</v>
          </cell>
        </row>
      </sheetData>
      <sheetData sheetId="1209">
        <row r="1">
          <cell r="A1" t="str">
            <v>단  종</v>
          </cell>
        </row>
      </sheetData>
      <sheetData sheetId="1210"/>
      <sheetData sheetId="1211"/>
      <sheetData sheetId="1212">
        <row r="1">
          <cell r="A1" t="str">
            <v>단  종</v>
          </cell>
        </row>
      </sheetData>
      <sheetData sheetId="1213">
        <row r="1">
          <cell r="A1" t="str">
            <v>단  종</v>
          </cell>
        </row>
      </sheetData>
      <sheetData sheetId="1214"/>
      <sheetData sheetId="1215"/>
      <sheetData sheetId="1216">
        <row r="1">
          <cell r="A1" t="str">
            <v>단  종</v>
          </cell>
        </row>
      </sheetData>
      <sheetData sheetId="1217"/>
      <sheetData sheetId="1218"/>
      <sheetData sheetId="1219"/>
      <sheetData sheetId="1220">
        <row r="1">
          <cell r="A1" t="str">
            <v>단  종</v>
          </cell>
        </row>
      </sheetData>
      <sheetData sheetId="1221"/>
      <sheetData sheetId="1222"/>
      <sheetData sheetId="1223"/>
      <sheetData sheetId="1224"/>
      <sheetData sheetId="1225"/>
      <sheetData sheetId="1226"/>
      <sheetData sheetId="1227"/>
      <sheetData sheetId="1228"/>
      <sheetData sheetId="1229"/>
      <sheetData sheetId="1230"/>
      <sheetData sheetId="1231"/>
      <sheetData sheetId="1232">
        <row r="1">
          <cell r="A1" t="str">
            <v>단  종</v>
          </cell>
        </row>
      </sheetData>
      <sheetData sheetId="1233"/>
      <sheetData sheetId="1234"/>
      <sheetData sheetId="1235">
        <row r="1">
          <cell r="A1" t="str">
            <v>단  종</v>
          </cell>
        </row>
      </sheetData>
      <sheetData sheetId="1236"/>
      <sheetData sheetId="1237"/>
      <sheetData sheetId="1238"/>
      <sheetData sheetId="1239">
        <row r="1">
          <cell r="A1" t="str">
            <v>단  종</v>
          </cell>
        </row>
      </sheetData>
      <sheetData sheetId="1240"/>
      <sheetData sheetId="1241"/>
      <sheetData sheetId="1242"/>
      <sheetData sheetId="1243"/>
      <sheetData sheetId="1244"/>
      <sheetData sheetId="1245"/>
      <sheetData sheetId="1246"/>
      <sheetData sheetId="1247">
        <row r="1">
          <cell r="A1" t="str">
            <v>단  종</v>
          </cell>
        </row>
      </sheetData>
      <sheetData sheetId="1248"/>
      <sheetData sheetId="1249"/>
      <sheetData sheetId="1250"/>
      <sheetData sheetId="1251"/>
      <sheetData sheetId="1252">
        <row r="1">
          <cell r="A1" t="str">
            <v>단  종</v>
          </cell>
        </row>
      </sheetData>
      <sheetData sheetId="1253"/>
      <sheetData sheetId="1254"/>
      <sheetData sheetId="1255">
        <row r="1">
          <cell r="A1" t="str">
            <v>단  종</v>
          </cell>
        </row>
      </sheetData>
      <sheetData sheetId="1256"/>
      <sheetData sheetId="1257">
        <row r="1">
          <cell r="A1" t="str">
            <v>단  종</v>
          </cell>
        </row>
      </sheetData>
      <sheetData sheetId="1258">
        <row r="1">
          <cell r="A1" t="str">
            <v>단  종</v>
          </cell>
        </row>
      </sheetData>
      <sheetData sheetId="1259"/>
      <sheetData sheetId="1260">
        <row r="1">
          <cell r="A1" t="str">
            <v>단  종</v>
          </cell>
        </row>
      </sheetData>
      <sheetData sheetId="1261"/>
      <sheetData sheetId="1262"/>
      <sheetData sheetId="1263"/>
      <sheetData sheetId="1264"/>
      <sheetData sheetId="1265">
        <row r="1">
          <cell r="A1" t="str">
            <v>단  종</v>
          </cell>
        </row>
      </sheetData>
      <sheetData sheetId="1266">
        <row r="1">
          <cell r="A1" t="str">
            <v>단  종</v>
          </cell>
        </row>
      </sheetData>
      <sheetData sheetId="1267">
        <row r="1">
          <cell r="A1" t="str">
            <v>단  종</v>
          </cell>
        </row>
      </sheetData>
      <sheetData sheetId="1268"/>
      <sheetData sheetId="1269"/>
      <sheetData sheetId="1270">
        <row r="1">
          <cell r="A1" t="str">
            <v>단  종</v>
          </cell>
        </row>
      </sheetData>
      <sheetData sheetId="1271">
        <row r="1">
          <cell r="A1" t="str">
            <v>단  종</v>
          </cell>
        </row>
      </sheetData>
      <sheetData sheetId="1272"/>
      <sheetData sheetId="1273"/>
      <sheetData sheetId="1274">
        <row r="1">
          <cell r="A1" t="str">
            <v>단  종</v>
          </cell>
        </row>
      </sheetData>
      <sheetData sheetId="1275">
        <row r="1">
          <cell r="A1" t="str">
            <v>단  종</v>
          </cell>
        </row>
      </sheetData>
      <sheetData sheetId="1276"/>
      <sheetData sheetId="1277"/>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sheetData sheetId="1285">
        <row r="1">
          <cell r="A1" t="str">
            <v>단  종</v>
          </cell>
        </row>
      </sheetData>
      <sheetData sheetId="1286">
        <row r="1">
          <cell r="A1" t="str">
            <v>단  종</v>
          </cell>
        </row>
      </sheetData>
      <sheetData sheetId="1287"/>
      <sheetData sheetId="1288">
        <row r="1">
          <cell r="A1" t="str">
            <v>단  종</v>
          </cell>
        </row>
      </sheetData>
      <sheetData sheetId="1289"/>
      <sheetData sheetId="1290">
        <row r="1">
          <cell r="A1" t="str">
            <v>단  종</v>
          </cell>
        </row>
      </sheetData>
      <sheetData sheetId="1291"/>
      <sheetData sheetId="1292"/>
      <sheetData sheetId="1293"/>
      <sheetData sheetId="1294"/>
      <sheetData sheetId="1295"/>
      <sheetData sheetId="1296"/>
      <sheetData sheetId="1297"/>
      <sheetData sheetId="1298">
        <row r="1">
          <cell r="A1" t="str">
            <v>단  종</v>
          </cell>
        </row>
      </sheetData>
      <sheetData sheetId="1299"/>
      <sheetData sheetId="1300"/>
      <sheetData sheetId="1301"/>
      <sheetData sheetId="1302"/>
      <sheetData sheetId="1303"/>
      <sheetData sheetId="1304">
        <row r="1">
          <cell r="A1" t="str">
            <v>단  종</v>
          </cell>
        </row>
      </sheetData>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refreshError="1"/>
      <sheetData sheetId="1668" refreshError="1"/>
      <sheetData sheetId="1669"/>
      <sheetData sheetId="1670"/>
      <sheetData sheetId="167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base"/>
      <sheetName val="빙설"/>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사통"/>
      <sheetName val="역T형교대-2수량"/>
      <sheetName val="원형맨홀수량"/>
      <sheetName val="변수2"/>
      <sheetName val="저항"/>
      <sheetName val="_산근2_"/>
      <sheetName val="_산근4_"/>
      <sheetName val="_산근5_"/>
      <sheetName val="설계내역(2001)"/>
      <sheetName val="내역서(기성청구)"/>
      <sheetName val="3.현장배치"/>
      <sheetName val="현장배치"/>
      <sheetName val="접속슬래브"/>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현황산출서"/>
      <sheetName val="SILICATE"/>
      <sheetName val="물량내역서"/>
      <sheetName val="PI"/>
      <sheetName val="database"/>
      <sheetName val="현장경비"/>
      <sheetName val="FD"/>
      <sheetName val="LD"/>
      <sheetName val="감가상각"/>
      <sheetName val="산근목록"/>
      <sheetName val="토공총괄표"/>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TCA"/>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BQ"/>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교수설계"/>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시선유도표지집계표"/>
      <sheetName val="laroux"/>
      <sheetName val="발파암계약서"/>
      <sheetName val="도급액대비"/>
      <sheetName val="계약내역"/>
      <sheetName val="계약변경"/>
      <sheetName val="예산변경사항 (2)"/>
      <sheetName val="하項疀"/>
      <sheetName val="주소(한문_x0000_"/>
      <sheetName val="교육계획"/>
      <sheetName val="VIC"/>
      <sheetName val="입력창"/>
      <sheetName val="용량계산"/>
      <sheetName val="냉각탑자료"/>
      <sheetName val="Reference"/>
      <sheetName val="CR Graph"/>
      <sheetName val="특허출원 현황"/>
      <sheetName val=" 斑利辑"/>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2000년 임금_x0000__x0000_"/>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Eq__Mobilization"/>
      <sheetName val="첨부_VA실적_(2)"/>
      <sheetName val="_냉각수펌프"/>
      <sheetName val="3"/>
      <sheetName val="4_LINE"/>
      <sheetName val="7_th"/>
      <sheetName val="FCU_(2)"/>
      <sheetName val="단가_및_재료비"/>
      <sheetName val="배수공_주요자재_집계표"/>
      <sheetName val="구미4단2_XLS"/>
      <sheetName val="%EA%B5%AC%EB%AF%B84%EB%8B%A82_X"/>
      <sheetName val="kimre_scrubber"/>
      <sheetName val="예산_세부사항"/>
      <sheetName val="Const_Staff"/>
      <sheetName val="FREU_Engineering"/>
      <sheetName val="Startup_Staff"/>
      <sheetName val="EQUIPMENT_-2"/>
      <sheetName val="Tender_Summary"/>
      <sheetName val="pile_bearing_capa_&amp;_arrenge"/>
      <sheetName val="design_load"/>
      <sheetName val="stability_check"/>
      <sheetName val="출력은_금물"/>
      <sheetName val="빌딩_안내"/>
      <sheetName val="을지_"/>
      <sheetName val="명일작업계획_(3)"/>
      <sheetName val="단면_Ȩ"/>
      <sheetName val="7_(2)"/>
      <sheetName val="보"/>
      <sheetName val="금"/>
      <sheetName val="예산변경사항_(2)"/>
      <sheetName val="지수"/>
      <sheetName val="승하"/>
      <sheetName val="단가(자재)"/>
      <sheetName val="단가(노임)"/>
      <sheetName val="기초목록"/>
      <sheetName val="서식"/>
      <sheetName val="장비비"/>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토목내역서_(도급단가)"/>
      <sheetName val="3_내역서"/>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
      <sheetName val="월별생산"/>
      <sheetName val="실행-토"/>
      <sheetName val="안산기계장치"/>
      <sheetName val="G_R300경비1"/>
      <sheetName val="건축내역서_(경제상무실)1"/>
      <sheetName val="가__2006년_사업계획서1"/>
      <sheetName val="배관배선_단가조사1"/>
      <sheetName val="s_v"/>
      <sheetName val="단양_00_아파트-세부내역"/>
      <sheetName val="97년_추정"/>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년도별실"/>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물량표(신)"/>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AND20"/>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dike도수로"/>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기준"/>
      <sheetName val="harsat"/>
      <sheetName val="upah_borong"/>
      <sheetName val="적용"/>
      <sheetName val="VS P-Q"/>
      <sheetName val="Assumptions"/>
      <sheetName val="REI_x0000__x0000__x0000_"/>
      <sheetName val="Quality"/>
      <sheetName val="People"/>
      <sheetName val="Risk"/>
      <sheetName val="Training"/>
      <sheetName val="General"/>
      <sheetName val="Instructions"/>
      <sheetName val="R&amp;D"/>
      <sheetName val="5호광장(낙찰_x0000_"/>
      <sheetName val="____2_________________________2"/>
      <sheetName val="공주-교대(A1)"/>
      <sheetName val="실행내역 "/>
      <sheetName val="INPUT(덕도방향-시점_x0000_"/>
      <sheetName val="EQUIP LIST"/>
      <sheetName val="2000_x0000__x0000__x0005__x0000_또ঘ"/>
      <sheetName val="케이블 규격"/>
      <sheetName val="Calculator Rates"/>
      <sheetName val="2000전체_x0000_"/>
      <sheetName val="5공사비"/>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금광1터널"/>
      <sheetName val="내역(20_x0000_瀀窗_x0002_"/>
      <sheetName val="심사계산"/>
      <sheetName val="심사물량"/>
      <sheetName val="회사기초자료"/>
      <sheetName val="BLOCK(1)"/>
      <sheetName val="5지구단위"/>
      <sheetName val="제원"/>
      <sheetName val="교대일반수량"/>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CPM챠트 "/>
      <sheetName val="구역화물"/>
      <sheetName val="NOMUBI"/>
      <sheetName val="sw1"/>
      <sheetName val="Thickener"/>
      <sheetName val="626TD(COLOR)"/>
      <sheetName val="조명율데이타"/>
      <sheetName val="조도계산(가로등NEW)"/>
      <sheetName val="우석문틀"/>
      <sheetName val="하도금액분계"/>
      <sheetName val="본실행경비"/>
      <sheetName val="ITB__x0000__x0000_Ԁ_x0000_"/>
      <sheetName val="양식"/>
      <sheetName val="평교-내역"/>
      <sheetName val="규준틀"/>
      <sheetName val="BM"/>
      <sheetName val="건축일위"/>
      <sheetName val="그라우팅일위"/>
      <sheetName val="Site Expenses"/>
      <sheetName val="2-다.요율"/>
      <sheetName val="정산명세서"/>
      <sheetName val="구분표"/>
      <sheetName val="두께변경"/>
      <sheetName val="범례"/>
      <sheetName val="사업개요"/>
      <sheetName val="시뮬레이션"/>
      <sheetName val="수리결과"/>
      <sheetName val="ITB_"/>
      <sheetName val="8__내진해석"/>
      <sheetName val="현장관리비_산출내역"/>
      <sheetName val="내역서(4_16제출용)"/>
      <sheetName val="내역서(4_18제출용기준내역)"/>
      <sheetName val="청구"/>
      <sheetName val="관급자재(입력)"/>
      <sheetName val="12호기내역서(건축분)"/>
      <sheetName val="감액총괄표"/>
      <sheetName val="TOWER 12TON"/>
      <sheetName val="TOWER 10TON"/>
      <sheetName val="sub"/>
      <sheetName val="하자접수리스트"/>
      <sheetName val="제조부문배부"/>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보차도경계석"/>
      <sheetName val="DESCR㕸*⨐ɥ槜『"/>
      <sheetName val="부1"/>
      <sheetName val="수장"/>
      <sheetName val="모"/>
      <sheetName val="장"/>
      <sheetName val="부2~3"/>
      <sheetName val="데이터"/>
      <sheetName val="단가(마감)"/>
      <sheetName val="재정비직인"/>
      <sheetName val="재정비내역"/>
      <sheetName val="지적고시내역"/>
      <sheetName val="3BL공동구_수량2"/>
      <sheetName val="단위중량자료"/>
      <sheetName val="창호크기"/>
      <sheetName val="배관내역"/>
      <sheetName val="토목내역서"/>
      <sheetName val="ALL"/>
      <sheetName val="LIDE"/>
      <sheetName val="철콘공사"/>
      <sheetName val="1안"/>
      <sheetName val="옥외 전력간선공사"/>
      <sheetName val="국사봉7,8블록"/>
      <sheetName val="L형옹벽단위수량(35)"/>
      <sheetName val="#3_일위대가목록"/>
      <sheetName val="중기집계"/>
      <sheetName val="7.산출집계"/>
      <sheetName val="4.일위산출"/>
      <sheetName val="9.자재단가"/>
      <sheetName val="길어깨(현황)"/>
      <sheetName val="문학간쏁"/>
      <sheetName val="문학간ু"/>
      <sheetName val="S12"/>
      <sheetName val="부하(성남)"/>
      <sheetName val="FIRE FIGHTIN遠"/>
      <sheetName val="960"/>
      <sheetName val="당진1,2호기전선관설치및접지4차"/>
      <sheetName val="2000"/>
      <sheetName val="TYPE¬_x0000_Ԁ"/>
      <sheetName val="실행趠锏"/>
      <sheetName val="노임,재료呀"/>
      <sheetName val="504동_석도홍"/>
      <sheetName val="direct"/>
      <sheetName val="wage"/>
      <sheetName val="Sheet2 (2)"/>
      <sheetName val="BOJUNGGM"/>
      <sheetName val="ASP포장"/>
      <sheetName val="98_x0000__x0000_"/>
      <sheetName val="AILC00_x0000_"/>
      <sheetName val="반송"/>
      <sheetName val="FRP내역서"/>
      <sheetName val="직접공사비 집계표"/>
      <sheetName val="工程量计算书"/>
      <sheetName val="용소리교"/>
      <sheetName val="하도급단가산출ꆾᶩ萀ᘲ"/>
      <sheetName val="신규단가"/>
      <sheetName val="0130 FINAL BOQ "/>
      <sheetName val="편입토지조서"/>
      <sheetName val="수로교계산"/>
      <sheetName val="수로교비계"/>
      <sheetName val="국산화"/>
      <sheetName val="단가최종"/>
      <sheetName val="대가목록"/>
      <sheetName val="단 box"/>
      <sheetName val="지불내역2"/>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문10"/>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DATA(03_20)"/>
      <sheetName val="본사_보고"/>
      <sheetName val="카메라"/>
      <sheetName val="내역입력"/>
      <sheetName val="dev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refreshError="1"/>
      <sheetData sheetId="1010" refreshError="1"/>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refreshError="1"/>
      <sheetData sheetId="1336" refreshError="1"/>
      <sheetData sheetId="1337" refreshError="1"/>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refreshError="1"/>
      <sheetData sheetId="1536"/>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sheetData sheetId="2131"/>
      <sheetData sheetId="2132" refreshError="1"/>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refreshError="1"/>
      <sheetData sheetId="2157" refreshError="1"/>
      <sheetData sheetId="2158" refreshError="1"/>
      <sheetData sheetId="2159" refreshError="1"/>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refreshError="1"/>
      <sheetData sheetId="2454" refreshError="1"/>
      <sheetData sheetId="2455" refreshError="1"/>
      <sheetData sheetId="2456" refreshError="1"/>
      <sheetData sheetId="2457" refreshError="1"/>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sheetData sheetId="2568"/>
      <sheetData sheetId="2569"/>
      <sheetData sheetId="2570"/>
      <sheetData sheetId="2571"/>
      <sheetData sheetId="2572"/>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refreshError="1"/>
      <sheetData sheetId="2605" refreshError="1"/>
      <sheetData sheetId="2606" refreshError="1"/>
      <sheetData sheetId="2607" refreshError="1"/>
      <sheetData sheetId="2608" refreshError="1"/>
      <sheetData sheetId="2609"/>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sheetData sheetId="2769"/>
      <sheetData sheetId="2770" refreshError="1"/>
      <sheetData sheetId="2771" refreshError="1"/>
      <sheetData sheetId="277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1.2.1 마루높이결정"/>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ow r="22">
          <cell r="F22">
            <v>148</v>
          </cell>
        </row>
      </sheetData>
      <sheetData sheetId="92">
        <row r="22">
          <cell r="F22">
            <v>148</v>
          </cell>
        </row>
      </sheetData>
      <sheetData sheetId="93"/>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sheetData sheetId="102">
        <row r="22">
          <cell r="F22">
            <v>148</v>
          </cell>
        </row>
      </sheetData>
      <sheetData sheetId="103"/>
      <sheetData sheetId="104">
        <row r="22">
          <cell r="F22">
            <v>148</v>
          </cell>
        </row>
      </sheetData>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refreshError="1"/>
      <sheetData sheetId="1134" refreshError="1"/>
      <sheetData sheetId="1135" refreshError="1"/>
      <sheetData sheetId="1136" refreshError="1"/>
      <sheetData sheetId="1137"/>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J直埰_x0012_"/>
      <sheetName val="건축원가계芘)"/>
      <sheetName val="공종별 집䀀"/>
      <sheetName val="dÉ"/>
      <sheetName val="플랜트 설_x0005_"/>
      <sheetName val="일위대가Â"/>
      <sheetName val="개소별수량산출"/>
      <sheetName val="31.고?RTU"/>
      <sheetName val="공사원가계산닑"/>
      <sheetName val="GIS.ᨇ彬0"/>
      <sheetName val="일위대가勀"/>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품질 및 특Ā考ᜈ̮業؀"/>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계산표지"/>
      <sheetName val="DESIGN_Cჳ굲1_x0000__x0000__x0000__x0000_"/>
      <sheetName val="내역총괄妌"/>
      <sheetName val="단多뫿ࠀ"/>
      <sheetName val="단多뫿쀀"/>
      <sheetName val="기성금내역서"/>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1차증가원가계산"/>
      <sheetName val="내역서2안"/>
      <sheetName val="C &amp; G_x0000__x0000__x0000__x0000_"/>
      <sheetName val="아파트⃊"/>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row r="61">
          <cell r="B61" t="str">
            <v>BC 1.6m</v>
          </cell>
        </row>
      </sheetData>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sheetData sheetId="3078" refreshError="1"/>
      <sheetData sheetId="3079" refreshError="1"/>
      <sheetData sheetId="3080" refreshError="1"/>
      <sheetData sheetId="3081" refreshError="1"/>
      <sheetData sheetId="3082" refreshError="1"/>
      <sheetData sheetId="3083"/>
      <sheetData sheetId="3084"/>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sheetData sheetId="3224" refreshError="1"/>
      <sheetData sheetId="3225" refreshError="1"/>
      <sheetData sheetId="3226" refreshError="1"/>
      <sheetData sheetId="3227" refreshError="1"/>
      <sheetData sheetId="3228" refreshError="1"/>
      <sheetData sheetId="3229"/>
      <sheetData sheetId="3230"/>
      <sheetData sheetId="3231" refreshError="1"/>
      <sheetData sheetId="3232" refreshError="1"/>
      <sheetData sheetId="3233"/>
      <sheetData sheetId="3234" refreshError="1"/>
      <sheetData sheetId="3235" refreshError="1"/>
      <sheetData sheetId="3236"/>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sheetData sheetId="3353"/>
      <sheetData sheetId="3354" refreshError="1"/>
      <sheetData sheetId="3355"/>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sheetData sheetId="3371" refreshError="1"/>
      <sheetData sheetId="3372"/>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sheetData sheetId="3386"/>
      <sheetData sheetId="3387"/>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refreshError="1"/>
      <sheetData sheetId="3400" refreshError="1"/>
      <sheetData sheetId="3401"/>
      <sheetData sheetId="3402"/>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sheetData sheetId="3416" refreshError="1"/>
      <sheetData sheetId="3417" refreshError="1"/>
      <sheetData sheetId="3418"/>
      <sheetData sheetId="3419" refreshError="1"/>
      <sheetData sheetId="3420" refreshError="1"/>
      <sheetData sheetId="3421"/>
      <sheetData sheetId="3422"/>
      <sheetData sheetId="3423"/>
      <sheetData sheetId="3424"/>
      <sheetData sheetId="3425"/>
      <sheetData sheetId="3426" refreshError="1"/>
      <sheetData sheetId="3427" refreshError="1"/>
      <sheetData sheetId="3428" refreshError="1"/>
      <sheetData sheetId="3429" refreshError="1"/>
      <sheetData sheetId="3430"/>
      <sheetData sheetId="3431"/>
      <sheetData sheetId="3432" refreshError="1"/>
      <sheetData sheetId="3433"/>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refreshError="1"/>
      <sheetData sheetId="3459" refreshError="1"/>
      <sheetData sheetId="3460" refreshError="1"/>
      <sheetData sheetId="3461" refreshError="1"/>
      <sheetData sheetId="3462" refreshError="1"/>
      <sheetData sheetId="3463" refreshError="1"/>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sheetData sheetId="444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단면상수 및 주빔설계"/>
      <sheetName val="향후예상"/>
      <sheetName val="견적대비 견적서"/>
      <sheetName val="FILE1"/>
      <sheetName val="전선 및 전선관"/>
      <sheetName val="광양 3기 유입수"/>
      <sheetName val="가로등"/>
      <sheetName val="PILE"/>
      <sheetName val="960318-1"/>
      <sheetName val="실행"/>
      <sheetName val="증감내역"/>
      <sheetName val="하수급견적대비"/>
      <sheetName val="견적사양비교표"/>
      <sheetName val="내역서 "/>
      <sheetName val="FB25JN"/>
      <sheetName val="1_설계조건"/>
      <sheetName val="sum1_(2)"/>
      <sheetName val="_견적서"/>
      <sheetName val="BSD_(2)"/>
      <sheetName val="표지_(2)"/>
      <sheetName val="공사비_내역"/>
      <sheetName val="1공구(을)"/>
      <sheetName val="접수부"/>
      <sheetName val="신당동집계표"/>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부안변전"/>
      <sheetName val="실행품의서"/>
      <sheetName val="ASP"/>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가로등내역서"/>
      <sheetName val="전선 및 전선관"/>
      <sheetName val="교각1"/>
      <sheetName val="1.수인터널"/>
      <sheetName val="설계예산서"/>
      <sheetName val="수량집계"/>
      <sheetName val="준검 내역서"/>
      <sheetName val="DATA"/>
      <sheetName val="총괄표"/>
      <sheetName val="총괄"/>
      <sheetName val="토목"/>
      <sheetName val="일위대가"/>
      <sheetName val="수량산출서"/>
      <sheetName val="2000.11월설계내역"/>
      <sheetName val="#REF"/>
      <sheetName val="집계표"/>
      <sheetName val="터파기및재료"/>
      <sheetName val="단가"/>
      <sheetName val="말뚝지지력산정"/>
      <sheetName val="조명율표"/>
      <sheetName val="내역서"/>
      <sheetName val="단가산출"/>
      <sheetName val="소야공정계획표"/>
      <sheetName val="실행철강하도"/>
      <sheetName val="입찰안"/>
      <sheetName val="내역서2안"/>
      <sheetName val="내역"/>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수량산출"/>
      <sheetName val="6호기"/>
      <sheetName val="하조서"/>
      <sheetName val="보증수수료산출"/>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BID"/>
      <sheetName val="부대공사비"/>
      <sheetName val="현장관리비집계표"/>
      <sheetName val="Macro1"/>
      <sheetName val="기계경비"/>
      <sheetName val="가로등"/>
      <sheetName val="공사비예산서(토목분)"/>
      <sheetName val="수목데이타 "/>
      <sheetName val="변압기 및 발전기 용량"/>
      <sheetName val="INPUT"/>
      <sheetName val="JUCK"/>
      <sheetName val="각형맨홀"/>
      <sheetName val="수목단가"/>
      <sheetName val="시설수량표"/>
      <sheetName val="식재수량표"/>
      <sheetName val="일위목록"/>
      <sheetName val="자재단가"/>
      <sheetName val="ASP포장"/>
      <sheetName val="단가산출서(기계)"/>
      <sheetName val="정부노임단가"/>
      <sheetName val="예산변경사항"/>
      <sheetName val="부대내역"/>
      <sheetName val="단가 및 재료비"/>
      <sheetName val="관급총괄"/>
      <sheetName val="물량"/>
      <sheetName val="2007일위 "/>
      <sheetName val="토목일위 (83~)"/>
      <sheetName val="표지판일위(105~"/>
      <sheetName val="장비일위"/>
      <sheetName val="재료1월호"/>
      <sheetName val="노무비 "/>
      <sheetName val="00000000"/>
      <sheetName val="단가조사"/>
      <sheetName val="일위대가(목록)"/>
      <sheetName val="재료비"/>
      <sheetName val="일위대가표"/>
      <sheetName val="대치판정"/>
      <sheetName val="2000년1차"/>
      <sheetName val="내역서(전기)"/>
      <sheetName val="3BL공동구 수량"/>
      <sheetName val="표지 (2)"/>
      <sheetName val="에너지동"/>
      <sheetName val="연습"/>
      <sheetName val="Total"/>
      <sheetName val="원가계산"/>
      <sheetName val="2006기계경비산출표"/>
      <sheetName val="참조-(1)"/>
      <sheetName val="AS포장복구 "/>
      <sheetName val="구조물철거타공정이월"/>
      <sheetName val="신우"/>
      <sheetName val="AILC004"/>
      <sheetName val="ABUT수량-A1"/>
      <sheetName val="단면 (2)"/>
      <sheetName val="22단가(철거)"/>
      <sheetName val="49단가"/>
      <sheetName val="49단가(철거)"/>
      <sheetName val="22단가"/>
      <sheetName val="5.정산서"/>
      <sheetName val="버스운행안내"/>
      <sheetName val="예방접종계획"/>
      <sheetName val="근태계획서"/>
      <sheetName val="ETC"/>
      <sheetName val="MOTOR"/>
      <sheetName val="점검총괄"/>
      <sheetName val="CABLE SIZE-3"/>
      <sheetName val="공구원가계산"/>
      <sheetName val="1차증가원가계산"/>
      <sheetName val="간선계산"/>
      <sheetName val="기초코드"/>
      <sheetName val="Sheet1 (2)"/>
      <sheetName val="코드표"/>
      <sheetName val="EQUIP-H"/>
      <sheetName val="경비_원본"/>
      <sheetName val="BASIC (2)"/>
      <sheetName val="경산(을)"/>
      <sheetName val="공종별원가계산"/>
      <sheetName val="1.설계조건"/>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소요자재"/>
      <sheetName val="노무산출서"/>
      <sheetName val="요율"/>
      <sheetName val="자재대"/>
      <sheetName val="입찰결과(DATA)"/>
      <sheetName val="데이타"/>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 상부공통집계(총괄)"/>
      <sheetName val="기계경비시간당손료목록"/>
      <sheetName val="동력부하(도산)"/>
      <sheetName val="일위집계표"/>
      <sheetName val="토량산출서"/>
      <sheetName val="기계경비(시간당)"/>
      <sheetName val="램머"/>
      <sheetName val="상수도토공집계표"/>
      <sheetName val="자재목록"/>
      <sheetName val="연결관산출조서"/>
      <sheetName val="일위대가표(유단가)"/>
      <sheetName val="간접1"/>
      <sheetName val="기계내역"/>
      <sheetName val="2000전체분"/>
      <sheetName val="일반수량"/>
      <sheetName val="VA_code"/>
      <sheetName val="20관리비율"/>
      <sheetName val="돌망태단위수량"/>
      <sheetName val="말뚝물량"/>
      <sheetName val="말고개터널조명전압강하"/>
      <sheetName val="노임"/>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가감수량"/>
      <sheetName val="맨홀수량산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실행갑지"/>
      <sheetName val="실행내역서"/>
      <sheetName val="기자재대비표"/>
      <sheetName val="Macro(차단기)"/>
      <sheetName val="BOX전기내역"/>
      <sheetName val="PO-BOQ"/>
      <sheetName val="단가조사서"/>
      <sheetName val="001"/>
      <sheetName val="9-1차이내역"/>
      <sheetName val="인건비"/>
      <sheetName val="약품설비"/>
      <sheetName val="일반수량총괄"/>
      <sheetName val="통장출금액"/>
      <sheetName val="부속동"/>
      <sheetName val="총괄집계표"/>
      <sheetName val="DATA1"/>
      <sheetName val="가설건물"/>
      <sheetName val="노무비단가"/>
      <sheetName val="입찰보고"/>
      <sheetName val="기자재비"/>
      <sheetName val="노무비"/>
      <sheetName val="총계"/>
      <sheetName val="BID-도로"/>
      <sheetName val="현장관리비내역서"/>
      <sheetName val="포장복구집계"/>
      <sheetName val="guard(mac)"/>
      <sheetName val="36신설수량"/>
      <sheetName val="cost"/>
      <sheetName val="견적대비"/>
      <sheetName val="준공평가"/>
      <sheetName val="실행간접비용"/>
      <sheetName val="간접비"/>
      <sheetName val="전기혼잡제경비(45)"/>
      <sheetName val="°ø»çºñ¿¹»ê¼­(Åä¸ñºÐ)"/>
      <sheetName val="°¢Çü¸ÇÈ¦"/>
      <sheetName val="¼ö¸ñ´Ü°¡"/>
      <sheetName val="½Ã¼³¼ö·®Ç¥"/>
      <sheetName val="½ÄÀç¼ö·®Ç¥"/>
      <sheetName val="ÀÏÀ§¸ñ·Ï"/>
      <sheetName val="ÀÚÀç´Ü°¡"/>
      <sheetName val="°¡·Îµî"/>
      <sheetName val="원가계산서"/>
      <sheetName val="LD일"/>
      <sheetName val="FA설치명세"/>
      <sheetName val="FD"/>
      <sheetName val="증감대비"/>
      <sheetName val="공종단가"/>
      <sheetName val="예산갑지"/>
      <sheetName val="하중산정"/>
      <sheetName val="적용(기계)"/>
      <sheetName val="단가산출서"/>
      <sheetName val="입출재고현황 (2)"/>
      <sheetName val="견적의뢰서"/>
      <sheetName val="LP-S"/>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직공비"/>
      <sheetName val="주관사업"/>
      <sheetName val="수문일1"/>
      <sheetName val="1차설계변경내역"/>
      <sheetName val="발주설계서(당초)"/>
      <sheetName val="설계예시"/>
      <sheetName val="DATA 입력란"/>
      <sheetName val="1. 설계조건 2.단면가정 3. 하중계산"/>
      <sheetName val="수로교총재료집계"/>
      <sheetName val="토사(PE)"/>
      <sheetName val="제수변수량"/>
      <sheetName val="공기변수량"/>
      <sheetName val="b_balju_cho"/>
      <sheetName val="옹벽수량집계"/>
      <sheetName val="1SPAN"/>
      <sheetName val="전차선로 물량표"/>
      <sheetName val="단면가정"/>
      <sheetName val="교통량조사"/>
      <sheetName val="차도조도계산"/>
      <sheetName val="인건비 "/>
      <sheetName val="기본DATA"/>
      <sheetName val="포장공"/>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9GNG운반"/>
      <sheetName val="백호우계수"/>
      <sheetName val="조경일람"/>
      <sheetName val="일위대가목록"/>
      <sheetName val="하수급견적대비"/>
      <sheetName val="Macro2"/>
      <sheetName val="basic"/>
      <sheetName val="일위대가(가설)"/>
      <sheetName val="내력서"/>
      <sheetName val="대창(함평)-창열"/>
      <sheetName val="대창(장성)"/>
      <sheetName val="경비2내역"/>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영구청"/>
      <sheetName val="설계가"/>
      <sheetName val="소방사항"/>
      <sheetName val="TRE TABLE"/>
      <sheetName val="Mc1"/>
      <sheetName val="2000,9월 일위"/>
      <sheetName val="CTEMCOST"/>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I一般比"/>
      <sheetName val="단가대비표"/>
      <sheetName val="일위대가표 (2)"/>
      <sheetName val="REACTION(USD지진시)"/>
      <sheetName val="안정검토"/>
      <sheetName val="REACTION(USE평시)"/>
      <sheetName val="부재력정리"/>
      <sheetName val="BLOCK(1)"/>
      <sheetName val="8. 안정검토"/>
      <sheetName val="제-노임"/>
      <sheetName val="제직재"/>
      <sheetName val="96보완계획7.12"/>
      <sheetName val="지진시"/>
      <sheetName val="3.공통공사대비"/>
      <sheetName val="6PILE  (돌출)"/>
      <sheetName val="98NS-N"/>
      <sheetName val="조명시설"/>
      <sheetName val="90.03실행 "/>
      <sheetName val="자료입력"/>
      <sheetName val="금리계산"/>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의왕내역"/>
      <sheetName val="15"/>
      <sheetName val="부하LOAD"/>
      <sheetName val="변경비교-을"/>
      <sheetName val="제품별"/>
      <sheetName val="단가목록"/>
      <sheetName val="물량표"/>
      <sheetName val="자  재"/>
      <sheetName val="개요"/>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견적990322"/>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1단계"/>
      <sheetName val="DATE"/>
      <sheetName val="관로"/>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토량1-1"/>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U_2"/>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 val="작성양식"/>
      <sheetName val="품-(주)코①"/>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bCord공정"/>
      <sheetName val="d수량"/>
      <sheetName val="e대가"/>
      <sheetName val="g단가"/>
      <sheetName val="h집계"/>
      <sheetName val="4.2유효폭의 계산"/>
      <sheetName val="98수금사업"/>
      <sheetName val="암거"/>
      <sheetName val="정보"/>
      <sheetName val="한화 둔산 내역서"/>
      <sheetName val="형식별 개략공사비"/>
      <sheetName val="간이영수증"/>
      <sheetName val="내역(정지)"/>
      <sheetName val="1차배부(JB포함)"/>
      <sheetName val="설계내역일위"/>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귀래방향"/>
      <sheetName val="2.내역서"/>
      <sheetName val="L형옹벽"/>
      <sheetName val="Sheet1(X)"/>
      <sheetName val="인원조직표"/>
      <sheetName val="냉천부속동"/>
      <sheetName val="SHUTDOWN VALVE"/>
      <sheetName val="원가계산서 "/>
      <sheetName val="국별인원"/>
      <sheetName val="산출기초"/>
      <sheetName val="OHU"/>
      <sheetName val="순환펌프"/>
      <sheetName val="저수조"/>
      <sheetName val="급,배기팬"/>
      <sheetName val="급탕순환펌프"/>
      <sheetName val="BLR-S"/>
      <sheetName val="DATA(광속)"/>
      <sheetName val="공통가설_8"/>
      <sheetName val="아파트_9"/>
      <sheetName val="직접공사비집계표_7"/>
      <sheetName val="변경내역"/>
      <sheetName val="변수2"/>
      <sheetName val="저항"/>
      <sheetName val="대상공사(조달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영구峤"/>
      <sheetName val="단가_x0005__x0000_"/>
      <sheetName val="영구_x0005_"/>
      <sheetName val="영구射"/>
      <sheetName val="영구嶄"/>
      <sheetName val="36+45-113-18+19+20I"/>
      <sheetName val="지입재료비"/>
      <sheetName val="산출명세서"/>
      <sheetName val="적요"/>
      <sheetName val="조정_x0014__x0008_"/>
      <sheetName val="_x0000__x0008__x0000__x0008__x0000__x0006__x0000__x0004_"/>
      <sheetName val="7.PILE  (돌출)"/>
      <sheetName val="작성"/>
      <sheetName val="등록_x0000__x0000_"/>
      <sheetName val="원가총괄"/>
      <sheetName val="금액내렀቟"/>
      <sheetName val="금액내԰_x0000_"/>
      <sheetName val="조경내역"/>
      <sheetName val="8. 내진해석"/>
      <sheetName val="공비대䠚"/>
      <sheetName val="금액내㔀቎"/>
      <sheetName val="공사비집_x0005_"/>
      <sheetName val="자재노임단가"/>
      <sheetName val="크레인5ton"/>
      <sheetName val="단가산출-2"/>
      <sheetName val="기초수량-1"/>
      <sheetName val="단가산출-1"/>
      <sheetName val="[YES.XLS][YES.XLS]A__9701A_O_66"/>
      <sheetName val="[YES.XLS][YES.XLS]A__9701A_O_38"/>
      <sheetName val="[YES.XLS][YES.XLS]A__9701A_O_18"/>
      <sheetName val="[YES.XLS][YES.XLS]A__9701A_OU_4"/>
      <sheetName val="[YES.XLS][YES.XLS]A__9701A_OU_5"/>
      <sheetName val="[YES.XLS][YES.XLS]A__9701A_OU_3"/>
      <sheetName val="[YES.XLS][YES.XLS]A__9701A_OU_7"/>
      <sheetName val="[YES.XLS][YES.XLS]A__9701A_OU_6"/>
      <sheetName val="[YES.XLS][YES.XLS]A__9701A_OU_8"/>
      <sheetName val="[YES.XLS][YES.XLS]A__9701A_OU_9"/>
      <sheetName val="[YES.XLS][YES.XLS]A__9701A_O_10"/>
      <sheetName val="[YES.XLS][YES.XLS]A__9701A_O_12"/>
      <sheetName val="[YES.XLS][YES.XLS]A__9701A_O_13"/>
      <sheetName val="[YES.XLS][YES.XLS]A__9701A_O_11"/>
      <sheetName val="[YES.XLS][YES.XLS]A__9701A_O_14"/>
      <sheetName val="[YES.XLS][YES.XLS]A__9701A_O_15"/>
      <sheetName val="[YES.XLS][YES.XLS]A__9701A_O_17"/>
      <sheetName val="[YES.XLS][YES.XLS]A__9701A_O_16"/>
      <sheetName val="exec"/>
      <sheetName val="[YES.XLS][YES.XLS]A__9701A_O_35"/>
      <sheetName val="[YES.XLS][YES.XLS]A__9701A_O_34"/>
      <sheetName val="[YES.XLS][YES.XLS]A__9701A_O_29"/>
      <sheetName val="[YES.XLS][YES.XLS]A__9701A_O_30"/>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67"/>
      <sheetName val="[YES.XLS][YES.XLS]A__9701A_O_68"/>
      <sheetName val="[YES.XLS][YES.XLS]A__9701A_O_44"/>
      <sheetName val="[YES.XLS][YES.XLS]A__9701A_O_43"/>
      <sheetName val="[YES.XLS][YES.XLS]A__9701A_O_42"/>
      <sheetName val="[YES.XLS][YES.XLS]A__9701A_O_41"/>
      <sheetName val="[YES.XLS][YES.XLS]A__9701A_O_40"/>
      <sheetName val="[YES.XLS][YES.XLS]A__9701A_O_39"/>
      <sheetName val="[YES.XLS][YES.XLS]A__9701A_O_45"/>
      <sheetName val="[YES.XLS][YES.XLS]A__9701A_O_46"/>
      <sheetName val="[YES.XLS][YES.XLS]A__9701A_O_63"/>
      <sheetName val="[YES.XLS][YES.XLS]A__9701A_O_53"/>
      <sheetName val="[YES.XLS][YES.XLS]A__9701A_O_54"/>
      <sheetName val="[YES.XLS][YES.XLS]A__9701A_O_47"/>
      <sheetName val="[YES.XLS][YES.XLS]A__9701A_O_48"/>
      <sheetName val="[YES.XLS][YES.XLS]A__9701A_O_49"/>
      <sheetName val="[YES.XLS][YES.XLS]A__9701A_O_50"/>
      <sheetName val="[YES.XLS][YES.XLS]A__9701A_O_51"/>
      <sheetName val="[YES.XLS][YES.XLS]A__9701A_O_52"/>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8.일위대가표(1)"/>
      <sheetName val="8.일위대가표(2)"/>
      <sheetName val="7.청제공기계기구조서"/>
      <sheetName val="database"/>
      <sheetName val="방배동내역(리라)"/>
      <sheetName val="건축공사집계표"/>
      <sheetName val="부대공사총괄"/>
      <sheetName val="공종별수량집계"/>
      <sheetName val="Requirement(Work Crew)"/>
      <sheetName val="CAL."/>
      <sheetName val="BOX1"/>
      <sheetName val="환산"/>
      <sheetName val="산출근거#2-3"/>
      <sheetName val="N賃率_職"/>
      <sheetName val="7.경제성결과"/>
      <sheetName val="옥내소화전계산서"/>
      <sheetName val="1.동력공사"/>
      <sheetName val="가시설"/>
      <sheetName val="바이오"/>
      <sheetName val="잡철물"/>
      <sheetName val="전기단가조사서"/>
      <sheetName val="심사계산"/>
      <sheetName val="심사물량"/>
      <sheetName val="일별 투입 현황(형틀,철근)"/>
      <sheetName val="ÃÑÁý°ø_x0000_Ԁ"/>
      <sheetName val="철콘집계"/>
      <sheetName val="5회기성03월"/>
      <sheetName val="자재단가리스트"/>
      <sheetName val="공사내역(총괄)"/>
      <sheetName val="대보~세기"/>
      <sheetName val="8.수량산출 (2)"/>
      <sheetName val="일위대가표 (⠋ᡏ"/>
      <sheetName val="일위대가표 (䀀⅒"/>
      <sheetName val="ÀÏÀ§´ë°¡Ç¥(1@"/>
      <sheetName val="일위대가표 (ԯ_x0000_"/>
      <sheetName val="대운반(철재)"/>
      <sheetName val="단가 (2)"/>
      <sheetName val="화산경계"/>
      <sheetName val="1,2,3,4,5단위수량"/>
      <sheetName val="예총"/>
      <sheetName val="Data&amp;Resul饈"/>
      <sheetName val="Data&amp;Resul헾"/>
      <sheetName val="Data&amp;Resul_x0000_"/>
      <sheetName val="Summary S︀ԯ_x0000_缀"/>
      <sheetName val="가시설공(광장부)"/>
      <sheetName val="8. 안吐呜"/>
      <sheetName val="가압장(토목)"/>
      <sheetName val="[YES.XLS]4/_x0000_䠀"/>
      <sheetName val="[YES.XLS]4쌇栅/"/>
      <sheetName val="환율change"/>
      <sheetName val="[YES.XLS][YES.XLS][YES.XLS]신표司/"/>
      <sheetName val="Sheet2 (2)"/>
      <sheetName val="[YES.XLS][YES.XLS]신표司/"/>
      <sheetName val="당사실시1"/>
      <sheetName val="내역단가"/>
      <sheetName val="Stem Footing"/>
      <sheetName val="(14)전기품셈정산"/>
      <sheetName val="(12)전기경비"/>
      <sheetName val="가공사"/>
      <sheetName val="자재수량"/>
      <sheetName val="옹벽1"/>
      <sheetName val="교대일반수량"/>
      <sheetName val="CAPVC"/>
      <sheetName val="WO"/>
      <sheetName val="비용"/>
      <sheetName val="OCM"/>
      <sheetName val="5차설계"/>
      <sheetName val="01_ 원가계산서"/>
      <sheetName val="공통단가"/>
      <sheetName val="배수관접합및부설  "/>
      <sheetName val="일위대가1"/>
      <sheetName val="新철폐복2"/>
      <sheetName val="新철폐복3"/>
      <sheetName val="남양내역"/>
      <sheetName val="도급내역서"/>
      <sheetName val="설계서(설치)"/>
      <sheetName val="지급자재대"/>
      <sheetName val="토목내역서"/>
      <sheetName val="왕십리방향"/>
      <sheetName val="05 BOX"/>
      <sheetName val="02 SLAB"/>
      <sheetName val="gvl"/>
      <sheetName val="5."/>
      <sheetName val="12."/>
      <sheetName val="14."/>
      <sheetName val="13"/>
      <sheetName val="7."/>
      <sheetName val="8."/>
      <sheetName val="10."/>
      <sheetName val="PI蒨9"/>
      <sheetName val="영창26"/>
      <sheetName val="선수금"/>
      <sheetName val="fitting"/>
      <sheetName val="Look-Up"/>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금강견적"/>
      <sheetName val="´_x0005__x0000_"/>
      <sheetName val="개별직종노임단가(2005.1)"/>
      <sheetName val="노임,자재"/>
      <sheetName val="기계경비(맨홀)"/>
      <sheetName val="5"/>
      <sheetName val="o현장경비"/>
      <sheetName val="PREFACE"/>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怀፵"/>
      <sheetName val="주사무실︀ᇕ"/>
      <sheetName val="주사무실ꠀ፺"/>
      <sheetName val="BOX ꠀ፺"/>
      <sheetName val="㗈቎"/>
      <sheetName val="¼ö·®»êÃ¨"/>
      <sheetName val="주관사_x0000_"/>
      <sheetName val="주관사提"/>
      <sheetName val="주관사㧨"/>
      <sheetName val="주관사㌈"/>
      <sheetName val="계좌번호"/>
      <sheetName val="적격심사표"/>
      <sheetName val="기초대가"/>
      <sheetName val="차도부연장현황"/>
      <sheetName val="원곡IC교 내진성능보강공사 실시설계 용역.xlsx"/>
      <sheetName val="단  가  垨4奜4睮⿩_x0005_"/>
      <sheetName val="OPG_x0005__x0000__x0000_"/>
      <sheetName val="현지검측내역"/>
      <sheetName val="구주,중아,CIS"/>
      <sheetName val="EL90"/>
      <sheetName val="항목등록"/>
      <sheetName val="7.3.1 전력간선 굵기"/>
      <sheetName val="일대-1"/>
      <sheetName val="종료분석"/>
      <sheetName val="1단계_견적내역서"/>
      <sheetName val="중질쓰레기"/>
      <sheetName val="103동"/>
      <sheetName val="??????"/>
      <sheetName val="검색"/>
      <sheetName val="기က_x0000_退"/>
      <sheetName val="하남내역"/>
      <sheetName val="Cover Sht"/>
      <sheetName val="단위"/>
      <sheetName val="총괄집계 "/>
      <sheetName val="기본자료"/>
      <sheetName val="증감내역서"/>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자재단가徸"/>
      <sheetName val="수안보-๿〚_x0005__x0000_"/>
      <sheetName val="금액내역헾"/>
      <sheetName val="자재단가尜"/>
      <sheetName val="NAIL단가산출"/>
      <sheetName val="수안보-挔_x0012_竖め"/>
      <sheetName val="자재단가헾"/>
      <sheetName val="자재단가丵"/>
      <sheetName val="자재단가壠"/>
      <sheetName val="자재단가厘"/>
      <sheetName val="차단용량계산서"/>
      <sheetName val="I.설계헾】"/>
      <sheetName val="전선관"/>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48일위(기존)"/>
      <sheetName val="토목狈6"/>
      <sheetName val="토목妀6"/>
      <sheetName val="토목_x0010__x0000_"/>
      <sheetName val="토목׃⿄"/>
      <sheetName val="토목׃⽴"/>
      <sheetName val="토목嘘_x001b_"/>
      <sheetName val="토목ꮸ⽤"/>
      <sheetName val="토목垐%"/>
      <sheetName val="토목枵〛"/>
      <sheetName val="찍기"/>
      <sheetName val="CRUDE RE-bar"/>
      <sheetName val="횡분배정리(DB)"/>
      <sheetName val="방음벽기초-수량"/>
      <sheetName val="수량산출기초(케블등)"/>
      <sheetName val="2.노무비명세서(수직보垰7埼"/>
      <sheetName val="터널(토공)"/>
      <sheetName val="JUCK֕_x0000_缀"/>
      <sheetName val="토목변경"/>
      <sheetName val="수로단위수량"/>
      <sheetName val="INSTR"/>
      <sheetName val="정문내역"/>
      <sheetName val="돈암사업"/>
      <sheetName val="단면A-A(TR)"/>
      <sheetName val="건축공정"/>
      <sheetName val="방진공정"/>
      <sheetName val="조경공정"/>
      <sheetName val="분전반"/>
      <sheetName val="배수통관(좌)"/>
      <sheetName val="강관산출"/>
      <sheetName val="master(2차)"/>
      <sheetName val="내역통합"/>
      <sheetName val="성토도수로현황"/>
      <sheetName val="중기가격"/>
      <sheetName val="SPM(13.84)"/>
      <sheetName val="1.1 본체"/>
      <sheetName val="5. 차단기 용량계산"/>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선우통상(을)"/>
      <sheetName val="직원자료입력"/>
      <sheetName val="토목 (2)"/>
      <sheetName val="인력터파기"/>
      <sheetName val="식재"/>
      <sheetName val="시설물"/>
      <sheetName val="식재출력용"/>
      <sheetName val="유지관리"/>
      <sheetName val="BID9697"/>
      <sheetName val="9G࠯_x0015__x0000__x0000_"/>
      <sheetName val="현장유지관리비"/>
      <sheetName val="A-8 PD(도로중앙)"/>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내역갑지"/>
      <sheetName val="예정공정표"/>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2.노무비명欐_x0016_歜_x0016_丵⽃"/>
      <sheetName val="2.노무비명烨$橂⽲_x0005__x0000_"/>
      <sheetName val="수지표"/>
      <sheetName val="셀명"/>
      <sheetName val="D"/>
      <sheetName val="Change rate"/>
      <sheetName val="B3.PERSONEL-Ucret"/>
      <sheetName val="nomi "/>
      <sheetName val="ITB_COST"/>
      <sheetName val="96보완계획7_12"/>
      <sheetName val="1._x005f_x005f_x005f_x0018_변전설비"/>
      <sheetName val="SAMPLE"/>
      <sheetName val="bm(CIcable)"/>
      <sheetName val="옥외외등집계표"/>
      <sheetName val="제안서"/>
      <sheetName val="행정표준(1)"/>
      <sheetName val="행정표준(2)"/>
      <sheetName val="방배동내역 (총괄)"/>
      <sheetName val="집"/>
      <sheetName val="기성청구현황"/>
      <sheetName val="설치공사비"/>
      <sheetName val="자재집계 &amp; 총괄표"/>
      <sheetName val="가동비율"/>
      <sheetName val="Tiburon"/>
      <sheetName val="3.상가"/>
      <sheetName val="설계내"/>
      <sheetName val="설치 일위대가(46~԰_x0000_缀_x0000_"/>
      <sheetName val="철탑공사"/>
      <sheetName val="mesc"/>
      <sheetName val="화재 颮㍓씀넖ԯ"/>
      <sheetName val="가설경비"/>
      <sheetName val="재1"/>
      <sheetName val="기성신청"/>
      <sheetName val="1. 가로등 설비 공사(산출)"/>
      <sheetName val="I.일위대가목차"/>
      <sheetName val="수장"/>
      <sheetName val="견적서-골조공사"/>
      <sheetName val="수리계산(2021)"/>
      <sheetName val="1공구내역서(1)"/>
      <sheetName val="CPM챠트"/>
      <sheetName val="キ⩙"/>
      <sheetName val="PANEL 내역"/>
      <sheetName val="도"/>
      <sheetName val="빙장비사양"/>
      <sheetName val="월별"/>
      <sheetName val="EQUIP LIST"/>
      <sheetName val="FAB4생산"/>
      <sheetName val="HVAC"/>
      <sheetName val="W-현원가"/>
      <sheetName val="부대토목"/>
      <sheetName val="토목공종세부"/>
      <sheetName val="견적회신"/>
      <sheetName val="지하"/>
      <sheetName val="첨부파일"/>
      <sheetName val="도장"/>
      <sheetName val="Assumptions"/>
      <sheetName val="값"/>
      <sheetName val="---FAB#1업무일지---"/>
      <sheetName val="관세,통관수수료,운반비"/>
      <sheetName val="KS-301_WBS"/>
      <sheetName val="청 구"/>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99노임기준"/>
      <sheetName val="48산출"/>
      <sheetName val="단가대조"/>
      <sheetName val="INMD1198"/>
      <sheetName val="INFG1198"/>
      <sheetName val="M5_S"/>
      <sheetName val="M6_S"/>
      <sheetName val="SRAM_CHIP"/>
      <sheetName val="SRAM_생산"/>
      <sheetName val="YLD"/>
      <sheetName val="라멘교일반수량"/>
      <sheetName val="타견적(을)"/>
      <sheetName val="기성내역(건축)"/>
      <sheetName val="Á¤»ê¹°·®︀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내부수지예산"/>
      <sheetName val="15.공량산출근거서"/>
      <sheetName val="교각토공"/>
      <sheetName val="방지책개소별명세"/>
      <sheetName val="Personnaliser..."/>
      <sheetName val="Takt Time"/>
      <sheetName val="입력변수"/>
      <sheetName val="작업내역"/>
      <sheetName val="유첨_x0005__x0000_"/>
      <sheetName val="유첨헾】"/>
      <sheetName val="수량BOQ"/>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L_RPTB03_01"/>
      <sheetName val="단위수량산출"/>
      <sheetName val="합의서"/>
      <sheetName val="노임목록"/>
      <sheetName val="전체내蠀ᒗ"/>
      <sheetName val="전체내︀盕"/>
      <sheetName val="일위대가(계측︩盕ԯ_x0000_"/>
      <sheetName val="전체내壈▞"/>
      <sheetName val="공종코드"/>
      <sheetName val="방호벽"/>
      <sheetName val="낙석방지책"/>
      <sheetName val="금액︀⣕"/>
      <sheetName val="외천교"/>
      <sheetName val="흄관수량"/>
      <sheetName val="YES-T"/>
      <sheetName val="주재료비"/>
      <sheetName val="설계요율"/>
      <sheetName val="4.전기"/>
      <sheetName val="합계"/>
      <sheetName val="DAILY"/>
      <sheetName val="농로수량집계"/>
      <sheetName val="OCT"/>
      <sheetName val="ISOP"/>
      <sheetName val="N0_x0000_"/>
      <sheetName val="MdBase"/>
      <sheetName val="UB2"/>
      <sheetName val="sheet"/>
      <sheetName val="수정"/>
      <sheetName val="영구청af헾"/>
      <sheetName val="영구청af薸"/>
      <sheetName val="커튼월(pfg)"/>
      <sheetName val="견적의뢰"/>
      <sheetName val="LG제품"/>
      <sheetName val="Priorities"/>
      <sheetName val="원가계산서 (2)"/>
      <sheetName val="관로토공"/>
      <sheetName val="우수관"/>
      <sheetName val="식재일위"/>
      <sheetName val="검수고1-1층"/>
      <sheetName val="스포회원매출"/>
      <sheetName val="가시설(TYPE-A)"/>
      <sheetName val="1호맨홀가감수량"/>
      <sheetName val="1-1평균터파기고(1)"/>
      <sheetName val="000"/>
      <sheetName val="100"/>
      <sheetName val="본사업"/>
      <sheetName val="4.  단락전류의 계산"/>
      <sheetName val="경비산출"/>
      <sheetName val="6.2.1 지하차도 조도계산"/>
      <sheetName val="의왕실행"/>
      <sheetName val="48전력선_x0002__x0000_㣸"/>
      <sheetName val="양식(직판용)"/>
      <sheetName val="96월별PL"/>
      <sheetName val="-몰탈콘크리트"/>
      <sheetName val="-배수구조물공토공"/>
      <sheetName val="횡배수관재료-"/>
      <sheetName val="계산서(직선부)"/>
      <sheetName val="콘크리트측구연장"/>
      <sheetName val="골재丵〒"/>
      <sheetName val="내역총渀腷"/>
      <sheetName val="진행 DATA (2)"/>
      <sheetName val="외화계약"/>
      <sheetName val="J直_x0004__x0005_"/>
      <sheetName val="ༀༀ̀ఀЀ"/>
      <sheetName val="유화"/>
      <sheetName val="은평작업지시대장"/>
      <sheetName val="차도부수량집계표"/>
      <sheetName val="PumpSpec"/>
      <sheetName val="토공2"/>
      <sheetName val="토공대비"/>
      <sheetName val="산출서집계"/>
      <sheetName val="대우단가(풍산)"/>
      <sheetName val="교통惨У԰_x0000_"/>
      <sheetName val="6.¾㉀ᩴ蛀"/>
      <sheetName val="수량산출내역1115"/>
      <sheetName val="아파트저᝾"/>
      <sheetName val="아파트㾅"/>
      <sheetName val="변경_x0005__x0006__x0004__x0004_"/>
      <sheetName val="_x0000__x0002__x0000__x0007__x0000__x0004__x0000__x0007__x0000_"/>
      <sheetName val="적용단가"/>
      <sheetName val="포장자재집계표"/>
      <sheetName val="洊⍩"/>
      <sheetName val="_xd808_⢉"/>
      <sheetName val="砈ẋ"/>
      <sheetName val="하중재하"/>
      <sheetName val="단목"/>
      <sheetName val="토목수량"/>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b_balju_ch"/>
      <sheetName val="b_balju_chÈ"/>
      <sheetName val="b_balju_ch_x0005_"/>
      <sheetName val="b_balju_chÛ"/>
      <sheetName val="b_balju_ch("/>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흄관기초"/>
      <sheetName val="부대공(집계)"/>
      <sheetName val="포장단면별단위수량"/>
      <sheetName val="ACUNIT"/>
      <sheetName val="관급원내역"/>
      <sheetName val="하수실행"/>
      <sheetName val="공종별자재"/>
      <sheetName val="도급FORM"/>
      <sheetName val="3차준공"/>
      <sheetName val="옹벽수량집계표"/>
      <sheetName val="수종별인자"/>
      <sheetName val="BH-1 (2)"/>
      <sheetName val="2공종별예산조서"/>
      <sheetName val="슬래브"/>
      <sheetName val="ÀÏÀ§´ë°¡Ç¥(_x0005__x0000_"/>
      <sheetName val="일위藨-헾"/>
      <sheetName val="새공통(96임금인상기준)"/>
      <sheetName val="주식"/>
      <sheetName val="AHU-1"/>
      <sheetName val="급탕설비"/>
      <sheetName val="화장실배기팬"/>
      <sheetName val="IBL-C"/>
      <sheetName val="배수내역 (2)"/>
      <sheetName val="8공구 강재 수량"/>
      <sheetName val="EVALUATE물량산출서"/>
      <sheetName val="스라브"/>
      <sheetName val="보온자재단가표"/>
      <sheetName val="8. _x0005__x0000__x0000_"/>
      <sheetName val="직급별"/>
      <sheetName val="S1099기장선행WOP"/>
      <sheetName val="단위량"/>
      <sheetName val="재료집계표2"/>
      <sheetName val="토적집계표"/>
      <sheetName val="제수_x0000__x0000__x0005_"/>
      <sheetName val="도급,하도급 예정금액"/>
      <sheetName val="품목현황"/>
      <sheetName val="집계표(건축전기)"/>
      <sheetName val="산출(전기)"/>
      <sheetName val="참고자료등록"/>
      <sheetName val="하자보수보증자료"/>
      <sheetName val="Control Sheet"/>
      <sheetName val="돈"/>
      <sheetName val="표지판현황"/>
      <sheetName val="심사공종"/>
      <sheetName val="ᰀ፜"/>
      <sheetName val="N炬≹"/>
      <sheetName val="D.B"/>
      <sheetName val="산출조서"/>
      <sheetName val="4.포장집계"/>
      <sheetName val="건축설비"/>
      <sheetName val="검토"/>
      <sheetName val="역T형교대栄⿇_x0000__x0000_庨_x0000_"/>
      <sheetName val="역T형교대栄⿇_x0000__x0000__x0000_"/>
      <sheetName val="골조물량"/>
      <sheetName val="MATRLDATA"/>
      <sheetName val="견적집계표"/>
      <sheetName val="자재co"/>
      <sheetName val="Set"/>
      <sheetName val="물량 산출 통신 맨홀"/>
      <sheetName val="을지로철거"/>
      <sheetName val="7.수량산출"/>
      <sheetName val="6.수량계산"/>
      <sheetName val="[YES.XLS]/_x0000_"/>
      <sheetName val="갑지(가로ﻁ"/>
      <sheetName val="실행ࠏE"/>
      <sheetName val="실행ဏ_x0000_"/>
      <sheetName val="전동기"/>
      <sheetName val="하도급선정의뢰_x0005__x0000__x0000__x0000__x0000_吝"/>
      <sheetName val="하도급선정의뢰唈_x001f_ᛅ⾠_x0005__x0000_"/>
      <sheetName val="하도급선정의뢰ᛅ⼝_x0005__x0000__x0000__x0000_"/>
      <sheetName val="음성(cable)"/>
      <sheetName val="PI"/>
      <sheetName val="공사비예산서"/>
      <sheetName val="천방교접속"/>
      <sheetName val="09년실적"/>
      <sheetName val="중사"/>
      <sheetName val="단가(1)"/>
      <sheetName val="##내역서##"/>
      <sheetName val="DS-최종"/>
      <sheetName val="설비공사"/>
      <sheetName val="96_x0005__x0000_ø"/>
      <sheetName val="내역 (2)"/>
      <sheetName val="건축2"/>
      <sheetName val="재료집_x0000_"/>
      <sheetName val="내역서(을지)_2-1공구"/>
      <sheetName val="예산조서-신_x0000__x0000__x0005_"/>
      <sheetName val="9-1차_x0005__x0000_"/>
      <sheetName val="일위대가집계표"/>
      <sheetName val="시멘트,모래"/>
      <sheetName val="공예을"/>
      <sheetName val="ASP"/>
      <sheetName val="CHIP_O"/>
      <sheetName val="FAB_O"/>
      <sheetName val="PKG_I"/>
      <sheetName val="FT_금액"/>
      <sheetName val="YIELD"/>
      <sheetName val="수안보-纈!헾『"/>
      <sheetName val="수안보-丵〒_x0005__x0000_"/>
      <sheetName val="수안보-橂】_x0005__x0000_"/>
      <sheetName val="49"/>
      <sheetName val="짉譥"/>
      <sheetName val="ᣉᎍ"/>
      <sheetName val="부재치수입력"/>
      <sheetName val="Key assumption"/>
      <sheetName val="방음벽기초"/>
      <sheetName val="LCS-SEAT"/>
      <sheetName val="장비단가"/>
      <sheetName val="간이연락"/>
      <sheetName val="t-h HA THE"/>
      <sheetName val="PO-BOB"/>
      <sheetName val="재료값"/>
      <sheetName val="보차도경계석수량"/>
      <sheetName val="배수및구조물공1"/>
      <sheetName val="계약서"/>
      <sheetName val="앨범표지"/>
      <sheetName val="제조부문배부"/>
      <sheetName val="XREF"/>
      <sheetName val="반포2차"/>
      <sheetName val="공사비PK5월"/>
      <sheetName val="간접비(1)"/>
      <sheetName val="시공업체명부"/>
      <sheetName val="Direct (공사비대비)"/>
      <sheetName val="골재및자재집계표"/>
      <sheetName val=" 내역"/>
      <sheetName val="제출"/>
      <sheetName val="공사비예비관리공감측설산출내역"/>
      <sheetName val="TCDB"/>
      <sheetName val="1À"/>
      <sheetName val="1 "/>
      <sheetName val="ꀀ㇞"/>
      <sheetName val="1r"/>
      <sheetName val="　⮒"/>
      <sheetName val="SANTOGO"/>
      <sheetName val="부대tu"/>
      <sheetName val="장비가동"/>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MEMBER"/>
      <sheetName val="공사별 가중치0_x0000_ꀀâ_x0000__x0000_鬀ӊ㰞"/>
      <sheetName val="자재집게표 "/>
      <sheetName val="노무단가"/>
      <sheetName val="종합기︀"/>
      <sheetName val="국내"/>
      <sheetName val="A LINE"/>
      <sheetName val="장비사양"/>
      <sheetName val="VXXXXXX"/>
      <sheetName val="100만평"/>
      <sheetName val="시점교대"/>
      <sheetName val="설계수량"/>
      <sheetName val="간접비계산"/>
      <sheetName val="대비2"/>
      <sheetName val="b_balju-단가단가단가"/>
      <sheetName val="토적계산서"/>
      <sheetName val="Tool"/>
      <sheetName val="1._x0018_변︀ᇕ԰"/>
      <sheetName val="교사기준면적(중)"/>
      <sheetName val="메뉴"/>
      <sheetName val="철거산출徸〒"/>
      <sheetName val="잡비계산"/>
      <sheetName val="경사수로"/>
      <sheetName val="CABLE SIZE-1"/>
      <sheetName val="확정실적"/>
      <sheetName val="내역(설계,도급)정이준"/>
      <sheetName val="설명서"/>
      <sheetName val="청주(철골발주의뢰서)"/>
      <sheetName val="3.2주형지지보"/>
      <sheetName val="x주형보 설계(3차로)"/>
      <sheetName val="전기일ꙭÀ_x0000_"/>
      <sheetName val="³²¾ç½ÃÀÛµ¿ÀÚ105³ë65±_x0000__x0000__x0005__x0000_慀ȡ_x0000__x0000__x0000_"/>
      <sheetName val="¼ö¸ñ´헾⿨_x0005_"/>
      <sheetName val="평야부단가"/>
      <sheetName val="내역_FILE"/>
      <sheetName val="DATA-1"/>
      <sheetName val="펌프장수량䈀嵪ԯ_x0000_缀"/>
      <sheetName val="펌프장수량㔀቎԰_x0000_缀"/>
      <sheetName val="펌프장수량ԯ_x0000_缀_x0000__x0000_"/>
      <sheetName val="N︀軕"/>
      <sheetName val="수목데이타"/>
      <sheetName val="단가순번"/>
      <sheetName val="전통건설"/>
      <sheetName val="기계공사"/>
      <sheetName val="남양시작동010313100%"/>
      <sheetName val="98비정기소모"/>
      <sheetName val="관경별내역서"/>
      <sheetName val="상행-교대(A1-A2)"/>
      <sheetName val="신천3호용수로"/>
      <sheetName val="목록표"/>
      <sheetName val="재료-CODE"/>
      <sheetName val="9.2단가산출서"/>
      <sheetName val="손료"/>
      <sheetName val="전체공사"/>
      <sheetName val="구조물철거집계 "/>
      <sheetName val="토건"/>
      <sheetName val="RESOURCE"/>
      <sheetName val="우수공,맨홀,집수정"/>
      <sheetName val="실행내역 "/>
      <sheetName val="참조 (2)"/>
      <sheetName val="¿ø°¡"/>
      <sheetName val="5.모델링"/>
      <sheetName val="폐토수익화_"/>
      <sheetName val="_상부공통집계(총괄)"/>
      <sheetName val="국산화"/>
      <sheetName val="ARS"/>
      <sheetName val="도로구조공사비"/>
      <sheetName val="도로토공공사비"/>
      <sheetName val="여수토공사비"/>
      <sheetName val="(포장)BOQ-실적공사"/>
      <sheetName val="부대공사"/>
      <sheetName val="combi(wall)"/>
      <sheetName val="1호철근량"/>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조작대(1연)"/>
      <sheetName val="마산월령동골조물량변경"/>
      <sheetName val="자금청구서 19년 3월 -응암2구역 롯데.xlsm"/>
      <sheetName val="측량요율"/>
      <sheetName val="콘크리트타설집계표"/>
      <sheetName val="일위대가표_(2)"/>
      <sheetName val="5_정산서"/>
      <sheetName val="현장관리비_"/>
      <sheetName val="BASIC_(2)"/>
      <sheetName val="입출재고현황_(2)"/>
      <sheetName val="2007일위_"/>
      <sheetName val="토목일위_(83~)"/>
      <sheetName val="노무비_"/>
      <sheetName val="공사별_가중치_산출근거(토목)"/>
      <sheetName val="목동1절주_bh01"/>
      <sheetName val="예산M2"/>
      <sheetName val="2.수량산출"/>
      <sheetName val="당초수문"/>
      <sheetName val="일"/>
      <sheetName val="22단"/>
      <sheetName val="49단"/>
      <sheetName val="22수"/>
      <sheetName val="설계서을"/>
      <sheetName val="공감비"/>
      <sheetName val="N쌃괅"/>
      <sheetName val="관䈀"/>
      <sheetName val="정류기"/>
      <sheetName val="공사설명서"/>
      <sheetName val="공사계획서"/>
      <sheetName val="DAN"/>
      <sheetName val="도급및 실행내역"/>
      <sheetName val="22단傠"/>
      <sheetName val="22단圬"/>
      <sheetName val="광양방향"/>
      <sheetName val="도담구내 개소별 명세"/>
      <sheetName val="대목"/>
      <sheetName val="06_BATCH "/>
      <sheetName val="기타"/>
      <sheetName val="산출근거1"/>
      <sheetName val="b_sul"/>
      <sheetName val="[YES.XLS][YES.XLS][YES.XLS]/_x0000_"/>
      <sheetName val="[YES.XLS][YES.XLS]/_x0000_"/>
      <sheetName val="반중력식옹벽3.5"/>
      <sheetName val="Manual Valve List"/>
      <sheetName val="옥외배관기본공량"/>
      <sheetName val="적정심사"/>
      <sheetName val="구체"/>
      <sheetName val="단가표(전산)"/>
      <sheetName val="2219-SPOOL BOM"/>
      <sheetName val="조명시헾"/>
      <sheetName val="Picture"/>
      <sheetName val="제-_x0005__x0000_"/>
      <sheetName val="5.정산ﵠ"/>
      <sheetName val="교량data"/>
      <sheetName val="파일구성"/>
      <sheetName val="참고자료"/>
      <sheetName val="대창(장ԯ_x0000_"/>
      <sheetName val="산출서"/>
      <sheetName val="Paint,Fire-Proof,Insul(48)"/>
      <sheetName val="3-4호기 내역서"/>
      <sheetName val="인원계획-미화"/>
      <sheetName val="평형공사비"/>
      <sheetName val="토공검토G"/>
      <sheetName val="미지급금"/>
      <sheetName val="입찰결과(DATA_x0000_"/>
      <sheetName val="내역금액적용"/>
      <sheetName val="비목코드"/>
      <sheetName val="2-1. 대비"/>
      <sheetName val="항목별사⣓䒢뀠"/>
      <sheetName val="표  지"/>
      <sheetName val="8. 안_x0010_"/>
      <sheetName val="제수_x0000__x0000_"/>
      <sheetName val="제수午_x0013_뺨"/>
      <sheetName val="제수午_x0013_㸀"/>
      <sheetName val="제수午_x0013_㐨"/>
      <sheetName val="제수午_x0013_㺨"/>
      <sheetName val="제수午_x0013_绠"/>
      <sheetName val="제수午_x0013_떰"/>
      <sheetName val="제수午_x0013_"/>
      <sheetName val="2공구하도䴃ᝎ䀁踢"/>
      <sheetName val="2공구하도԰_x0000__x0000__x0000_"/>
      <sheetName val="2공구하도_x0000__x0000_砀㞃"/>
      <sheetName val="2공구하도Ⰰ뱆_x0001_冧"/>
      <sheetName val="12_xd8b7_⭎ጀ鮂"/>
      <sheetName val="12좷⭘ጀ鮂"/>
      <sheetName val="BID FORM"/>
      <sheetName val="Form of Bid"/>
      <sheetName val="이관문서목록표"/>
      <sheetName val="구천"/>
      <sheetName val="member design"/>
      <sheetName val="soil bearing check"/>
      <sheetName val="수로교_xdc00_᎚␀᎛"/>
      <sheetName val="단가목԰"/>
      <sheetName val="단가목_xdc00_"/>
      <sheetName val="ALINE"/>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손익차9월2"/>
      <sheetName val="설계명세서 (장비)"/>
      <sheetName val="J直_x0000__x0000_"/>
      <sheetName val="삭제금지단가"/>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운동장 (2)"/>
      <sheetName val="S0"/>
      <sheetName val="010101"/>
      <sheetName val="수주추정"/>
      <sheetName val="대전21토목내역서"/>
      <sheetName val="TNC(1안)"/>
      <sheetName val="49-11g"/>
      <sheetName val="49-11H"/>
      <sheetName val="ASEM내역"/>
      <sheetName val="in"/>
      <sheetName val="Price List"/>
      <sheetName val="말뚝설계"/>
      <sheetName val="입력자료"/>
      <sheetName val="steam table"/>
      <sheetName val="BM"/>
      <sheetName val="별표집계"/>
      <sheetName val="05.18"/>
      <sheetName val="5.28"/>
      <sheetName val="FLANGE"/>
      <sheetName val="dwn"/>
      <sheetName val="PIPE(A)"/>
      <sheetName val="한일양산"/>
      <sheetName val="ORIGN"/>
      <sheetName val="설비2차"/>
      <sheetName val="버스운행안姠"/>
      <sheetName val="버스운행안夸"/>
      <sheetName val="버스운행안哈"/>
      <sheetName val="버스운행안_x0005_"/>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금액浨+"/>
      <sheetName val="교통닑⿱_x0005_"/>
      <sheetName val="직공ꂲ"/>
      <sheetName val="교통닑⼣_x0005_"/>
      <sheetName val="증감퀀䅰"/>
      <sheetName val="3"/>
      <sheetName val="남경"/>
      <sheetName val="조명_x0000__x0000_"/>
      <sheetName val="Result"/>
      <sheetName val="4-2.전기관급자재(수배전반)내역서"/>
      <sheetName val="Á¤»ê¼¼ºÎ¹°·®1Â÷º헾⾌_x0005__x0000_"/>
      <sheetName val="원영국도내역"/>
      <sheetName val="아파ᵷħ⪄"/>
      <sheetName val="도봉2지구"/>
      <sheetName val="규격"/>
      <sheetName val="수종"/>
      <sheetName val="깨기"/>
      <sheetName val="Parts"/>
      <sheetName val="Menu A"/>
      <sheetName val="맨홀공 수량집계표"/>
      <sheetName val="신호등일위대가"/>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시점부교대"/>
      <sheetName val="내역서(사업소)"/>
      <sheetName val="유역면적"/>
      <sheetName val="구분"/>
      <sheetName val="정보(MCC)"/>
      <sheetName val="판매46"/>
      <sheetName val="관급자재대"/>
      <sheetName val="재료할증"/>
      <sheetName val="계정과목"/>
      <sheetName val="1.산출근거"/>
      <sheetName val="직원투입계획"/>
      <sheetName val="N閞㋁"/>
      <sheetName val="각종양식"/>
      <sheetName val="사진대지"/>
      <sheetName val="특수조명기구 단가조사서"/>
      <sheetName val="1층"/>
      <sheetName val="상수도토공_x0005__x0000_"/>
      <sheetName val="설직재0_x0000_"/>
      <sheetName val="설직재餀㒘"/>
      <sheetName val="설정"/>
      <sheetName val="VA_x0000__x0000__x0005_"/>
      <sheetName val="VA橂⼸_x0005_"/>
      <sheetName val="평당자료"/>
      <sheetName val="예산조서-총ԯ"/>
      <sheetName val="예산조서-총頀"/>
      <sheetName val="1~6 설계조건...."/>
      <sheetName val="°ø±¸¼Õ·_x0000_"/>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실ԯ"/>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DATA_Garak"/>
      <sheetName val="DATA_Total"/>
      <sheetName val="DATA_Kwangju"/>
      <sheetName val="DATA_Daejeon"/>
      <sheetName val="DATA_Sadang"/>
      <sheetName val="DATA_Yangjae"/>
      <sheetName val="DATA_Yoido"/>
      <sheetName val="DATA_Ulsan"/>
      <sheetName val="DATA_Incheon"/>
      <sheetName val="DATA_Jeonju"/>
      <sheetName val="IPS0823"/>
      <sheetName val="MORTAR생산및타설(1;3)"/>
      <sheetName val="총괄지출"/>
      <sheetName val="내역서적용수량집계표(가로)"/>
      <sheetName val="VST재료산출"/>
      <sheetName val="산1~6"/>
      <sheetName val="Data1-단가"/>
      <sheetName val="잡비"/>
      <sheetName val="°ßÀ¬_x0000_Ԁ"/>
      <sheetName val="°ßÀ悬␣"/>
      <sheetName val="LINE_LIST"/>
      <sheetName val="맨홀(2~4)"/>
      <sheetName val="의჉_x0000_쀀"/>
      <sheetName val="차선도색수량집계"/>
      <sheetName val="사전공헾"/>
      <sheetName val="사전공颙"/>
      <sheetName val="지선량"/>
      <sheetName val="손료기준-공사부구두문의"/>
      <sheetName val="2000_11¿ù¼³餀㢘ԯ缀"/>
      <sheetName val="인건비_"/>
      <sheetName val="단양_00_아파트-세부내역"/>
      <sheetName val="Vari_by_Vendor"/>
      <sheetName val="산#2-1_(2)"/>
      <sheetName val="Piping_Design_Data"/>
      <sheetName val="H_PILE수량"/>
      <sheetName val="중기조종사_단위단가"/>
      <sheetName val="제3장_기술업무"/>
      <sheetName val="A_견적"/>
      <sheetName val="1_ÀüÂ÷¼±Á¶Á¤"/>
      <sheetName val="2_Á¶°¡¼±Á¶Á¤"/>
      <sheetName val="3_±ÞÀü¼±½Å¼³"/>
      <sheetName val="4_±ÞÀü¼±Ã¶°Å"/>
      <sheetName val="Oper_Amount"/>
      <sheetName val="자재_단가표"/>
      <sheetName val="내역서_"/>
      <sheetName val="7_1유효폭"/>
      <sheetName val="심의대상"/>
      <sheetName val="코드일람표"/>
      <sheetName val="노임조서"/>
      <sheetName val="직접경비호표"/>
      <sheetName val="신청서"/>
      <sheetName val="우수맨홀토공단위수량"/>
      <sheetName val="결과"/>
      <sheetName val="철콘"/>
      <sheetName val="말고개터널조명전압강⣓"/>
      <sheetName val="DAF-1"/>
      <sheetName val="B1(반포1차)"/>
      <sheetName val="경영혁신본부"/>
      <sheetName val="변경비懸_x0013_颙"/>
      <sheetName val="변경비颙〒_x0005_"/>
      <sheetName val="일위집԰_x0000_"/>
      <sheetName val="변경비窨_x0013_竬"/>
      <sheetName val="시공계ⱂ"/>
      <sheetName val="F 월별기성수금현황 "/>
      <sheetName val="CABdata"/>
      <sheetName val="3_바닥판설계1"/>
      <sheetName val="일위대가_집계표"/>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DATA_입력란"/>
      <sheetName val="1__설계조건_2_단면가정_3__하중계산"/>
      <sheetName val="공사별_가중치_산출근거(건축)"/>
      <sheetName val="자__재"/>
      <sheetName val="HRSG_SMALL07220"/>
      <sheetName val="전기_원가계산서"/>
      <sheetName val="2000_11월설계내역1"/>
      <sheetName val="수목데이타_1"/>
      <sheetName val="변압기_및_발전기_용량1"/>
      <sheetName val="전선_및_전선관1"/>
      <sheetName val="준검_내역서1"/>
      <sheetName val="1_수인터널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단가_및_재료비1"/>
      <sheetName val="원가계산서_(총괄)1"/>
      <sheetName val="원가계산서_(건축)1"/>
      <sheetName val="CABLE_SIZE-31"/>
      <sheetName val="단면_(2)1"/>
      <sheetName val="3BL공동구_수량1"/>
      <sheetName val="-_INFORMATION_-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수량산출(비굴착)"/>
      <sheetName val="[YES.XLS][YES.XLS]A__9701A_O_70"/>
      <sheetName val="[YES.XLS][YES.XLS]A__9701A_O_71"/>
      <sheetName val="[YES.XLS][YES.XLS]A__9701A_O_78"/>
      <sheetName val="[YES.XLS][YES.XLS]A__9701A_O_77"/>
      <sheetName val="[YES.XLS][YES.XLS]A__9701A_O_72"/>
      <sheetName val="[YES.XLS][YES.XLS]A__9701A_O_73"/>
      <sheetName val="[YES.XLS][YES.XLS]A__9701A_O_76"/>
      <sheetName val="[YES.XLS][YES.XLS]A__9701A_O_74"/>
      <sheetName val="[YES.XLS][YES.XLS]A__9701A_O_75"/>
      <sheetName val="[YES.XLS][YES.XLS]A__9701A_O_80"/>
      <sheetName val="[YES.XLS][YES.XLS]A__9701A_O_79"/>
      <sheetName val="°¡¿ÁÁ¶¸í³»붆ï_x0000__x0000_"/>
      <sheetName val="°¡¿ÁÁ¶¸í³»ࣰ睘꛰œ"/>
      <sheetName val="EXPAN-1"/>
      <sheetName val="울산자동제어"/>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조직"/>
      <sheetName val="사업분석"/>
      <sheetName val="물량산출근거 수정 최종검토"/>
      <sheetName val="배수관공"/>
      <sheetName val="간접총괄"/>
      <sheetName val="__"/>
      <sheetName val="음료실행"/>
      <sheetName val="실행단가철(ems코드적용)"/>
      <sheetName val="몰탈콘크리트"/>
      <sheetName val="철근집계"/>
      <sheetName val="48신설단가"/>
      <sheetName val="Steam-Sys"/>
      <sheetName val="TOTAL인원"/>
      <sheetName val="하도급선정의뢰桑〒_x0005__x0000__x0000__x0000_"/>
      <sheetName val="노원열병합  건축︀ᇕ԰"/>
      <sheetName val="노원열병합  건축ﻕᇕ԰"/>
      <sheetName val="설치 일위대가(4԰"/>
      <sheetName val="화재 탐지_x0005_"/>
      <sheetName val="2000.11¿ù¼³餀㢘ԯ"/>
      <sheetName val="설치 일위대가(46~԰"/>
      <sheetName val="갑지(0"/>
      <sheetName val="갑지("/>
      <sheetName val="단ူ"/>
      <sheetName val="입출재고현⩿〚_x0005_"/>
      <sheetName val="임시급식ֿ"/>
      <sheetName val="노원열병합  건축렀䡟ԯ"/>
      <sheetName val="노원열병합  건축렀こ렀䡟ԯ"/>
      <sheetName val="2000,_x0010_"/>
      <sheetName val="2000,"/>
      <sheetName val="2000,徸⽝_x0005_"/>
      <sheetName val="현장설က"/>
      <sheetName val="신공항A-9헾】_x0005_"/>
      <sheetName val="견적을"/>
      <sheetName val="단가최종"/>
      <sheetName val="소방일위 "/>
      <sheetName val="F_D SEC. PROP"/>
      <sheetName val="노임 단가"/>
      <sheetName val="철집"/>
      <sheetName val="R.C RAHMEN 해석"/>
      <sheetName val="본체 설 계"/>
      <sheetName val="INTRO.(X)"/>
      <sheetName val="crude.SLAB RE-bar"/>
      <sheetName val="ꢭ፺"/>
      <sheetName val="공비대䠛"/>
      <sheetName val="공사비_내역_(가)"/>
      <sheetName val="당초토량산출서"/>
      <sheetName val="공문(신)"/>
      <sheetName val="개요입력"/>
      <sheetName val="수량기준"/>
      <sheetName val="단가기준"/>
      <sheetName val="품목단가"/>
      <sheetName val="호남2"/>
      <sheetName val="보온 회사분"/>
      <sheetName val="기별"/>
      <sheetName val="#1환기구수량산출근거"/>
      <sheetName val="금리ﺙᇕ"/>
      <sheetName val="인계"/>
      <sheetName val="금액내_x0005__x0000_"/>
      <sheetName val="의왕㣀㚰"/>
      <sheetName val="Àåºñ´Ü°¡»êÃ8"/>
      <sheetName val="Àåºñ´Ü°¡»êÃ_x0005_"/>
      <sheetName val="NOTE ALL"/>
      <sheetName val="3.2.1 마루높이결정"/>
      <sheetName val="5.전사투자계획종함안"/>
      <sheetName val="Æ¯º°±³擀睈"/>
      <sheetName val="B×a"/>
      <sheetName val="패널"/>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Tenants"/>
      <sheetName val="천마갑지"/>
      <sheetName val="ES조서출력하기"/>
      <sheetName val="9.2.3 각 실별 조도계산(3단계)"/>
      <sheetName val="동원인钘C떰"/>
      <sheetName val="BQ List"/>
      <sheetName val="2007일_x0000__x0000_"/>
      <sheetName val="206 무장,정비 장비용량 산출"/>
      <sheetName val="감액ቀ԰"/>
      <sheetName val="버스운䃸〒_x0005_"/>
      <sheetName val="감액⚁︀"/>
      <sheetName val="청주-교대(A1)"/>
      <sheetName val="LOADS"/>
      <sheetName val="계측기"/>
      <sheetName val="OVERALL CURVE"/>
      <sheetName val="DATE2001"/>
      <sheetName val="좌측"/>
      <sheetName val="견적대비(1차) (2)"/>
      <sheetName val="1._x0018_변԰_x0000__x0000_"/>
      <sheetName val="1._x0018_변ԯ_x0000_缀"/>
      <sheetName val="DEVI."/>
      <sheetName val="U.C."/>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Reference"/>
      <sheetName val="cost9702"/>
      <sheetName val="수자재단위당"/>
      <sheetName val="변경비㧨-娐"/>
      <sheetName val="PVC 판"/>
      <sheetName val="Corrib Haz"/>
      <sheetName val="업무처리전"/>
      <sheetName val="2.1 전선굵기"/>
      <sheetName val="건설산출"/>
      <sheetName val="방송일위대가"/>
      <sheetName val="준공내역서(을)"/>
      <sheetName val="물량산출"/>
      <sheetName val="설계塸"/>
      <sheetName val="Equipment"/>
      <sheetName val="6.OUTPUT"/>
      <sheetName val="CWP"/>
      <sheetName val="BEQ내역"/>
      <sheetName val="이음개소"/>
      <sheetName val="사각맨䠓"/>
      <sheetName val="교통표지"/>
      <sheetName val="포Ԁ_x0000_"/>
      <sheetName val="ÁÖÇ_x0005_"/>
      <sheetName val="철거산_x0000__x0000_Ԁ"/>
      <sheetName val="철거산䈀㡪ԯ"/>
      <sheetName val="대창(함평쑥兣0_x0000_"/>
      <sheetName val="적용대가"/>
      <sheetName val="[YES.XLS][YES.XLS]A__9701A_O_81"/>
      <sheetName val="[YES.XLS][YES.XLS]A__9701A_O_82"/>
      <sheetName val="[YES.XLS][YES.XLS]A__9701A_O_96"/>
      <sheetName val="[YES.XLS][YES.XLS]A__9701A_O_94"/>
      <sheetName val="[YES.XLS][YES.XLS]A__9701A_O_83"/>
      <sheetName val="[YES.XLS][YES.XLS]A__9701A_O_95"/>
      <sheetName val="[YES.XLS][YES.XLS]A__9701A_O_84"/>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7"/>
      <sheetName val="[YES.XLS][YES.XLS]A__9701A_O_98"/>
      <sheetName val="[YES.XLS][YES.XLS]A__9701A__101"/>
      <sheetName val="[YES.XLS][YES.XLS]A__9701A_O_99"/>
      <sheetName val="[YES.XLS][YES.XLS]A__9701A__100"/>
      <sheetName val="[YES.XLS][YES.XLS]A__9701A__102"/>
      <sheetName val="[YES.XLS][YES.XLS]A__9701A__103"/>
      <sheetName val="[YES.XLS][YES.XLS]A__9701A__117"/>
      <sheetName val="[YES.XLS][YES.XLS]A__9701A__116"/>
      <sheetName val="»êÃ렀䡟ԯ"/>
      <sheetName val="»êÃ︀ᇕ԰"/>
      <sheetName val="4/"/>
      <sheetName val="4က"/>
      <sheetName val="[YES.XLS][YES.XLS][YES.XLS]4/"/>
      <sheetName val="[YES.XLS][YES.XLS]4/"/>
      <sheetName val="8. 안"/>
      <sheetName val="방음벽 기초_x0005_"/>
      <sheetName val="관리"/>
      <sheetName val="관리Ç"/>
      <sheetName val="변경비"/>
      <sheetName val="건0"/>
      <sheetName val="금0"/>
      <sheetName val="9-1԰"/>
      <sheetName val="2.노무비명세서頀塔攀๦0"/>
      <sheetName val="2.노무비명세서Ç"/>
      <sheetName val="REACTION芨.헾⿁_x0005_"/>
      <sheetName val="ÀÏÀ§´ë헾】_x0005_"/>
      <sheetName val="변경비_x0005_"/>
      <sheetName val="단가_x0005_"/>
      <sheetName val="[YES.XLS]4/"/>
      <sheetName val="기က"/>
      <sheetName val="Summar헾】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8. _x0005_"/>
      <sheetName val="JUCK֕"/>
      <sheetName val="´_x0005_"/>
      <sheetName val="9GN_x0005__x0000__x0000_"/>
      <sheetName val="도급처리스트"/>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4.고용보험"/>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4-2)열관류값-2"/>
      <sheetName val="산정기준"/>
      <sheetName val="재료집계표"/>
      <sheetName val="FWBS7000,8000"/>
      <sheetName val="ANALYSER"/>
      <sheetName val="ring wall thickness"/>
      <sheetName val="공정표(전체)"/>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_107"/>
      <sheetName val="[YES.XLS][YES.XLS]A__9701A__108"/>
      <sheetName val="[YES.XLS][YES.XLS]A__9701A__104"/>
      <sheetName val="[YES.XLS][YES.XLS]A__9701A__105"/>
      <sheetName val="[YES.XLS][YES.XLS]A__9701A__106"/>
      <sheetName val="[YES.XLS][YES.XLS]A__9701A__109"/>
      <sheetName val="[YES.XLS][YES.XLS]A__9701A__113"/>
      <sheetName val="[YES.XLS][YES.XLS]A__9701A__111"/>
      <sheetName val="[YES.XLS][YES.XLS]A__9701A__110"/>
      <sheetName val="[YES.XLS][YES.XLS]A__9701A__112"/>
      <sheetName val="[YES.XLS][YES.XLS]A__9701A__114"/>
      <sheetName val="[YES.XLS][YES.XLS]A__9701A__115"/>
      <sheetName val="[YES.XLS][YES.XLS]A__9701A__120"/>
      <sheetName val="[YES.XLS][YES.XLS]A__9701A__119"/>
      <sheetName val="[YES.XLS][YES.XLS]A__9701A__118"/>
      <sheetName val="[YES.XLS][YES.XLS]A__9701A__121"/>
      <sheetName val="[YES.XLS][YES.XLS]A__9701A__122"/>
      <sheetName val="[YES.XLS][YES.XLS]A__9701A__123"/>
      <sheetName val="[YES.XLS][YES.XLS]A__9701A__124"/>
      <sheetName val="[YES.XLS][YES.XLS]A__9701A__125"/>
      <sheetName val="[YES.XLS][YES.XLS]A__9701A__126"/>
      <sheetName val="[YES.XLS][YES.XLS]A__9701A__128"/>
      <sheetName val="[YES.XLS][YES.XLS]A__9701A__127"/>
      <sheetName val="[YES.XLS][YES.XLS]A__9701A__129"/>
      <sheetName val="[YES.XLS][YES.XLS]A__9701A__131"/>
      <sheetName val="[YES.XLS][YES.XLS]A__9701A__130"/>
      <sheetName val="[YES.XLS][YES.XLS]A__9701A__132"/>
      <sheetName val="[YES.XLS][YES.XLS]A__9701A__133"/>
    </sheetNames>
    <definedNames>
      <definedName name="Macro1"/>
    </definedNames>
    <sheetDataSet>
      <sheetData sheetId="0">
        <row r="21">
          <cell r="H21">
            <v>0</v>
          </cell>
        </row>
      </sheetData>
      <sheetData sheetId="1">
        <row r="21">
          <cell r="H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sheetData sheetId="165"/>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refreshError="1"/>
      <sheetData sheetId="439" refreshError="1"/>
      <sheetData sheetId="440" refreshError="1"/>
      <sheetData sheetId="441"/>
      <sheetData sheetId="442" refreshError="1"/>
      <sheetData sheetId="443"/>
      <sheetData sheetId="444" refreshError="1"/>
      <sheetData sheetId="445" refreshError="1"/>
      <sheetData sheetId="446"/>
      <sheetData sheetId="447"/>
      <sheetData sheetId="448"/>
      <sheetData sheetId="449" refreshError="1"/>
      <sheetData sheetId="450" refreshError="1"/>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sheetData sheetId="1798" refreshError="1"/>
      <sheetData sheetId="1799" refreshError="1"/>
      <sheetData sheetId="1800" refreshError="1"/>
      <sheetData sheetId="1801" refreshError="1"/>
      <sheetData sheetId="1802"/>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sheetData sheetId="3254"/>
      <sheetData sheetId="3255"/>
      <sheetData sheetId="3256"/>
      <sheetData sheetId="3257"/>
      <sheetData sheetId="3258"/>
      <sheetData sheetId="3259"/>
      <sheetData sheetId="3260"/>
      <sheetData sheetId="3261" refreshError="1"/>
      <sheetData sheetId="3262" refreshError="1"/>
      <sheetData sheetId="3263" refreshError="1"/>
      <sheetData sheetId="3264"/>
      <sheetData sheetId="3265" refreshError="1"/>
      <sheetData sheetId="3266" refreshError="1"/>
      <sheetData sheetId="3267" refreshError="1"/>
      <sheetData sheetId="3268" refreshError="1"/>
      <sheetData sheetId="3269" refreshError="1"/>
      <sheetData sheetId="3270"/>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refreshError="1"/>
      <sheetData sheetId="3401"/>
      <sheetData sheetId="3402" refreshError="1"/>
      <sheetData sheetId="3403"/>
      <sheetData sheetId="3404" refreshError="1"/>
      <sheetData sheetId="3405"/>
      <sheetData sheetId="3406" refreshError="1"/>
      <sheetData sheetId="3407"/>
      <sheetData sheetId="3408"/>
      <sheetData sheetId="3409" refreshError="1"/>
      <sheetData sheetId="3410"/>
      <sheetData sheetId="3411"/>
      <sheetData sheetId="3412"/>
      <sheetData sheetId="3413"/>
      <sheetData sheetId="3414"/>
      <sheetData sheetId="3415"/>
      <sheetData sheetId="3416"/>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sheetData sheetId="3668"/>
      <sheetData sheetId="3669" refreshError="1"/>
      <sheetData sheetId="3670"/>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sheetData sheetId="4483"/>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sheetData sheetId="4661"/>
      <sheetData sheetId="4662"/>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sheetData sheetId="4940"/>
      <sheetData sheetId="4941"/>
      <sheetData sheetId="4942"/>
      <sheetData sheetId="4943"/>
      <sheetData sheetId="4944" refreshError="1"/>
      <sheetData sheetId="4945" refreshError="1"/>
      <sheetData sheetId="4946" refreshError="1"/>
      <sheetData sheetId="4947"/>
      <sheetData sheetId="4948"/>
      <sheetData sheetId="4949"/>
      <sheetData sheetId="4950"/>
      <sheetData sheetId="4951"/>
      <sheetData sheetId="4952"/>
      <sheetData sheetId="4953"/>
      <sheetData sheetId="4954"/>
      <sheetData sheetId="4955"/>
      <sheetData sheetId="4956" refreshError="1"/>
      <sheetData sheetId="4957" refreshError="1"/>
      <sheetData sheetId="4958" refreshError="1"/>
      <sheetData sheetId="4959" refreshError="1"/>
      <sheetData sheetId="4960" refreshError="1"/>
      <sheetData sheetId="496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sheetData sheetId="5174" refreshError="1"/>
      <sheetData sheetId="5175" refreshError="1"/>
      <sheetData sheetId="5176" refreshError="1"/>
      <sheetData sheetId="5177" refreshError="1"/>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sheetData sheetId="5249"/>
      <sheetData sheetId="5250" refreshError="1"/>
      <sheetData sheetId="5251" refreshError="1"/>
      <sheetData sheetId="5252"/>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sheetData sheetId="5349" refreshError="1"/>
      <sheetData sheetId="5350"/>
      <sheetData sheetId="5351"/>
      <sheetData sheetId="5352"/>
      <sheetData sheetId="5353" refreshError="1"/>
      <sheetData sheetId="5354" refreshError="1"/>
      <sheetData sheetId="5355"/>
      <sheetData sheetId="5356"/>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sheetData sheetId="5490" refreshError="1"/>
      <sheetData sheetId="5491" refreshError="1"/>
      <sheetData sheetId="5492"/>
      <sheetData sheetId="5493" refreshError="1"/>
      <sheetData sheetId="5494"/>
      <sheetData sheetId="5495" refreshError="1"/>
      <sheetData sheetId="5496" refreshError="1"/>
      <sheetData sheetId="5497"/>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수문일1"/>
      <sheetName val="단면 (2)"/>
      <sheetName val="BR.1(원)"/>
      <sheetName val="건축내역서"/>
      <sheetName val="설비내역서"/>
      <sheetName val="전기내역서"/>
      <sheetName val="주형지지보"/>
      <sheetName val="Data&amp;Result"/>
      <sheetName val="현황CODE"/>
      <sheetName val="손익현황"/>
      <sheetName val="토목변경"/>
      <sheetName val="수량집계"/>
      <sheetName val="일위대가집계"/>
      <sheetName val="BOX 본체"/>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__Isyou_c_PJT_2000_R_6_____Fi_5"/>
      <sheetName val="__Isyou_c_PJT_2000_R_6_____Fi_6"/>
      <sheetName val="9902"/>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방음벽 기초 일반수량"/>
      <sheetName val="G.R300경비"/>
      <sheetName val="Sheet16 (2)"/>
      <sheetName val="LAB"/>
      <sheetName val="일반수량총괄"/>
      <sheetName val="단가산출"/>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금액내역서"/>
      <sheetName val="플랫폼"/>
      <sheetName val="2012계약현황"/>
      <sheetName val="케이블DATA"/>
      <sheetName val="2"/>
      <sheetName val="두앙"/>
      <sheetName val="공통비"/>
      <sheetName val="GTG TR PIT"/>
      <sheetName val="입찰견적보고서"/>
      <sheetName val="KHRCPB_99"/>
      <sheetName val="Supplier Code"/>
      <sheetName val="4.  단락전류의 계산"/>
      <sheetName val="J直材4"/>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sheetData sheetId="843"/>
      <sheetData sheetId="844"/>
      <sheetData sheetId="845"/>
      <sheetData sheetId="846"/>
      <sheetData sheetId="847"/>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합의경상"/>
      <sheetName val="인계"/>
      <sheetName val="호남2"/>
      <sheetName val="SUN 2000. 10 가격"/>
      <sheetName val="X17-TOTAL"/>
      <sheetName val="빌딩 안내"/>
      <sheetName val="일위대가표"/>
      <sheetName val="연동 내역서"/>
      <sheetName val="기계단가"/>
      <sheetName val="횡배위치"/>
      <sheetName val="자재 집계표"/>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실행철강하도"/>
      <sheetName val="소상 &quot;1&quot;"/>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 val="차액보증"/>
      <sheetName val="CONCRETE"/>
      <sheetName val="실행철강하도"/>
      <sheetName val="DATE"/>
      <sheetName val="감가상각"/>
      <sheetName val="소상 &quot;1&quot;"/>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Project Brief"/>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변경총괄지(1)"/>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SUB일위대가"/>
      <sheetName val="수문일1"/>
      <sheetName val="내역표지"/>
      <sheetName val="wall"/>
      <sheetName val="Front"/>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BID"/>
      <sheetName val="개요"/>
      <sheetName val="조건"/>
      <sheetName val="Sheet1"/>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EQT-ESTN"/>
      <sheetName val="지수"/>
      <sheetName val="DATA"/>
      <sheetName val="130325_Y13 GP_CI_Tracker_Corp V"/>
      <sheetName val="P-산#1-1(WOWA1)"/>
      <sheetName val="AHU집계"/>
      <sheetName val="공조기휀"/>
      <sheetName val="공조기"/>
      <sheetName val="날개벽"/>
      <sheetName val="N賃率-職"/>
      <sheetName val="터널조도"/>
      <sheetName val="I一般比"/>
      <sheetName val="수량산출"/>
      <sheetName val="대치판정"/>
      <sheetName val="인부신상자료"/>
      <sheetName val="식당동(010424)"/>
      <sheetName val="W3000재료비비교Table(송부용)"/>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Total"/>
      <sheetName val="Key Data_Y13"/>
      <sheetName val="잡비계산"/>
      <sheetName val="DATA"/>
      <sheetName val="Front"/>
      <sheetName val="wall"/>
      <sheetName val="제경비율"/>
      <sheetName val="인제내역"/>
      <sheetName val="수량산출"/>
      <sheetName val="개산공사비"/>
      <sheetName val="2.대외공문"/>
      <sheetName val="기안"/>
      <sheetName val="산출내역서집계표"/>
      <sheetName val="I一般比"/>
      <sheetName val="인부신상자료"/>
      <sheetName val="N賃率-職"/>
      <sheetName val="EQT-ESTN"/>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 val="2-1. 경관조명 내역총괄표"/>
      <sheetName val="ABUT수량-A1"/>
      <sheetName val="기성내역"/>
      <sheetName val="준검 내역서"/>
      <sheetName val="중기사용료"/>
      <sheetName val="DATA"/>
      <sheetName val="소방"/>
      <sheetName val="장비사양"/>
      <sheetName val="2.대외공문"/>
      <sheetName val="DATA(BAC)"/>
      <sheetName val="시중노임단가"/>
      <sheetName val="쌍송교"/>
      <sheetName val="101동"/>
      <sheetName val="케이블트레이"/>
      <sheetName val="건축공사"/>
      <sheetName val="매뉴얼"/>
      <sheetName val="1.설계조건"/>
      <sheetName val="1.10 접지 및 피뢰공사"/>
      <sheetName val="10.전열 공사"/>
      <sheetName val="정렬"/>
      <sheetName val="경율산정"/>
      <sheetName val="공사비"/>
      <sheetName val="기본단가"/>
      <sheetName val="재료"/>
      <sheetName val="환경기계공정표 (3)"/>
      <sheetName val="본댐설계"/>
      <sheetName val="노임산출"/>
      <sheetName val="자료"/>
      <sheetName val="준공정산"/>
      <sheetName val="인건비"/>
      <sheetName val="건축설비"/>
      <sheetName val="검토"/>
      <sheetName val="화재 탐지 설비"/>
      <sheetName val="설명서"/>
      <sheetName val="기초자료입력"/>
      <sheetName val="설계서"/>
      <sheetName val="단가(자재)"/>
      <sheetName val="단가(노임)"/>
      <sheetName val="기초목록"/>
      <sheetName val="업무분장"/>
      <sheetName val="울산시산표"/>
      <sheetName val="상호참고자료"/>
      <sheetName val="발주처자료입력"/>
      <sheetName val="회사기본자료"/>
      <sheetName val="하자보증자료"/>
      <sheetName val="기술자관련자료"/>
      <sheetName val="노임단가 (2)"/>
      <sheetName val="차액보증"/>
      <sheetName val="기계경비 (2)"/>
      <sheetName val="작성"/>
      <sheetName val=""/>
      <sheetName val="96수출"/>
      <sheetName val="PROJECT BRIEF(EX.NEW)"/>
      <sheetName val="PROJECT BRIEF"/>
      <sheetName val="Cost bd-&quot;A&quot;"/>
      <sheetName val="Piping Design Data"/>
      <sheetName val="Macro1"/>
      <sheetName val="직원"/>
      <sheetName val="기본사항"/>
      <sheetName val="집수정"/>
      <sheetName val="납부서"/>
      <sheetName val="중기조종사_단위단가"/>
      <sheetName val="내역서1999_8최종"/>
      <sheetName val="시화점실행"/>
      <sheetName val="가동비율"/>
      <sheetName val="DATA1"/>
      <sheetName val="내역서 제출"/>
      <sheetName val="문학간접"/>
      <sheetName val="간접"/>
      <sheetName val="간접비"/>
      <sheetName val="예정공정표"/>
      <sheetName val="초기화면"/>
      <sheetName val="관급자재"/>
      <sheetName val="설계기준"/>
      <sheetName val="내역1"/>
      <sheetName val="결과조달"/>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1.일위대가"/>
      <sheetName val="중기손료"/>
      <sheetName val="H-PILE수량집계"/>
      <sheetName val="2.재료비"/>
      <sheetName val="12.보오링"/>
      <sheetName val="18.공내수압탄성자연"/>
      <sheetName val="토적표"/>
      <sheetName val="1-4-2.관(약)"/>
      <sheetName val="노집"/>
      <sheetName val="단가기준"/>
      <sheetName val="동.총"/>
      <sheetName val="Sheet5"/>
      <sheetName val="수량산출서"/>
      <sheetName val="설명서 "/>
      <sheetName val="토목"/>
      <sheetName val="산정표"/>
      <sheetName val="블럭 손익"/>
      <sheetName val="용역비내역-진짜"/>
      <sheetName val="증감내역서"/>
      <sheetName val="1.배관공사"/>
      <sheetName val="경비"/>
      <sheetName val="경  비 "/>
      <sheetName val="노무비"/>
      <sheetName val="재료비"/>
      <sheetName val="설계공통자료입력"/>
      <sheetName val="품셈표"/>
      <sheetName val="공사개별자료입력"/>
      <sheetName val="공사비예산서"/>
      <sheetName val="3-3. 실행분석표(개산)"/>
      <sheetName val="대구은행"/>
      <sheetName val="남양시작동자105노65기1.3화1.2"/>
      <sheetName val="CONCRETE"/>
      <sheetName val="인사자료총집계"/>
      <sheetName val="기계경비산출기준"/>
      <sheetName val="적격심사표"/>
      <sheetName val="견적서"/>
      <sheetName val="설계예시"/>
      <sheetName val="건축명"/>
      <sheetName val="기계명"/>
      <sheetName val="전기명"/>
      <sheetName val="토목명"/>
      <sheetName val="우수받이"/>
      <sheetName val="안전시설"/>
      <sheetName val="참조"/>
      <sheetName val="3.골재원검토의견서 갑지"/>
      <sheetName val="총괄서"/>
      <sheetName val="연동내역"/>
      <sheetName val="편성절차"/>
      <sheetName val="화재_탐지_설비"/>
      <sheetName val="2_대외공문"/>
      <sheetName val="공사비_증감_내역서"/>
      <sheetName val="2-1__경관조명_내역총괄표"/>
      <sheetName val="동_총"/>
      <sheetName val="준검_내역서"/>
      <sheetName val="5-2_수량산출(A4)"/>
      <sheetName val="6-1_노임단가"/>
      <sheetName val="6-1_단가비교표"/>
      <sheetName val="중기조종사_단위단가1"/>
      <sheetName val="5_설계명세서1"/>
      <sheetName val="1_수인터널1"/>
      <sheetName val="주빔의_설계1"/>
      <sheetName val="BSD_(2)1"/>
      <sheetName val="Sheet1_(2)1"/>
      <sheetName val="6PILE__(돌출)1"/>
      <sheetName val="내역서1999_8최종1"/>
      <sheetName val="단가_및_재료비1"/>
      <sheetName val="내역서_(2)1"/>
      <sheetName val="1차_내역서1"/>
      <sheetName val="2011_08_1"/>
      <sheetName val="화재_탐지_설비1"/>
      <sheetName val="표지_(2)1"/>
      <sheetName val="Requirement(Work_Crew)1"/>
      <sheetName val="아파트_내역1"/>
      <sheetName val="11-2_아파트내역1"/>
      <sheetName val="총_원가계산1"/>
      <sheetName val="2_대외공문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중기조종사_단위단가2"/>
      <sheetName val="중기조종사_단위단가3"/>
      <sheetName val="사업성분석"/>
      <sheetName val="시운전연료"/>
      <sheetName val="I一般比"/>
      <sheetName val="공사"/>
      <sheetName val="보도교산출근거"/>
      <sheetName val="경율산정.XLS"/>
      <sheetName val="총괄변경내역서"/>
      <sheetName val="실행갑지"/>
      <sheetName val="중곡동"/>
      <sheetName val="결제방"/>
      <sheetName val="3월팀계 "/>
      <sheetName val="총정리"/>
      <sheetName val="지급자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9GNG운반"/>
      <sheetName val="군남내역서"/>
      <sheetName val="단위수량"/>
      <sheetName val="용수량(생활용수)"/>
      <sheetName val="3.내역서"/>
      <sheetName val="연돌일위집계"/>
      <sheetName val="조사방법 참조"/>
      <sheetName val="운반 및 환율"/>
      <sheetName val="산출근거"/>
      <sheetName val="공통"/>
      <sheetName val="의뢰서"/>
      <sheetName val="급여"/>
      <sheetName val="조직"/>
      <sheetName val="기초도면제작"/>
      <sheetName val="거래처등록"/>
      <sheetName val="제품등록"/>
      <sheetName val="7내역"/>
      <sheetName val="일위대가목차"/>
      <sheetName val="배수통관(좌)"/>
      <sheetName val="약품공급2"/>
      <sheetName val="제원및배치"/>
      <sheetName val="건축일위"/>
      <sheetName val="그라우팅일위"/>
      <sheetName val="일위산출"/>
      <sheetName val="공통비(전체)"/>
      <sheetName val="램프"/>
      <sheetName val="투찰판"/>
      <sheetName val="FOB발"/>
      <sheetName val="Template"/>
      <sheetName val="일위-1"/>
      <sheetName val="조명율표"/>
      <sheetName val="실행예산-변경분"/>
      <sheetName val="단양 00 아파트-세부내역"/>
      <sheetName val="8.PILE  (돌출)"/>
      <sheetName val="정산내역서"/>
      <sheetName val="소요자재"/>
      <sheetName val="Sheet2"/>
      <sheetName val="산출명세"/>
      <sheetName val="G2설비도급"/>
      <sheetName val="중기조종사_단위단가4"/>
      <sheetName val="1_수인터널3"/>
      <sheetName val="주빔의_설계3"/>
      <sheetName val="5_설계명세서3"/>
      <sheetName val="BSD_(2)3"/>
      <sheetName val="Sheet1_(2)3"/>
      <sheetName val="6PILE__(돌출)3"/>
      <sheetName val="1차_내역서3"/>
      <sheetName val="내역서1999_8최종4"/>
      <sheetName val="내역서_(2)3"/>
      <sheetName val="아파트_내역3"/>
      <sheetName val="단가_및_재료비3"/>
      <sheetName val="2011_08_3"/>
      <sheetName val="Requirement(Work_Crew)3"/>
      <sheetName val="AS포장복구_3"/>
      <sheetName val="표지_(2)3"/>
      <sheetName val="11-2_아파트내역3"/>
      <sheetName val="공사비_증감_내역서3"/>
      <sheetName val="2_대외공문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1-4-2_관(약)"/>
      <sheetName val="1_배관공사"/>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__비_"/>
      <sheetName val="설명서_"/>
      <sheetName val="블럭_손익"/>
      <sheetName val="경율산정_XLS"/>
      <sheetName val="1_설계조건"/>
      <sheetName val="3-3__실행분석표(개산)"/>
      <sheetName val="3월팀계_"/>
      <sheetName val="정부노임"/>
      <sheetName val="방화산출"/>
      <sheetName val="견적(을)"/>
      <sheetName val="List"/>
      <sheetName val="대림경상68억"/>
      <sheetName val="대전가오_견출_집계표"/>
      <sheetName val="장비사용집계표"/>
      <sheetName val="입력"/>
      <sheetName val="포장공"/>
      <sheetName val="본실행경비"/>
      <sheetName val="달력"/>
      <sheetName val="산출(부하간선)"/>
      <sheetName val="실행분석표"/>
      <sheetName val="견적내역서"/>
      <sheetName val="주beam"/>
      <sheetName val="중기"/>
      <sheetName val="입력란"/>
      <sheetName val="97노임단가"/>
      <sheetName val="건축"/>
      <sheetName val="98수문일위"/>
      <sheetName val="실행내역 "/>
      <sheetName val="계DATA"/>
      <sheetName val="실DATA "/>
      <sheetName val="구성비"/>
      <sheetName val="경비계획(전체)"/>
      <sheetName val="Data Pembukaan_1.1"/>
      <sheetName val="중기조종사_단위단가7"/>
      <sheetName val="1차_내역서6"/>
      <sheetName val="1_수인터널6"/>
      <sheetName val="5_설계명세서6"/>
      <sheetName val="주빔의_설계6"/>
      <sheetName val="내역서1999_8최종7"/>
      <sheetName val="BSD_(2)6"/>
      <sheetName val="2011_08_6"/>
      <sheetName val="표지_(2)6"/>
      <sheetName val="Sheet1_(2)6"/>
      <sheetName val="6PILE__(돌출)6"/>
      <sheetName val="단가_및_재료비6"/>
      <sheetName val="Requirement(Work_Crew)6"/>
      <sheetName val="내역서_(2)6"/>
      <sheetName val="총_원가계산6"/>
      <sheetName val="11-2_아파트내역6"/>
      <sheetName val="아파트_내역6"/>
      <sheetName val="5-2_수량산출(A4)6"/>
      <sheetName val="6-1_노임단가6"/>
      <sheetName val="6-1_단가비교표6"/>
      <sheetName val="공사비_증감_내역서6"/>
      <sheetName val="AS포장복구_6"/>
      <sheetName val="준검_내역서6"/>
      <sheetName val="2-1__경관조명_내역총괄표6"/>
      <sheetName val="2_대외공문6"/>
      <sheetName val="1_10_접지_및_피뢰공사6"/>
      <sheetName val="10_전열_공사6"/>
      <sheetName val="환경기계공정표_(3)6"/>
      <sheetName val="화재_탐지_설비6"/>
      <sheetName val="노임단가_(2)6"/>
      <sheetName val="기계경비_(2)6"/>
      <sheetName val="PROJECT_BRIEF(EX_NEW)6"/>
      <sheetName val="PROJECT_BRIEF6"/>
      <sheetName val="Cost_bd-&quot;A&quot;6"/>
      <sheetName val="Piping_Design_Data6"/>
      <sheetName val="내역서_제출6"/>
      <sheetName val="1_일위대가6"/>
      <sheetName val="2_재료비6"/>
      <sheetName val="12_보오링6"/>
      <sheetName val="18_공내수압탄성자연6"/>
      <sheetName val="1-4-2_관(약)3"/>
      <sheetName val="동_총6"/>
      <sheetName val="1_설계조건3"/>
      <sheetName val="1_배관공사3"/>
      <sheetName val="3-3__실행분석표(개산)3"/>
      <sheetName val="남양시작동자105노65기1_3화1_22"/>
      <sheetName val="경__비_3"/>
      <sheetName val="설명서_3"/>
      <sheetName val="3_골재원검토의견서_갑지3"/>
      <sheetName val="블럭_손익3"/>
      <sheetName val="경율산정_XLS3"/>
      <sheetName val="운반_및_환율2"/>
      <sheetName val="3월팀계_3"/>
      <sheetName val="3_내역서2"/>
      <sheetName val="조사방법_참조2"/>
      <sheetName val="단양_00_아파트-세부내역2"/>
      <sheetName val="8_PILE__(돌출)2"/>
      <sheetName val="2_토목공사2"/>
      <sheetName val="중기조종사_단위단가5"/>
      <sheetName val="1차_내역서4"/>
      <sheetName val="1_수인터널4"/>
      <sheetName val="5_설계명세서4"/>
      <sheetName val="주빔의_설계4"/>
      <sheetName val="내역서1999_8최종5"/>
      <sheetName val="BSD_(2)4"/>
      <sheetName val="2011_08_4"/>
      <sheetName val="표지_(2)4"/>
      <sheetName val="Sheet1_(2)4"/>
      <sheetName val="6PILE__(돌출)4"/>
      <sheetName val="단가_및_재료비4"/>
      <sheetName val="Requirement(Work_Crew)4"/>
      <sheetName val="내역서_(2)4"/>
      <sheetName val="총_원가계산4"/>
      <sheetName val="11-2_아파트내역4"/>
      <sheetName val="아파트_내역4"/>
      <sheetName val="5-2_수량산출(A4)4"/>
      <sheetName val="6-1_노임단가4"/>
      <sheetName val="6-1_단가비교표4"/>
      <sheetName val="공사비_증감_내역서4"/>
      <sheetName val="AS포장복구_4"/>
      <sheetName val="준검_내역서4"/>
      <sheetName val="2-1__경관조명_내역총괄표4"/>
      <sheetName val="2_대외공문4"/>
      <sheetName val="1_10_접지_및_피뢰공사4"/>
      <sheetName val="10_전열_공사4"/>
      <sheetName val="환경기계공정표_(3)4"/>
      <sheetName val="화재_탐지_설비4"/>
      <sheetName val="노임단가_(2)4"/>
      <sheetName val="기계경비_(2)4"/>
      <sheetName val="PROJECT_BRIEF(EX_NEW)4"/>
      <sheetName val="PROJECT_BRIEF4"/>
      <sheetName val="Cost_bd-&quot;A&quot;4"/>
      <sheetName val="Piping_Design_Data4"/>
      <sheetName val="내역서_제출4"/>
      <sheetName val="1_일위대가4"/>
      <sheetName val="2_재료비4"/>
      <sheetName val="12_보오링4"/>
      <sheetName val="18_공내수압탄성자연4"/>
      <sheetName val="1-4-2_관(약)1"/>
      <sheetName val="동_총4"/>
      <sheetName val="1_설계조건1"/>
      <sheetName val="1_배관공사1"/>
      <sheetName val="3-3__실행분석표(개산)1"/>
      <sheetName val="남양시작동자105노65기1_3화1_2"/>
      <sheetName val="경__비_1"/>
      <sheetName val="설명서_1"/>
      <sheetName val="3_골재원검토의견서_갑지1"/>
      <sheetName val="블럭_손익1"/>
      <sheetName val="경율산정_XLS1"/>
      <sheetName val="운반_및_환율"/>
      <sheetName val="3월팀계_1"/>
      <sheetName val="3_내역서"/>
      <sheetName val="조사방법_참조"/>
      <sheetName val="단양_00_아파트-세부내역"/>
      <sheetName val="8_PILE__(돌출)"/>
      <sheetName val="2_토목공사"/>
      <sheetName val="중기조종사_단위단가6"/>
      <sheetName val="1차_내역서5"/>
      <sheetName val="1_수인터널5"/>
      <sheetName val="5_설계명세서5"/>
      <sheetName val="주빔의_설계5"/>
      <sheetName val="내역서1999_8최종6"/>
      <sheetName val="BSD_(2)5"/>
      <sheetName val="2011_08_5"/>
      <sheetName val="표지_(2)5"/>
      <sheetName val="Sheet1_(2)5"/>
      <sheetName val="6PILE__(돌출)5"/>
      <sheetName val="단가_및_재료비5"/>
      <sheetName val="Requirement(Work_Crew)5"/>
      <sheetName val="내역서_(2)5"/>
      <sheetName val="총_원가계산5"/>
      <sheetName val="11-2_아파트내역5"/>
      <sheetName val="아파트_내역5"/>
      <sheetName val="5-2_수량산출(A4)5"/>
      <sheetName val="6-1_노임단가5"/>
      <sheetName val="6-1_단가비교표5"/>
      <sheetName val="공사비_증감_내역서5"/>
      <sheetName val="AS포장복구_5"/>
      <sheetName val="준검_내역서5"/>
      <sheetName val="2-1__경관조명_내역총괄표5"/>
      <sheetName val="2_대외공문5"/>
      <sheetName val="1_10_접지_및_피뢰공사5"/>
      <sheetName val="10_전열_공사5"/>
      <sheetName val="환경기계공정표_(3)5"/>
      <sheetName val="화재_탐지_설비5"/>
      <sheetName val="노임단가_(2)5"/>
      <sheetName val="기계경비_(2)5"/>
      <sheetName val="PROJECT_BRIEF(EX_NEW)5"/>
      <sheetName val="PROJECT_BRIEF5"/>
      <sheetName val="Cost_bd-&quot;A&quot;5"/>
      <sheetName val="Piping_Design_Data5"/>
      <sheetName val="내역서_제출5"/>
      <sheetName val="1_일위대가5"/>
      <sheetName val="2_재료비5"/>
      <sheetName val="12_보오링5"/>
      <sheetName val="18_공내수압탄성자연5"/>
      <sheetName val="1-4-2_관(약)2"/>
      <sheetName val="동_총5"/>
      <sheetName val="1_설계조건2"/>
      <sheetName val="1_배관공사2"/>
      <sheetName val="3-3__실행분석표(개산)2"/>
      <sheetName val="남양시작동자105노65기1_3화1_21"/>
      <sheetName val="경__비_2"/>
      <sheetName val="설명서_2"/>
      <sheetName val="3_골재원검토의견서_갑지2"/>
      <sheetName val="블럭_손익2"/>
      <sheetName val="경율산정_XLS2"/>
      <sheetName val="운반_및_환율1"/>
      <sheetName val="3월팀계_2"/>
      <sheetName val="3_내역서1"/>
      <sheetName val="조사방법_참조1"/>
      <sheetName val="단양_00_아파트-세부내역1"/>
      <sheetName val="8_PILE__(돌출)1"/>
      <sheetName val="2_토목공사1"/>
      <sheetName val="2.토목공사"/>
      <sheetName val="기초입력 DATA"/>
      <sheetName val="원본1"/>
      <sheetName val="Factor"/>
      <sheetName val="기본데이타입력"/>
      <sheetName val="4.고용보험"/>
      <sheetName val="3.고용보험료산출근거"/>
      <sheetName val="사원정보"/>
      <sheetName val="입찰"/>
      <sheetName val="기계실공조설비배관"/>
      <sheetName val="pier(각형)"/>
      <sheetName val="Summary"/>
      <sheetName val="동원인원"/>
      <sheetName val="견적1"/>
      <sheetName val="저장품"/>
      <sheetName val="건설임대계약내역"/>
      <sheetName val="현장식당(1)"/>
      <sheetName val="배수장토목공사비"/>
      <sheetName val="제출내역 (2)"/>
      <sheetName val="세부내역"/>
      <sheetName val="BOQ(USD)_전체"/>
      <sheetName val="수입입고물량"/>
      <sheetName val="발행"/>
      <sheetName val="sw1"/>
      <sheetName val="물량표"/>
      <sheetName val="유림골조"/>
      <sheetName val="TABLE DB"/>
      <sheetName val="쌍용 data base"/>
      <sheetName val="CC16-내역서"/>
      <sheetName val="6동"/>
      <sheetName val="품셈TABLE"/>
      <sheetName val="15k 경계벽 철거"/>
      <sheetName val="물가시세표"/>
      <sheetName val="노임 및 중기단가"/>
      <sheetName val="토사(PE)"/>
      <sheetName val="직접경비"/>
      <sheetName val="직접인건비"/>
      <sheetName val="내역총괄"/>
      <sheetName val="암거날개벽"/>
      <sheetName val="입적표"/>
      <sheetName val="원가계산서구조조정"/>
      <sheetName val="유림콘도"/>
      <sheetName val="수식"/>
      <sheetName val="_________JABO_O12060_INFORM_M_2"/>
      <sheetName val="총괄"/>
      <sheetName val="토목검측서"/>
      <sheetName val="폐기물"/>
      <sheetName val="건물라인층전체"/>
      <sheetName val="물량산출서"/>
      <sheetName val="상세"/>
      <sheetName val="일위"/>
      <sheetName val="간지"/>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밸브설치"/>
      <sheetName val="관접합및부설"/>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MC내역(이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환경기계공정표 (3)"/>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토공(우물통,기타) "/>
      <sheetName val="CATV타견적(미래)"/>
      <sheetName val="직재"/>
      <sheetName val="CTEMCOST"/>
      <sheetName val="프랜트면허"/>
      <sheetName val="품목"/>
      <sheetName val="Total"/>
      <sheetName val="파이프류"/>
      <sheetName val="인제내역"/>
      <sheetName val="표지"/>
      <sheetName val="2.대외공문"/>
      <sheetName val="1"/>
      <sheetName val="요율"/>
      <sheetName val="합천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토량1-1"/>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 val="터파기및재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 val="단가산출서"/>
      <sheetName val="단가표"/>
      <sheetName val="수지예산"/>
      <sheetName val="단가산출"/>
      <sheetName val="공통단가"/>
      <sheetName val="운반비"/>
      <sheetName val="내역"/>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인사자료총집계"/>
      <sheetName val="기존전시장"/>
      <sheetName val="기준_국가명"/>
      <sheetName val="노임단가"/>
      <sheetName val="품목"/>
      <sheetName val="을지"/>
      <sheetName val="Baby일위대가"/>
      <sheetName val="일위대가"/>
      <sheetName val="총괄"/>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교대(A1-A2)"/>
      <sheetName val="__________05__________________2"/>
      <sheetName val="__________05_________________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수량산출"/>
      <sheetName val="※ Select 목록"/>
      <sheetName val="도근좌표"/>
      <sheetName val="N賃率-職"/>
      <sheetName val="내역서"/>
      <sheetName val="수리결과"/>
      <sheetName val="#REF"/>
      <sheetName val="내역"/>
      <sheetName val="공조기휀"/>
      <sheetName val="지급자재"/>
      <sheetName val="관리,공감"/>
      <sheetName val="을-ATYPE"/>
      <sheetName val="Data"/>
      <sheetName val="일지-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수리결과"/>
      <sheetName val="J直材4"/>
      <sheetName val="내역"/>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 val="TIE-IN"/>
      <sheetName val="I一般比"/>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 val="붙임1.설계산출내역"/>
      <sheetName val="갑지(추정)"/>
      <sheetName val="설비단가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 val="수주현황2월"/>
      <sheetName val="내역서"/>
      <sheetName val="을지"/>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Total"/>
      <sheetName val="을지"/>
      <sheetName val="BOOK4"/>
      <sheetName val="터파기및재료"/>
      <sheetName val="예총"/>
      <sheetName val="FAB별"/>
      <sheetName val="5.경상직원"/>
      <sheetName val="일위대가(1)"/>
      <sheetName val="Data"/>
      <sheetName val="빗물받이(910-510-410)"/>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 val="C__My_Documents_______________4"/>
      <sheetName val="C__My_Documents_______________5"/>
      <sheetName val="갑지(추정)"/>
      <sheetName val="Sheet1"/>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일위"/>
      <sheetName val="wall"/>
      <sheetName val="도근좌표"/>
      <sheetName val="산출내역서집계표"/>
      <sheetName val="#REF"/>
      <sheetName val="예총"/>
      <sheetName val="9GNG운반"/>
      <sheetName val="손익차이(14년)"/>
      <sheetName val="을지"/>
      <sheetName val="집계표(공종별)"/>
      <sheetName val="카렌스센터계량기설치공사"/>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 val="#REF"/>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 val="노무비 근거"/>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감가상각"/>
      <sheetName val="직접비"/>
      <sheetName val="잔수량(작성)"/>
      <sheetName val="대비2"/>
      <sheetName val="건축공사"/>
      <sheetName val="원하대비"/>
      <sheetName val="전체도급"/>
      <sheetName val="합정로내역서(토목).xls"/>
      <sheetName val="자료입력"/>
      <sheetName val="유니트입출고내역"/>
      <sheetName val="공정량산출내역서 "/>
      <sheetName val="세부내역서"/>
      <sheetName val="할증 "/>
      <sheetName val="예산명세서"/>
      <sheetName val="집 계 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재료비노무비"/>
      <sheetName val="접속도로1"/>
      <sheetName val="노임단가 (2)"/>
      <sheetName val="노임단가 _2_"/>
      <sheetName val="가시설단위수량"/>
      <sheetName val="SORCE1"/>
      <sheetName val="SHL"/>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0303"/>
      <sheetName val="제품"/>
      <sheetName val="수토공단위당"/>
      <sheetName val="정산을지"/>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실행내역서(DCU)"/>
      <sheetName val="가압장(토목)"/>
      <sheetName val="TABLE DB"/>
      <sheetName val="쌍용 data base"/>
      <sheetName val="물류최종8월7"/>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실행내역"/>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단가일람"/>
      <sheetName val="조경일람"/>
      <sheetName val="직노"/>
      <sheetName val="노무비 근거"/>
      <sheetName val="130214 (Nielsen) 대화면+특성+조사+PR+S"/>
      <sheetName val="Total"/>
      <sheetName val="101동"/>
      <sheetName val="N賃率-職"/>
      <sheetName val="견적서"/>
      <sheetName val="13LPMCC"/>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 val="입찰안"/>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일위대가"/>
      <sheetName val="갑지"/>
      <sheetName val="N賃率-職"/>
      <sheetName val="대공종"/>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Sheet1 (2)"/>
      <sheetName val="http___gw_kunyoung21_co_kr__J_2"/>
      <sheetName val="http___gw_kunyoung21_co_kr__J_3"/>
      <sheetName val=""/>
      <sheetName val="직노"/>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 val="인사자료총집계"/>
      <sheetName val="품셈"/>
      <sheetName val="http___gw_kunyoung21_co_kr__J_5"/>
      <sheetName val="http___gw_kunyoung21_co_kr__J_6"/>
      <sheetName val="Total"/>
      <sheetName val="단가표"/>
    </sheetNames>
    <definedNames>
      <definedName name="행열변환_3.행열변환_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F454-A9A5-400F-9D2D-3C14A2BD5BC5}">
  <sheetPr>
    <tabColor rgb="FF92D050"/>
  </sheetPr>
  <dimension ref="A1"/>
  <sheetViews>
    <sheetView view="pageBreakPreview" zoomScaleNormal="100" zoomScaleSheetLayoutView="100" workbookViewId="0">
      <selection activeCell="E29" sqref="E29"/>
    </sheetView>
  </sheetViews>
  <sheetFormatPr defaultRowHeight="16.5"/>
  <sheetData/>
  <phoneticPr fontId="10" type="noConversion"/>
  <printOptions horizontalCentered="1" verticalCentered="1"/>
  <pageMargins left="0" right="0" top="0" bottom="0"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19E8-65D6-43E3-9FFF-3BF6AE14B9E2}">
  <sheetPr>
    <tabColor rgb="FF92D050"/>
  </sheetPr>
  <dimension ref="A1"/>
  <sheetViews>
    <sheetView view="pageBreakPreview" zoomScale="60" zoomScaleNormal="70" workbookViewId="0">
      <selection activeCell="I44" sqref="I44"/>
    </sheetView>
  </sheetViews>
  <sheetFormatPr defaultRowHeight="16.5"/>
  <sheetData/>
  <phoneticPr fontId="10" type="noConversion"/>
  <printOptions horizontalCentered="1" verticalCentered="1"/>
  <pageMargins left="0" right="0" top="0" bottom="0"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B55F-9C56-46C6-9881-37E7D533F67F}">
  <sheetPr>
    <pageSetUpPr fitToPage="1"/>
  </sheetPr>
  <dimension ref="A2:I35"/>
  <sheetViews>
    <sheetView showGridLines="0" tabSelected="1" zoomScale="25" zoomScaleNormal="25" workbookViewId="0"/>
  </sheetViews>
  <sheetFormatPr defaultColWidth="9" defaultRowHeight="13.5"/>
  <cols>
    <col min="1" max="1" width="9.875" style="118" customWidth="1"/>
    <col min="2" max="2" width="24.25" style="118" customWidth="1"/>
    <col min="3" max="3" width="27" style="118" customWidth="1"/>
    <col min="4" max="5" width="9" style="118"/>
    <col min="6" max="6" width="30.5" style="118" bestFit="1" customWidth="1"/>
    <col min="7" max="7" width="44.75" style="118" customWidth="1"/>
    <col min="8" max="8" width="11.25" style="118" customWidth="1"/>
    <col min="9" max="9" width="9" style="118"/>
    <col min="10" max="16384" width="9" style="119"/>
  </cols>
  <sheetData>
    <row r="2" spans="1:9" ht="33">
      <c r="A2" s="193" t="s">
        <v>61</v>
      </c>
      <c r="B2" s="193"/>
      <c r="C2" s="193"/>
      <c r="D2" s="193"/>
      <c r="E2" s="193"/>
      <c r="F2" s="193"/>
      <c r="G2" s="193"/>
      <c r="H2" s="117"/>
    </row>
    <row r="3" spans="1:9" ht="14.25">
      <c r="A3" s="120"/>
      <c r="B3" s="120"/>
      <c r="C3" s="120"/>
      <c r="D3" s="120"/>
      <c r="E3" s="120"/>
      <c r="F3" s="120"/>
      <c r="G3" s="120"/>
      <c r="H3" s="120"/>
    </row>
    <row r="4" spans="1:9" ht="14.25">
      <c r="A4" s="120"/>
      <c r="B4" s="120"/>
      <c r="C4" s="120"/>
      <c r="D4" s="120"/>
      <c r="E4" s="120"/>
      <c r="H4" s="120"/>
    </row>
    <row r="5" spans="1:9" ht="27" customHeight="1">
      <c r="A5" s="121" t="s">
        <v>62</v>
      </c>
      <c r="B5" s="122"/>
      <c r="C5" s="123"/>
      <c r="D5" s="120"/>
      <c r="E5" s="120"/>
      <c r="F5" s="124" t="s">
        <v>63</v>
      </c>
      <c r="G5" s="125" t="s">
        <v>64</v>
      </c>
      <c r="H5" s="120"/>
    </row>
    <row r="6" spans="1:9" ht="27" customHeight="1">
      <c r="A6" s="120"/>
      <c r="B6" s="120"/>
      <c r="C6" s="120"/>
      <c r="D6" s="120"/>
      <c r="E6" s="120"/>
      <c r="F6" s="126" t="s">
        <v>65</v>
      </c>
      <c r="G6" s="127" t="s">
        <v>66</v>
      </c>
      <c r="H6" s="120"/>
    </row>
    <row r="7" spans="1:9" ht="27" customHeight="1">
      <c r="A7" s="121" t="s">
        <v>112</v>
      </c>
      <c r="B7" s="128"/>
      <c r="C7" s="129"/>
      <c r="D7" s="120"/>
      <c r="E7" s="130"/>
      <c r="F7" s="131" t="s">
        <v>67</v>
      </c>
      <c r="G7" s="127" t="s">
        <v>68</v>
      </c>
      <c r="H7" s="120"/>
    </row>
    <row r="8" spans="1:9" ht="27" customHeight="1">
      <c r="A8" s="120"/>
      <c r="B8" s="120"/>
      <c r="C8" s="120"/>
      <c r="D8" s="120"/>
      <c r="E8" s="120"/>
      <c r="F8" s="126" t="s">
        <v>69</v>
      </c>
      <c r="G8" s="127" t="s">
        <v>70</v>
      </c>
      <c r="H8" s="120"/>
    </row>
    <row r="9" spans="1:9" ht="27" customHeight="1">
      <c r="A9" s="121" t="s">
        <v>113</v>
      </c>
      <c r="B9" s="132"/>
      <c r="C9" s="133"/>
      <c r="D9" s="120"/>
      <c r="E9" s="120"/>
      <c r="F9" s="126" t="s">
        <v>71</v>
      </c>
      <c r="G9" s="127" t="s">
        <v>72</v>
      </c>
      <c r="H9" s="120"/>
    </row>
    <row r="10" spans="1:9" ht="27" customHeight="1">
      <c r="A10" s="120"/>
      <c r="B10" s="120"/>
      <c r="C10" s="120"/>
      <c r="D10" s="120"/>
      <c r="E10" s="120"/>
      <c r="F10" s="134" t="s">
        <v>73</v>
      </c>
      <c r="G10" s="135" t="s">
        <v>74</v>
      </c>
      <c r="H10" s="120"/>
      <c r="I10" s="120"/>
    </row>
    <row r="11" spans="1:9" ht="27" customHeight="1">
      <c r="A11" s="194"/>
      <c r="B11" s="195"/>
      <c r="C11" s="195"/>
      <c r="D11" s="120"/>
      <c r="E11" s="136"/>
      <c r="F11" s="137" t="s">
        <v>75</v>
      </c>
      <c r="G11" s="138" t="s">
        <v>76</v>
      </c>
      <c r="H11" s="136"/>
    </row>
    <row r="12" spans="1:9" ht="18.75" thickBot="1">
      <c r="A12" s="139" t="s">
        <v>77</v>
      </c>
      <c r="B12" s="139" t="str">
        <f>NUMBERSTRING(F32,1)</f>
        <v>이백팔십칠만사천</v>
      </c>
      <c r="C12" s="140"/>
      <c r="D12" s="141" t="s">
        <v>78</v>
      </c>
      <c r="E12" s="142" t="s">
        <v>79</v>
      </c>
      <c r="F12" s="142" t="s">
        <v>79</v>
      </c>
      <c r="G12" s="143"/>
      <c r="H12" s="144"/>
    </row>
    <row r="13" spans="1:9" ht="15.75" thickTop="1" thickBot="1">
      <c r="A13" s="120"/>
      <c r="B13" s="120"/>
      <c r="C13" s="120"/>
      <c r="D13" s="120"/>
      <c r="E13" s="120"/>
      <c r="F13" s="120"/>
      <c r="G13" s="120"/>
      <c r="H13" s="144"/>
    </row>
    <row r="14" spans="1:9" ht="33" customHeight="1" thickBot="1">
      <c r="A14" s="145" t="s">
        <v>80</v>
      </c>
      <c r="B14" s="146" t="s">
        <v>81</v>
      </c>
      <c r="C14" s="146" t="s">
        <v>82</v>
      </c>
      <c r="D14" s="146" t="s">
        <v>83</v>
      </c>
      <c r="E14" s="146" t="s">
        <v>84</v>
      </c>
      <c r="F14" s="146" t="s">
        <v>85</v>
      </c>
      <c r="G14" s="147" t="s">
        <v>86</v>
      </c>
      <c r="H14" s="144"/>
    </row>
    <row r="15" spans="1:9" ht="33" customHeight="1" thickTop="1">
      <c r="A15" s="148"/>
      <c r="B15" s="149" t="s">
        <v>87</v>
      </c>
      <c r="C15" s="150"/>
      <c r="D15" s="151"/>
      <c r="E15" s="151"/>
      <c r="F15" s="152"/>
      <c r="G15" s="153"/>
    </row>
    <row r="16" spans="1:9" ht="33" customHeight="1">
      <c r="A16" s="154"/>
      <c r="B16" s="155" t="s">
        <v>88</v>
      </c>
      <c r="C16" s="156"/>
      <c r="D16" s="157"/>
      <c r="E16" s="157"/>
      <c r="F16" s="158">
        <f>'내역서(표준단가)'!O16</f>
        <v>1622155</v>
      </c>
      <c r="G16" s="159"/>
    </row>
    <row r="17" spans="1:7" s="118" customFormat="1" ht="33" customHeight="1">
      <c r="A17" s="154"/>
      <c r="B17" s="155" t="s">
        <v>89</v>
      </c>
      <c r="C17" s="156"/>
      <c r="D17" s="157"/>
      <c r="E17" s="157"/>
      <c r="F17" s="158">
        <f>'내역서(표준단가)'!Q16</f>
        <v>1023154</v>
      </c>
      <c r="G17" s="160"/>
    </row>
    <row r="18" spans="1:7" s="118" customFormat="1" ht="33" customHeight="1">
      <c r="A18" s="154"/>
      <c r="B18" s="155" t="s">
        <v>90</v>
      </c>
      <c r="C18" s="156"/>
      <c r="D18" s="157"/>
      <c r="E18" s="157"/>
      <c r="F18" s="158">
        <f>'내역서(표준단가)'!U16</f>
        <v>0</v>
      </c>
      <c r="G18" s="160"/>
    </row>
    <row r="19" spans="1:7" s="118" customFormat="1" ht="33" customHeight="1">
      <c r="A19" s="154"/>
      <c r="B19" s="155" t="s">
        <v>91</v>
      </c>
      <c r="C19" s="156"/>
      <c r="D19" s="157"/>
      <c r="E19" s="157"/>
      <c r="F19" s="158">
        <v>0</v>
      </c>
      <c r="G19" s="160"/>
    </row>
    <row r="20" spans="1:7" s="118" customFormat="1" ht="33" customHeight="1">
      <c r="A20" s="154"/>
      <c r="B20" s="161" t="s">
        <v>92</v>
      </c>
      <c r="C20" s="161"/>
      <c r="D20" s="162"/>
      <c r="E20" s="162"/>
      <c r="F20" s="163">
        <f>F16+F17+F18+F19</f>
        <v>2645309</v>
      </c>
      <c r="G20" s="160"/>
    </row>
    <row r="21" spans="1:7" s="118" customFormat="1" ht="33" customHeight="1">
      <c r="A21" s="154"/>
      <c r="B21" s="164" t="s">
        <v>93</v>
      </c>
      <c r="C21" s="165"/>
      <c r="D21" s="157"/>
      <c r="E21" s="157"/>
      <c r="F21" s="166"/>
      <c r="G21" s="160"/>
    </row>
    <row r="22" spans="1:7" s="118" customFormat="1" ht="33" customHeight="1">
      <c r="A22" s="154"/>
      <c r="B22" s="167" t="s">
        <v>94</v>
      </c>
      <c r="C22" s="165" t="s">
        <v>95</v>
      </c>
      <c r="D22" s="155">
        <v>1</v>
      </c>
      <c r="E22" s="155" t="s">
        <v>96</v>
      </c>
      <c r="F22" s="168">
        <f>(F16+F17)*3.11%</f>
        <v>82269.109899999996</v>
      </c>
      <c r="G22" s="160" t="s">
        <v>97</v>
      </c>
    </row>
    <row r="23" spans="1:7" s="118" customFormat="1" ht="33" customHeight="1">
      <c r="A23" s="154"/>
      <c r="B23" s="167" t="s">
        <v>98</v>
      </c>
      <c r="C23" s="165" t="s">
        <v>99</v>
      </c>
      <c r="D23" s="155">
        <v>1</v>
      </c>
      <c r="E23" s="155" t="s">
        <v>96</v>
      </c>
      <c r="F23" s="168"/>
      <c r="G23" s="160" t="s">
        <v>97</v>
      </c>
    </row>
    <row r="24" spans="1:7" s="118" customFormat="1" ht="33" customHeight="1">
      <c r="A24" s="154"/>
      <c r="B24" s="167" t="s">
        <v>100</v>
      </c>
      <c r="C24" s="165" t="s">
        <v>101</v>
      </c>
      <c r="D24" s="155">
        <v>1</v>
      </c>
      <c r="E24" s="155" t="s">
        <v>96</v>
      </c>
      <c r="F24" s="169"/>
      <c r="G24" s="160" t="s">
        <v>97</v>
      </c>
    </row>
    <row r="25" spans="1:7" s="118" customFormat="1" ht="33" customHeight="1">
      <c r="A25" s="154"/>
      <c r="B25" s="167" t="s">
        <v>102</v>
      </c>
      <c r="C25" s="170" t="s">
        <v>103</v>
      </c>
      <c r="D25" s="155">
        <v>1</v>
      </c>
      <c r="E25" s="155" t="s">
        <v>96</v>
      </c>
      <c r="F25" s="168">
        <f>F17*3.545%</f>
        <v>36270.809300000001</v>
      </c>
      <c r="G25" s="160" t="s">
        <v>97</v>
      </c>
    </row>
    <row r="26" spans="1:7" s="118" customFormat="1" ht="33" customHeight="1">
      <c r="A26" s="154"/>
      <c r="B26" s="167" t="s">
        <v>104</v>
      </c>
      <c r="C26" s="170" t="s">
        <v>105</v>
      </c>
      <c r="D26" s="155">
        <v>1</v>
      </c>
      <c r="E26" s="155" t="s">
        <v>96</v>
      </c>
      <c r="F26" s="168">
        <f>F17*4.5%</f>
        <v>46041.93</v>
      </c>
      <c r="G26" s="160" t="s">
        <v>97</v>
      </c>
    </row>
    <row r="27" spans="1:7" s="118" customFormat="1" ht="33" customHeight="1">
      <c r="A27" s="154"/>
      <c r="B27" s="167" t="s">
        <v>106</v>
      </c>
      <c r="C27" s="171" t="s">
        <v>107</v>
      </c>
      <c r="D27" s="155">
        <v>1</v>
      </c>
      <c r="E27" s="155" t="s">
        <v>96</v>
      </c>
      <c r="F27" s="168">
        <f>F25*12.95%</f>
        <v>4697.0698043500006</v>
      </c>
      <c r="G27" s="160" t="s">
        <v>97</v>
      </c>
    </row>
    <row r="28" spans="1:7" s="118" customFormat="1" ht="33" customHeight="1">
      <c r="A28" s="154"/>
      <c r="B28" s="167" t="s">
        <v>108</v>
      </c>
      <c r="C28" s="172" t="s">
        <v>109</v>
      </c>
      <c r="D28" s="155">
        <v>1</v>
      </c>
      <c r="E28" s="155" t="s">
        <v>96</v>
      </c>
      <c r="F28" s="168">
        <f>SUM(F17+F22+F23+F24+F25+F26+F27)*5%</f>
        <v>59621.645950217498</v>
      </c>
      <c r="G28" s="160"/>
    </row>
    <row r="29" spans="1:7" s="118" customFormat="1" ht="33" customHeight="1">
      <c r="A29" s="154"/>
      <c r="B29" s="161" t="s">
        <v>92</v>
      </c>
      <c r="C29" s="173"/>
      <c r="D29" s="174"/>
      <c r="E29" s="162"/>
      <c r="F29" s="175">
        <f>SUM(F22,F23,F24,F25,F26,F27,F28)</f>
        <v>228900.5649545675</v>
      </c>
      <c r="G29" s="160"/>
    </row>
    <row r="30" spans="1:7" s="118" customFormat="1" ht="33" customHeight="1">
      <c r="A30" s="154"/>
      <c r="B30" s="165"/>
      <c r="C30" s="176"/>
      <c r="D30" s="177"/>
      <c r="E30" s="157"/>
      <c r="F30" s="178"/>
      <c r="G30" s="160"/>
    </row>
    <row r="31" spans="1:7" s="118" customFormat="1" ht="33" customHeight="1">
      <c r="A31" s="154"/>
      <c r="B31" s="179"/>
      <c r="C31" s="176"/>
      <c r="D31" s="177"/>
      <c r="E31" s="157"/>
      <c r="F31" s="180">
        <f>F20+F29+F30</f>
        <v>2874209.5649545677</v>
      </c>
      <c r="G31" s="160"/>
    </row>
    <row r="32" spans="1:7" s="118" customFormat="1" ht="33" customHeight="1">
      <c r="A32" s="154"/>
      <c r="B32" s="161" t="s">
        <v>110</v>
      </c>
      <c r="C32" s="161"/>
      <c r="D32" s="162"/>
      <c r="E32" s="162"/>
      <c r="F32" s="191">
        <f>ROUNDDOWN(F31,-3)</f>
        <v>2874000</v>
      </c>
      <c r="G32" s="160"/>
    </row>
    <row r="33" spans="1:7" s="118" customFormat="1" ht="86.25" customHeight="1" thickBot="1">
      <c r="A33" s="181"/>
      <c r="B33" s="182" t="s">
        <v>111</v>
      </c>
      <c r="C33" s="183"/>
      <c r="D33" s="183"/>
      <c r="E33" s="183"/>
      <c r="F33" s="184"/>
      <c r="G33" s="185"/>
    </row>
    <row r="34" spans="1:7" s="118" customFormat="1" ht="15.75">
      <c r="B34" s="186"/>
    </row>
    <row r="35" spans="1:7" s="118" customFormat="1" ht="15.75">
      <c r="B35" s="186"/>
    </row>
  </sheetData>
  <mergeCells count="2">
    <mergeCell ref="A2:G2"/>
    <mergeCell ref="A11:C11"/>
  </mergeCells>
  <phoneticPr fontId="10" type="noConversion"/>
  <pageMargins left="0.31496062992125984" right="0.19685039370078741" top="0.93" bottom="0.47244094488188981" header="0.31496062992125984" footer="0.31496062992125984"/>
  <pageSetup paperSize="9" scale="61"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F710-DC2B-4617-AE7C-48A71B059A99}">
  <dimension ref="A1:X18"/>
  <sheetViews>
    <sheetView showGridLines="0" zoomScale="85" zoomScaleNormal="85" workbookViewId="0">
      <pane xSplit="8" topLeftCell="I1" activePane="topRight" state="frozen"/>
      <selection pane="topRight" sqref="A1:X16"/>
    </sheetView>
  </sheetViews>
  <sheetFormatPr defaultColWidth="9" defaultRowHeight="33" customHeight="1"/>
  <cols>
    <col min="1" max="1" width="23.75" style="69" customWidth="1"/>
    <col min="2" max="4" width="5.125" style="69" hidden="1" customWidth="1"/>
    <col min="5" max="5" width="33.5" style="55" hidden="1" customWidth="1"/>
    <col min="6" max="8" width="8" style="55" hidden="1" customWidth="1"/>
    <col min="9" max="9" width="19.875" style="55" customWidth="1"/>
    <col min="10" max="10" width="27.125" style="55" customWidth="1"/>
    <col min="11" max="11" width="5.5" style="55" customWidth="1"/>
    <col min="12" max="12" width="5.875" style="73" bestFit="1" customWidth="1"/>
    <col min="13" max="13" width="9.5" style="55" customWidth="1"/>
    <col min="14" max="14" width="10.625" style="55" hidden="1" customWidth="1"/>
    <col min="15" max="15" width="12.875" style="55" bestFit="1" customWidth="1"/>
    <col min="16" max="16" width="10.25" style="55" bestFit="1" customWidth="1"/>
    <col min="17" max="17" width="12.25" style="55" bestFit="1" customWidth="1"/>
    <col min="18" max="18" width="5.75" style="55" hidden="1" customWidth="1"/>
    <col min="19" max="19" width="8" style="55" hidden="1" customWidth="1"/>
    <col min="20" max="20" width="8.25" style="55" bestFit="1" customWidth="1"/>
    <col min="21" max="21" width="9.75" style="55" bestFit="1" customWidth="1"/>
    <col min="22" max="22" width="12" style="55" bestFit="1" customWidth="1"/>
    <col min="23" max="23" width="11.375" style="57" hidden="1" customWidth="1"/>
    <col min="24" max="24" width="8" style="55" bestFit="1" customWidth="1"/>
    <col min="25" max="25" width="9" style="55"/>
    <col min="26" max="26" width="63.25" style="55" bestFit="1" customWidth="1"/>
    <col min="27" max="16384" width="9" style="55"/>
  </cols>
  <sheetData>
    <row r="1" spans="1:24" ht="18.600000000000001" customHeight="1" thickBot="1">
      <c r="A1" s="204"/>
      <c r="B1" s="204"/>
      <c r="C1" s="204"/>
      <c r="D1" s="204"/>
      <c r="E1" s="204"/>
      <c r="F1" s="204"/>
      <c r="G1" s="204"/>
      <c r="H1" s="204"/>
      <c r="L1" s="56"/>
      <c r="M1" s="58"/>
      <c r="N1" s="58"/>
      <c r="O1" s="192">
        <v>0.82</v>
      </c>
      <c r="Q1" s="59"/>
      <c r="S1" s="59"/>
      <c r="U1" s="59"/>
    </row>
    <row r="2" spans="1:24" ht="18.600000000000001" customHeight="1">
      <c r="A2" s="60"/>
      <c r="B2" s="60"/>
      <c r="C2" s="60"/>
      <c r="D2" s="60"/>
      <c r="E2" s="60" t="s">
        <v>33</v>
      </c>
      <c r="F2" s="61"/>
      <c r="G2" s="61"/>
      <c r="H2" s="61"/>
      <c r="I2" s="205" t="s">
        <v>34</v>
      </c>
      <c r="J2" s="206"/>
      <c r="K2" s="206" t="s">
        <v>35</v>
      </c>
      <c r="L2" s="208" t="s">
        <v>36</v>
      </c>
      <c r="M2" s="203" t="s">
        <v>37</v>
      </c>
      <c r="N2" s="203"/>
      <c r="O2" s="203"/>
      <c r="P2" s="203" t="s">
        <v>38</v>
      </c>
      <c r="Q2" s="203"/>
      <c r="R2" s="196" t="s">
        <v>39</v>
      </c>
      <c r="S2" s="196"/>
      <c r="T2" s="196" t="s">
        <v>40</v>
      </c>
      <c r="U2" s="196"/>
      <c r="V2" s="197" t="s">
        <v>41</v>
      </c>
      <c r="W2" s="199" t="s">
        <v>42</v>
      </c>
      <c r="X2" s="201" t="s">
        <v>43</v>
      </c>
    </row>
    <row r="3" spans="1:24" ht="18.600000000000001" customHeight="1">
      <c r="A3" s="62" t="s">
        <v>44</v>
      </c>
      <c r="B3" s="63"/>
      <c r="C3" s="63"/>
      <c r="D3" s="63"/>
      <c r="E3" s="64" t="s">
        <v>45</v>
      </c>
      <c r="F3" s="64" t="s">
        <v>46</v>
      </c>
      <c r="G3" s="64" t="s">
        <v>47</v>
      </c>
      <c r="H3" s="64" t="s">
        <v>48</v>
      </c>
      <c r="I3" s="65" t="s">
        <v>49</v>
      </c>
      <c r="J3" s="65" t="s">
        <v>50</v>
      </c>
      <c r="K3" s="207"/>
      <c r="L3" s="209"/>
      <c r="M3" s="66" t="s">
        <v>51</v>
      </c>
      <c r="N3" s="66" t="s">
        <v>52</v>
      </c>
      <c r="O3" s="67" t="s">
        <v>53</v>
      </c>
      <c r="P3" s="66" t="s">
        <v>54</v>
      </c>
      <c r="Q3" s="67" t="s">
        <v>53</v>
      </c>
      <c r="R3" s="67" t="s">
        <v>55</v>
      </c>
      <c r="S3" s="67" t="s">
        <v>53</v>
      </c>
      <c r="T3" s="67" t="s">
        <v>55</v>
      </c>
      <c r="U3" s="67" t="s">
        <v>53</v>
      </c>
      <c r="V3" s="198"/>
      <c r="W3" s="200"/>
      <c r="X3" s="202"/>
    </row>
    <row r="4" spans="1:24" s="86" customFormat="1" ht="33" customHeight="1">
      <c r="A4" s="75" t="str">
        <f t="shared" ref="A4:A16" si="0">E4&amp;F4&amp;G4&amp;H4</f>
        <v>L039</v>
      </c>
      <c r="B4" s="76"/>
      <c r="C4" s="76"/>
      <c r="D4" s="76"/>
      <c r="E4" s="77"/>
      <c r="F4" s="77"/>
      <c r="G4" s="77"/>
      <c r="H4" s="77" t="s">
        <v>56</v>
      </c>
      <c r="I4" s="78" t="s">
        <v>57</v>
      </c>
      <c r="J4" s="78" t="s">
        <v>58</v>
      </c>
      <c r="K4" s="78" t="s">
        <v>59</v>
      </c>
      <c r="L4" s="79">
        <f>'상반기 증빙'!N11</f>
        <v>3</v>
      </c>
      <c r="M4" s="80"/>
      <c r="N4" s="80"/>
      <c r="O4" s="81">
        <f>ROUND(SUM(M4:N4)*L4*$O$1,0)</f>
        <v>0</v>
      </c>
      <c r="P4" s="80">
        <v>229664</v>
      </c>
      <c r="Q4" s="74">
        <f>ROUND((P4*L4),0)</f>
        <v>688992</v>
      </c>
      <c r="R4" s="80"/>
      <c r="S4" s="74">
        <f>ROUND(R4*L4*$S$1,0)</f>
        <v>0</v>
      </c>
      <c r="T4" s="82"/>
      <c r="U4" s="74">
        <f>ROUND(T4*L4*$U$1,0)</f>
        <v>0</v>
      </c>
      <c r="V4" s="83">
        <f>SUM(O4+Q4)+S4+U4</f>
        <v>688992</v>
      </c>
      <c r="W4" s="84"/>
      <c r="X4" s="85"/>
    </row>
    <row r="5" spans="1:24" s="86" customFormat="1" ht="33" customHeight="1">
      <c r="A5" s="75" t="str">
        <f t="shared" si="0"/>
        <v>L002</v>
      </c>
      <c r="B5" s="76"/>
      <c r="C5" s="76"/>
      <c r="D5" s="76"/>
      <c r="E5" s="87"/>
      <c r="F5" s="87"/>
      <c r="G5" s="87"/>
      <c r="H5" s="87" t="s">
        <v>60</v>
      </c>
      <c r="I5" s="78" t="s">
        <v>57</v>
      </c>
      <c r="J5" s="78" t="s">
        <v>133</v>
      </c>
      <c r="K5" s="78" t="s">
        <v>59</v>
      </c>
      <c r="L5" s="79">
        <f>'상반기 증빙'!O11</f>
        <v>2</v>
      </c>
      <c r="M5" s="83"/>
      <c r="N5" s="83"/>
      <c r="O5" s="81">
        <f t="shared" ref="O5:O11" si="1">ROUND(SUM(M5:N5)*L5*$O$1,0)</f>
        <v>0</v>
      </c>
      <c r="P5" s="80">
        <v>167081</v>
      </c>
      <c r="Q5" s="74">
        <f t="shared" ref="Q5:Q9" si="2">ROUND((P5*L5),0)</f>
        <v>334162</v>
      </c>
      <c r="R5" s="83"/>
      <c r="S5" s="74"/>
      <c r="T5" s="83"/>
      <c r="U5" s="74">
        <f t="shared" ref="U5:U9" si="3">ROUND(T5*L5*$U$1,0)</f>
        <v>0</v>
      </c>
      <c r="V5" s="83">
        <f t="shared" ref="V5:V9" si="4">SUM(O5+Q5)+S5+U5</f>
        <v>334162</v>
      </c>
      <c r="W5" s="84"/>
      <c r="X5" s="85"/>
    </row>
    <row r="6" spans="1:24" s="86" customFormat="1" ht="33" customHeight="1">
      <c r="A6" s="75" t="str">
        <f t="shared" si="0"/>
        <v>M030506310090101</v>
      </c>
      <c r="B6" s="76"/>
      <c r="C6" s="76"/>
      <c r="D6" s="76"/>
      <c r="E6" s="87" t="s">
        <v>122</v>
      </c>
      <c r="F6" s="87"/>
      <c r="G6" s="87"/>
      <c r="H6" s="87"/>
      <c r="I6" s="78" t="s">
        <v>118</v>
      </c>
      <c r="J6" s="78" t="s">
        <v>119</v>
      </c>
      <c r="K6" s="78" t="s">
        <v>120</v>
      </c>
      <c r="L6" s="79">
        <f>5</f>
        <v>5</v>
      </c>
      <c r="M6" s="83">
        <v>140000</v>
      </c>
      <c r="N6" s="83"/>
      <c r="O6" s="81">
        <f>ROUND(SUM(M6:N6)*L6*$O$1,0)</f>
        <v>574000</v>
      </c>
      <c r="P6" s="80"/>
      <c r="Q6" s="74">
        <f t="shared" si="2"/>
        <v>0</v>
      </c>
      <c r="R6" s="83"/>
      <c r="S6" s="74"/>
      <c r="T6" s="83"/>
      <c r="U6" s="74">
        <f t="shared" si="3"/>
        <v>0</v>
      </c>
      <c r="V6" s="83">
        <f t="shared" si="4"/>
        <v>574000</v>
      </c>
      <c r="W6" s="84"/>
      <c r="X6" s="85"/>
    </row>
    <row r="7" spans="1:24" s="86" customFormat="1" ht="33" customHeight="1">
      <c r="A7" s="75" t="str">
        <f t="shared" si="0"/>
        <v>M030506310100101</v>
      </c>
      <c r="B7" s="76"/>
      <c r="C7" s="76"/>
      <c r="D7" s="76"/>
      <c r="E7" s="87" t="s">
        <v>123</v>
      </c>
      <c r="F7" s="87"/>
      <c r="G7" s="87"/>
      <c r="H7" s="87"/>
      <c r="I7" s="78" t="s">
        <v>118</v>
      </c>
      <c r="J7" s="78" t="s">
        <v>121</v>
      </c>
      <c r="K7" s="78" t="s">
        <v>120</v>
      </c>
      <c r="L7" s="79">
        <f>5</f>
        <v>5</v>
      </c>
      <c r="M7" s="83">
        <v>175000</v>
      </c>
      <c r="N7" s="83"/>
      <c r="O7" s="81">
        <f>ROUND(SUM(M7:N7)*L7*$O$1,0)</f>
        <v>717500</v>
      </c>
      <c r="P7" s="80"/>
      <c r="Q7" s="74">
        <f t="shared" si="2"/>
        <v>0</v>
      </c>
      <c r="R7" s="83"/>
      <c r="S7" s="74"/>
      <c r="T7" s="83"/>
      <c r="U7" s="74">
        <f t="shared" si="3"/>
        <v>0</v>
      </c>
      <c r="V7" s="83">
        <f t="shared" si="4"/>
        <v>717500</v>
      </c>
      <c r="W7" s="84"/>
      <c r="X7" s="85"/>
    </row>
    <row r="8" spans="1:24" s="86" customFormat="1" ht="33" customHeight="1">
      <c r="A8" s="75" t="str">
        <f t="shared" si="0"/>
        <v>M02502Q610020101</v>
      </c>
      <c r="B8" s="76"/>
      <c r="C8" s="76"/>
      <c r="D8" s="76"/>
      <c r="E8" s="87" t="s">
        <v>114</v>
      </c>
      <c r="F8" s="87"/>
      <c r="G8" s="87"/>
      <c r="H8" s="87"/>
      <c r="I8" s="78" t="s">
        <v>115</v>
      </c>
      <c r="J8" s="78" t="s">
        <v>116</v>
      </c>
      <c r="K8" s="78" t="s">
        <v>117</v>
      </c>
      <c r="L8" s="79">
        <f>25</f>
        <v>25</v>
      </c>
      <c r="M8" s="83">
        <v>470</v>
      </c>
      <c r="N8" s="83"/>
      <c r="O8" s="81">
        <f t="shared" ref="O8:O9" si="5">ROUND(SUM(M8:N8)*L8*$O$1,0)</f>
        <v>9635</v>
      </c>
      <c r="P8" s="80"/>
      <c r="Q8" s="74">
        <f t="shared" si="2"/>
        <v>0</v>
      </c>
      <c r="R8" s="83"/>
      <c r="S8" s="74"/>
      <c r="T8" s="83"/>
      <c r="U8" s="74">
        <f t="shared" si="3"/>
        <v>0</v>
      </c>
      <c r="V8" s="83">
        <f t="shared" si="4"/>
        <v>9635</v>
      </c>
      <c r="W8" s="84"/>
      <c r="X8" s="85"/>
    </row>
    <row r="9" spans="1:24" s="86" customFormat="1" ht="33" customHeight="1">
      <c r="A9" s="75" t="str">
        <f t="shared" si="0"/>
        <v>M02502Q710020103</v>
      </c>
      <c r="B9" s="76"/>
      <c r="C9" s="76"/>
      <c r="D9" s="76"/>
      <c r="E9" s="87" t="s">
        <v>127</v>
      </c>
      <c r="F9" s="87"/>
      <c r="G9" s="87"/>
      <c r="H9" s="87"/>
      <c r="I9" s="78" t="s">
        <v>124</v>
      </c>
      <c r="J9" s="78" t="s">
        <v>125</v>
      </c>
      <c r="K9" s="78" t="s">
        <v>126</v>
      </c>
      <c r="L9" s="79">
        <f>50</f>
        <v>50</v>
      </c>
      <c r="M9" s="83">
        <v>3000</v>
      </c>
      <c r="N9" s="83"/>
      <c r="O9" s="81">
        <f t="shared" si="5"/>
        <v>123000</v>
      </c>
      <c r="P9" s="80"/>
      <c r="Q9" s="74">
        <f t="shared" si="2"/>
        <v>0</v>
      </c>
      <c r="R9" s="83"/>
      <c r="S9" s="74"/>
      <c r="T9" s="83"/>
      <c r="U9" s="74">
        <f t="shared" si="3"/>
        <v>0</v>
      </c>
      <c r="V9" s="83">
        <f t="shared" si="4"/>
        <v>123000</v>
      </c>
      <c r="W9" s="84"/>
      <c r="X9" s="85"/>
    </row>
    <row r="10" spans="1:24" s="86" customFormat="1" ht="33" customHeight="1">
      <c r="A10" s="75" t="str">
        <f t="shared" si="0"/>
        <v>999999</v>
      </c>
      <c r="B10" s="76"/>
      <c r="C10" s="76"/>
      <c r="D10" s="76"/>
      <c r="E10" s="87"/>
      <c r="F10" s="87"/>
      <c r="G10" s="87" t="s">
        <v>128</v>
      </c>
      <c r="H10" s="87"/>
      <c r="I10" s="78" t="s">
        <v>129</v>
      </c>
      <c r="J10" s="78"/>
      <c r="K10" s="78" t="s">
        <v>130</v>
      </c>
      <c r="L10" s="79">
        <v>2</v>
      </c>
      <c r="M10" s="83">
        <v>33000</v>
      </c>
      <c r="N10" s="83"/>
      <c r="O10" s="81">
        <f>M10*L10</f>
        <v>66000</v>
      </c>
      <c r="P10" s="80"/>
      <c r="Q10" s="74">
        <f t="shared" ref="Q10:Q11" si="6">ROUND((P10*L10),0)</f>
        <v>0</v>
      </c>
      <c r="R10" s="83"/>
      <c r="S10" s="74"/>
      <c r="T10" s="83"/>
      <c r="U10" s="74">
        <f t="shared" ref="U10:U11" si="7">ROUND(T10*L10*$U$1,0)</f>
        <v>0</v>
      </c>
      <c r="V10" s="83">
        <f t="shared" ref="V10:V11" si="8">SUM(O10+Q10)+S10+U10</f>
        <v>66000</v>
      </c>
      <c r="W10" s="84"/>
      <c r="X10" s="85"/>
    </row>
    <row r="11" spans="1:24" s="86" customFormat="1" ht="33" customHeight="1">
      <c r="A11" s="75" t="str">
        <f t="shared" si="0"/>
        <v>999999</v>
      </c>
      <c r="B11" s="76"/>
      <c r="C11" s="76"/>
      <c r="D11" s="76"/>
      <c r="E11" s="87"/>
      <c r="F11" s="87"/>
      <c r="G11" s="87" t="s">
        <v>128</v>
      </c>
      <c r="H11" s="87"/>
      <c r="I11" s="78" t="s">
        <v>132</v>
      </c>
      <c r="J11" s="78" t="s">
        <v>131</v>
      </c>
      <c r="K11" s="78" t="s">
        <v>130</v>
      </c>
      <c r="L11" s="79">
        <v>1</v>
      </c>
      <c r="M11" s="83">
        <v>161000</v>
      </c>
      <c r="N11" s="83"/>
      <c r="O11" s="81">
        <f t="shared" si="1"/>
        <v>132020</v>
      </c>
      <c r="P11" s="80"/>
      <c r="Q11" s="74">
        <f t="shared" si="6"/>
        <v>0</v>
      </c>
      <c r="R11" s="83"/>
      <c r="S11" s="74"/>
      <c r="T11" s="83"/>
      <c r="U11" s="74">
        <f t="shared" si="7"/>
        <v>0</v>
      </c>
      <c r="V11" s="83">
        <f t="shared" si="8"/>
        <v>132020</v>
      </c>
      <c r="W11" s="84"/>
      <c r="X11" s="85"/>
    </row>
    <row r="12" spans="1:24" s="86" customFormat="1" ht="33" hidden="1" customHeight="1">
      <c r="A12" s="75" t="str">
        <f t="shared" si="0"/>
        <v/>
      </c>
      <c r="B12" s="76"/>
      <c r="C12" s="76"/>
      <c r="D12" s="76"/>
      <c r="E12" s="87"/>
      <c r="F12" s="87"/>
      <c r="G12" s="87"/>
      <c r="H12" s="87"/>
      <c r="I12" s="78"/>
      <c r="J12" s="88"/>
      <c r="K12" s="78"/>
      <c r="L12" s="89"/>
      <c r="M12" s="83"/>
      <c r="N12" s="83"/>
      <c r="O12" s="81"/>
      <c r="P12" s="80"/>
      <c r="Q12" s="74"/>
      <c r="R12" s="83"/>
      <c r="S12" s="74"/>
      <c r="T12" s="83"/>
      <c r="U12" s="74"/>
      <c r="V12" s="83"/>
      <c r="W12" s="84"/>
      <c r="X12" s="85"/>
    </row>
    <row r="13" spans="1:24" s="86" customFormat="1" ht="33" hidden="1" customHeight="1">
      <c r="A13" s="75"/>
      <c r="B13" s="76"/>
      <c r="C13" s="76"/>
      <c r="D13" s="76"/>
      <c r="E13" s="87"/>
      <c r="F13" s="87"/>
      <c r="G13" s="87"/>
      <c r="H13" s="87"/>
      <c r="I13" s="78"/>
      <c r="J13" s="90"/>
      <c r="K13" s="78"/>
      <c r="L13" s="89"/>
      <c r="M13" s="83"/>
      <c r="N13" s="83"/>
      <c r="O13" s="81"/>
      <c r="P13" s="80"/>
      <c r="Q13" s="74"/>
      <c r="R13" s="83"/>
      <c r="S13" s="74"/>
      <c r="T13" s="83"/>
      <c r="U13" s="74"/>
      <c r="V13" s="83"/>
      <c r="W13" s="84"/>
      <c r="X13" s="85"/>
    </row>
    <row r="14" spans="1:24" s="86" customFormat="1" ht="33" hidden="1" customHeight="1">
      <c r="A14" s="75"/>
      <c r="B14" s="76"/>
      <c r="C14" s="76"/>
      <c r="D14" s="76"/>
      <c r="E14" s="87"/>
      <c r="F14" s="87"/>
      <c r="G14" s="87"/>
      <c r="H14" s="87"/>
      <c r="I14" s="78"/>
      <c r="J14" s="78"/>
      <c r="K14" s="78"/>
      <c r="L14" s="89"/>
      <c r="M14" s="83"/>
      <c r="N14" s="83"/>
      <c r="O14" s="81"/>
      <c r="P14" s="80"/>
      <c r="Q14" s="74"/>
      <c r="R14" s="83"/>
      <c r="S14" s="74"/>
      <c r="T14" s="83"/>
      <c r="U14" s="74"/>
      <c r="V14" s="83"/>
      <c r="W14" s="84"/>
      <c r="X14" s="85"/>
    </row>
    <row r="15" spans="1:24" s="86" customFormat="1" ht="0.95" customHeight="1" thickBot="1">
      <c r="A15" s="91"/>
      <c r="B15" s="92"/>
      <c r="C15" s="92"/>
      <c r="D15" s="92"/>
      <c r="E15" s="93"/>
      <c r="F15" s="93"/>
      <c r="G15" s="93"/>
      <c r="H15" s="93"/>
      <c r="I15" s="94"/>
      <c r="J15" s="94"/>
      <c r="K15" s="95"/>
      <c r="L15" s="96"/>
      <c r="M15" s="97"/>
      <c r="N15" s="97"/>
      <c r="O15" s="98"/>
      <c r="P15" s="97"/>
      <c r="Q15" s="99"/>
      <c r="R15" s="97"/>
      <c r="S15" s="99"/>
      <c r="T15" s="97"/>
      <c r="U15" s="99"/>
      <c r="V15" s="100"/>
      <c r="W15" s="101"/>
      <c r="X15" s="102"/>
    </row>
    <row r="16" spans="1:24" s="86" customFormat="1" ht="23.25" customHeight="1">
      <c r="A16" s="103" t="str">
        <f t="shared" si="0"/>
        <v/>
      </c>
      <c r="B16" s="104"/>
      <c r="C16" s="104"/>
      <c r="D16" s="104"/>
      <c r="L16" s="105"/>
      <c r="O16" s="106">
        <f>SUM(O4:O15)</f>
        <v>1622155</v>
      </c>
      <c r="P16" s="107"/>
      <c r="Q16" s="108">
        <f>SUM(Q4:Q15)</f>
        <v>1023154</v>
      </c>
      <c r="R16" s="107"/>
      <c r="S16" s="106">
        <f>SUM(S4:S15)</f>
        <v>0</v>
      </c>
      <c r="T16" s="107"/>
      <c r="U16" s="108">
        <f>SUM(U4:U15)</f>
        <v>0</v>
      </c>
      <c r="V16" s="106">
        <f>SUM(O16+Q16)+S16+U16</f>
        <v>2645309</v>
      </c>
      <c r="W16" s="109"/>
    </row>
    <row r="17" spans="1:24" ht="33" customHeight="1">
      <c r="A17" s="68"/>
      <c r="B17" s="68"/>
      <c r="C17" s="68"/>
      <c r="D17" s="68"/>
      <c r="I17" s="70"/>
      <c r="J17" s="70"/>
      <c r="K17" s="70"/>
      <c r="L17" s="70"/>
      <c r="M17" s="70"/>
      <c r="N17" s="70"/>
      <c r="O17" s="70"/>
      <c r="P17" s="70"/>
      <c r="Q17" s="70"/>
      <c r="R17" s="70"/>
      <c r="S17" s="70"/>
      <c r="T17" s="70"/>
      <c r="U17" s="70"/>
      <c r="V17" s="70"/>
      <c r="W17" s="70"/>
      <c r="X17" s="70"/>
    </row>
    <row r="18" spans="1:24" ht="33" customHeight="1">
      <c r="A18" s="68"/>
      <c r="B18" s="68"/>
      <c r="C18" s="68"/>
      <c r="D18" s="68"/>
      <c r="I18" s="70"/>
      <c r="J18" s="71"/>
      <c r="K18" s="70"/>
      <c r="L18" s="70"/>
      <c r="M18" s="70"/>
      <c r="N18" s="70"/>
      <c r="O18" s="70"/>
      <c r="P18" s="70"/>
      <c r="Q18" s="70"/>
      <c r="R18" s="70"/>
      <c r="S18" s="70"/>
      <c r="T18" s="70"/>
      <c r="U18" s="70"/>
      <c r="V18" s="70"/>
      <c r="W18" s="72"/>
      <c r="X18" s="70"/>
    </row>
  </sheetData>
  <mergeCells count="11">
    <mergeCell ref="P2:Q2"/>
    <mergeCell ref="A1:H1"/>
    <mergeCell ref="I2:J2"/>
    <mergeCell ref="K2:K3"/>
    <mergeCell ref="L2:L3"/>
    <mergeCell ref="M2:O2"/>
    <mergeCell ref="R2:S2"/>
    <mergeCell ref="T2:U2"/>
    <mergeCell ref="V2:V3"/>
    <mergeCell ref="W2:W3"/>
    <mergeCell ref="X2:X3"/>
  </mergeCells>
  <phoneticPr fontId="10" type="noConversion"/>
  <pageMargins left="0.7" right="0.7" top="0.75" bottom="0.75" header="0.3" footer="0.3"/>
  <pageSetup paperSize="9"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FF9-F0C4-4F14-9CD4-A9CD85A7A5DA}">
  <sheetPr>
    <tabColor rgb="FFFFFF00"/>
    <pageSetUpPr fitToPage="1"/>
  </sheetPr>
  <dimension ref="A1:W12"/>
  <sheetViews>
    <sheetView view="pageBreakPreview" zoomScaleNormal="100" zoomScaleSheetLayoutView="100" workbookViewId="0">
      <selection activeCell="F20" sqref="F20"/>
    </sheetView>
  </sheetViews>
  <sheetFormatPr defaultColWidth="9" defaultRowHeight="16.5"/>
  <cols>
    <col min="1" max="1" width="5.625" style="1" bestFit="1" customWidth="1"/>
    <col min="2" max="2" width="10.5" style="1" customWidth="1"/>
    <col min="3" max="3" width="10.625" style="1" customWidth="1"/>
    <col min="4" max="4" width="10.125" style="1" customWidth="1"/>
    <col min="5" max="5" width="10.25" style="1" customWidth="1"/>
    <col min="6" max="6" width="35.75" style="1" customWidth="1"/>
    <col min="7" max="7" width="16.375" style="1" customWidth="1"/>
    <col min="8" max="8" width="8.875" style="1" customWidth="1"/>
    <col min="9" max="9" width="12.75" style="1" customWidth="1"/>
    <col min="10" max="10" width="12" style="1" customWidth="1"/>
    <col min="11" max="11" width="1.625" style="1" customWidth="1"/>
    <col min="12" max="12" width="1.875" style="1" hidden="1" customWidth="1"/>
    <col min="13" max="13" width="7.625" style="1" customWidth="1"/>
    <col min="14" max="14" width="7.125" style="1" bestFit="1" customWidth="1"/>
    <col min="15" max="15" width="9" style="1" bestFit="1" customWidth="1"/>
    <col min="16" max="16" width="7.125" style="1" bestFit="1" customWidth="1"/>
    <col min="17" max="18" width="10" style="1" bestFit="1" customWidth="1"/>
    <col min="19" max="19" width="9" style="1" bestFit="1" customWidth="1"/>
    <col min="20" max="20" width="1.625" style="1" customWidth="1"/>
    <col min="21" max="21" width="12.25" style="1" customWidth="1"/>
    <col min="22" max="22" width="12.125" style="1" customWidth="1"/>
    <col min="23" max="16384" width="9" style="1"/>
  </cols>
  <sheetData>
    <row r="1" spans="1:23" ht="33.75" customHeight="1">
      <c r="A1" s="226" t="s">
        <v>31</v>
      </c>
      <c r="B1" s="226"/>
      <c r="C1" s="226"/>
      <c r="D1" s="226"/>
      <c r="E1" s="226"/>
      <c r="F1" s="226"/>
      <c r="G1" s="226"/>
      <c r="H1" s="226"/>
      <c r="I1" s="226"/>
      <c r="J1" s="226"/>
      <c r="K1" s="21"/>
      <c r="L1" s="22"/>
      <c r="M1" s="226" t="s">
        <v>32</v>
      </c>
      <c r="N1" s="226"/>
      <c r="O1" s="226"/>
      <c r="P1" s="226"/>
      <c r="Q1" s="226"/>
      <c r="R1" s="226"/>
      <c r="S1" s="226"/>
      <c r="T1" s="23"/>
      <c r="U1" s="210" t="s">
        <v>30</v>
      </c>
      <c r="V1" s="211"/>
      <c r="W1" s="5"/>
    </row>
    <row r="2" spans="1:23" ht="30" customHeight="1">
      <c r="A2" s="227" t="s">
        <v>29</v>
      </c>
      <c r="B2" s="227"/>
      <c r="C2" s="227"/>
      <c r="D2" s="227"/>
      <c r="E2" s="227"/>
      <c r="F2" s="227"/>
      <c r="G2" s="227"/>
      <c r="H2" s="227"/>
      <c r="I2" s="227"/>
      <c r="J2" s="227"/>
      <c r="K2" s="21"/>
      <c r="L2" s="4"/>
      <c r="M2" s="226"/>
      <c r="N2" s="226"/>
      <c r="O2" s="226"/>
      <c r="P2" s="226"/>
      <c r="Q2" s="226"/>
      <c r="R2" s="226"/>
      <c r="S2" s="226"/>
      <c r="T2" s="24"/>
      <c r="U2" s="211"/>
      <c r="V2" s="211"/>
      <c r="W2" s="5"/>
    </row>
    <row r="3" spans="1:23" ht="33">
      <c r="A3" s="3" t="s">
        <v>1</v>
      </c>
      <c r="B3" s="3" t="s">
        <v>2</v>
      </c>
      <c r="C3" s="3" t="s">
        <v>3</v>
      </c>
      <c r="D3" s="3" t="s">
        <v>11</v>
      </c>
      <c r="E3" s="3" t="s">
        <v>4</v>
      </c>
      <c r="F3" s="3" t="s">
        <v>5</v>
      </c>
      <c r="G3" s="3" t="s">
        <v>6</v>
      </c>
      <c r="H3" s="3" t="s">
        <v>7</v>
      </c>
      <c r="I3" s="3" t="s">
        <v>8</v>
      </c>
      <c r="J3" s="3" t="s">
        <v>15</v>
      </c>
      <c r="K3" s="35"/>
      <c r="L3" s="36"/>
      <c r="M3" s="37" t="s">
        <v>16</v>
      </c>
      <c r="N3" s="38" t="s">
        <v>9</v>
      </c>
      <c r="O3" s="39" t="s">
        <v>10</v>
      </c>
      <c r="P3" s="39" t="s">
        <v>0</v>
      </c>
      <c r="Q3" s="40" t="s">
        <v>14</v>
      </c>
      <c r="R3" s="41" t="s">
        <v>13</v>
      </c>
      <c r="S3" s="39" t="s">
        <v>11</v>
      </c>
      <c r="T3" s="35"/>
      <c r="U3" s="42" t="s">
        <v>9</v>
      </c>
      <c r="V3" s="43" t="s">
        <v>10</v>
      </c>
    </row>
    <row r="4" spans="1:23" ht="24" customHeight="1">
      <c r="A4" s="231">
        <v>1</v>
      </c>
      <c r="B4" s="212">
        <v>45827</v>
      </c>
      <c r="C4" s="14" t="s">
        <v>20</v>
      </c>
      <c r="D4" s="187" t="s">
        <v>24</v>
      </c>
      <c r="E4" s="187" t="s">
        <v>24</v>
      </c>
      <c r="F4" s="44" t="s">
        <v>18</v>
      </c>
      <c r="G4" s="215" t="s">
        <v>23</v>
      </c>
      <c r="H4" s="218">
        <v>3</v>
      </c>
      <c r="I4" s="221"/>
      <c r="J4" s="115"/>
      <c r="K4" s="21"/>
      <c r="L4" s="2"/>
      <c r="M4" s="32">
        <f t="shared" ref="M4" si="0">SUM(N4:R4)</f>
        <v>3</v>
      </c>
      <c r="N4" s="26">
        <v>2</v>
      </c>
      <c r="O4" s="27">
        <v>1</v>
      </c>
      <c r="P4" s="26"/>
      <c r="Q4" s="33"/>
      <c r="R4" s="33"/>
      <c r="S4" s="34"/>
      <c r="T4" s="21"/>
      <c r="U4" s="16"/>
      <c r="V4" s="17"/>
    </row>
    <row r="5" spans="1:23" ht="24" customHeight="1">
      <c r="A5" s="232"/>
      <c r="B5" s="213"/>
      <c r="C5" s="10" t="s">
        <v>21</v>
      </c>
      <c r="D5" s="188" t="s">
        <v>24</v>
      </c>
      <c r="E5" s="188" t="s">
        <v>24</v>
      </c>
      <c r="F5" s="11" t="s">
        <v>18</v>
      </c>
      <c r="G5" s="216"/>
      <c r="H5" s="219"/>
      <c r="I5" s="222"/>
      <c r="J5" s="116"/>
      <c r="K5" s="21"/>
      <c r="L5" s="2"/>
      <c r="M5" s="19"/>
      <c r="N5" s="28"/>
      <c r="O5" s="31"/>
      <c r="P5" s="28"/>
      <c r="Q5" s="29"/>
      <c r="R5" s="29"/>
      <c r="S5" s="30"/>
      <c r="T5" s="21"/>
      <c r="U5" s="16"/>
      <c r="V5" s="17"/>
    </row>
    <row r="6" spans="1:23" ht="24" customHeight="1">
      <c r="A6" s="232"/>
      <c r="B6" s="213"/>
      <c r="C6" s="10" t="s">
        <v>17</v>
      </c>
      <c r="D6" s="188" t="s">
        <v>24</v>
      </c>
      <c r="E6" s="188" t="s">
        <v>24</v>
      </c>
      <c r="F6" s="11" t="s">
        <v>18</v>
      </c>
      <c r="G6" s="216"/>
      <c r="H6" s="219"/>
      <c r="I6" s="222"/>
      <c r="J6" s="110"/>
      <c r="K6" s="21"/>
      <c r="L6" s="2"/>
      <c r="M6" s="19"/>
      <c r="N6" s="28"/>
      <c r="O6" s="31"/>
      <c r="P6" s="28"/>
      <c r="Q6" s="29"/>
      <c r="R6" s="29"/>
      <c r="S6" s="30"/>
      <c r="T6" s="21"/>
      <c r="U6" s="16"/>
      <c r="V6" s="17"/>
    </row>
    <row r="7" spans="1:23" ht="24" customHeight="1">
      <c r="A7" s="233"/>
      <c r="B7" s="214"/>
      <c r="C7" s="45" t="s">
        <v>19</v>
      </c>
      <c r="D7" s="189" t="s">
        <v>24</v>
      </c>
      <c r="E7" s="189" t="s">
        <v>24</v>
      </c>
      <c r="F7" s="46" t="s">
        <v>28</v>
      </c>
      <c r="G7" s="217"/>
      <c r="H7" s="220"/>
      <c r="I7" s="223"/>
      <c r="J7" s="111"/>
      <c r="K7" s="21"/>
      <c r="L7" s="2"/>
      <c r="M7" s="19"/>
      <c r="N7" s="28"/>
      <c r="O7" s="31"/>
      <c r="P7" s="28"/>
      <c r="Q7" s="29"/>
      <c r="R7" s="29"/>
      <c r="S7" s="30"/>
      <c r="T7" s="21"/>
      <c r="U7" s="16"/>
      <c r="V7" s="17"/>
    </row>
    <row r="8" spans="1:23" ht="24" customHeight="1">
      <c r="A8" s="234">
        <v>2</v>
      </c>
      <c r="B8" s="235">
        <v>45860</v>
      </c>
      <c r="C8" s="53" t="s">
        <v>25</v>
      </c>
      <c r="D8" s="190" t="s">
        <v>24</v>
      </c>
      <c r="E8" s="190" t="s">
        <v>24</v>
      </c>
      <c r="F8" s="54" t="s">
        <v>18</v>
      </c>
      <c r="G8" s="236" t="s">
        <v>22</v>
      </c>
      <c r="H8" s="224">
        <v>2</v>
      </c>
      <c r="I8" s="228"/>
      <c r="J8" s="112"/>
      <c r="K8" s="21"/>
      <c r="L8" s="2"/>
      <c r="M8" s="19">
        <f>H8</f>
        <v>2</v>
      </c>
      <c r="N8" s="28">
        <v>1</v>
      </c>
      <c r="O8" s="31">
        <v>1</v>
      </c>
      <c r="P8" s="28"/>
      <c r="Q8" s="29"/>
      <c r="R8" s="29"/>
      <c r="S8" s="30"/>
      <c r="T8" s="21"/>
      <c r="U8" s="16"/>
      <c r="V8" s="17"/>
    </row>
    <row r="9" spans="1:23" ht="24" customHeight="1">
      <c r="A9" s="232"/>
      <c r="B9" s="213"/>
      <c r="C9" s="10" t="s">
        <v>26</v>
      </c>
      <c r="D9" s="188" t="s">
        <v>24</v>
      </c>
      <c r="E9" s="188" t="s">
        <v>24</v>
      </c>
      <c r="F9" s="11" t="s">
        <v>18</v>
      </c>
      <c r="G9" s="216"/>
      <c r="H9" s="219"/>
      <c r="I9" s="229"/>
      <c r="J9" s="113"/>
      <c r="K9" s="21"/>
      <c r="L9" s="2"/>
      <c r="M9" s="19"/>
      <c r="N9" s="28"/>
      <c r="O9" s="31"/>
      <c r="P9" s="28"/>
      <c r="Q9" s="29"/>
      <c r="R9" s="29"/>
      <c r="S9" s="30"/>
      <c r="T9" s="21"/>
      <c r="U9" s="16"/>
      <c r="V9" s="17"/>
    </row>
    <row r="10" spans="1:23" ht="24" customHeight="1">
      <c r="A10" s="233"/>
      <c r="B10" s="214"/>
      <c r="C10" s="45" t="s">
        <v>25</v>
      </c>
      <c r="D10" s="189" t="s">
        <v>24</v>
      </c>
      <c r="E10" s="189" t="s">
        <v>24</v>
      </c>
      <c r="F10" s="46" t="s">
        <v>27</v>
      </c>
      <c r="G10" s="217"/>
      <c r="H10" s="220"/>
      <c r="I10" s="230"/>
      <c r="J10" s="114"/>
      <c r="K10" s="21"/>
      <c r="L10" s="2"/>
      <c r="M10" s="19"/>
      <c r="N10" s="28"/>
      <c r="O10" s="31"/>
      <c r="P10" s="28"/>
      <c r="Q10" s="29"/>
      <c r="R10" s="29"/>
      <c r="S10" s="30"/>
      <c r="T10" s="21"/>
      <c r="U10" s="16"/>
      <c r="V10" s="17"/>
    </row>
    <row r="11" spans="1:23" ht="35.25" customHeight="1">
      <c r="A11" s="47"/>
      <c r="B11" s="48"/>
      <c r="C11" s="48"/>
      <c r="D11" s="48"/>
      <c r="E11" s="49"/>
      <c r="F11" s="50"/>
      <c r="G11" s="48"/>
      <c r="H11" s="51"/>
      <c r="I11" s="48"/>
      <c r="J11" s="52"/>
      <c r="K11" s="21"/>
      <c r="M11" s="20" t="s">
        <v>12</v>
      </c>
      <c r="N11" s="15">
        <f>SUM(N4:N10)</f>
        <v>3</v>
      </c>
      <c r="O11" s="12">
        <f>SUM(O4:O10)</f>
        <v>2</v>
      </c>
      <c r="P11" s="12"/>
      <c r="Q11" s="12"/>
      <c r="R11" s="12"/>
      <c r="S11" s="13"/>
      <c r="T11" s="21"/>
      <c r="U11" s="7"/>
      <c r="V11" s="8"/>
    </row>
    <row r="12" spans="1:23" ht="48" customHeight="1">
      <c r="A12" s="18"/>
      <c r="B12" s="18"/>
      <c r="C12" s="18"/>
      <c r="D12" s="18"/>
      <c r="E12" s="18"/>
      <c r="F12" s="18"/>
      <c r="G12" s="18"/>
      <c r="H12" s="18"/>
      <c r="I12" s="18"/>
      <c r="J12" s="18"/>
      <c r="K12" s="21"/>
      <c r="M12" s="225"/>
      <c r="N12" s="225"/>
      <c r="O12" s="225"/>
      <c r="P12" s="225"/>
      <c r="Q12" s="225"/>
      <c r="R12" s="225"/>
      <c r="S12" s="225"/>
      <c r="T12" s="25"/>
      <c r="U12" s="9"/>
      <c r="V12" s="6"/>
    </row>
  </sheetData>
  <autoFilter ref="A3:W12" xr:uid="{C7173FF9-F0C4-4F14-9CD4-A9CD85A7A5DA}"/>
  <mergeCells count="15">
    <mergeCell ref="H8:H10"/>
    <mergeCell ref="M12:S12"/>
    <mergeCell ref="A1:J1"/>
    <mergeCell ref="A2:J2"/>
    <mergeCell ref="M1:S2"/>
    <mergeCell ref="I8:I10"/>
    <mergeCell ref="A4:A7"/>
    <mergeCell ref="A8:A10"/>
    <mergeCell ref="B8:B10"/>
    <mergeCell ref="G8:G10"/>
    <mergeCell ref="U1:V2"/>
    <mergeCell ref="B4:B7"/>
    <mergeCell ref="G4:G7"/>
    <mergeCell ref="H4:H7"/>
    <mergeCell ref="I4:I7"/>
  </mergeCells>
  <phoneticPr fontId="10" type="noConversion"/>
  <printOptions horizontalCentered="1" verticalCentered="1"/>
  <pageMargins left="0.39370078740157483" right="0.39370078740157483" top="0.59055118110236227" bottom="0.39370078740157483" header="0.31496062992125984" footer="0.31496062992125984"/>
  <pageSetup paperSize="9" scale="58" fitToHeight="0" orientation="landscape" r:id="rId1"/>
  <colBreaks count="1" manualBreakCount="1">
    <brk id="20" max="4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602CB-F665-46C1-A3F7-DA14F60D07C0}">
  <dimension ref="A1"/>
  <sheetViews>
    <sheetView workbookViewId="0">
      <selection activeCell="I27" sqref="I27"/>
    </sheetView>
  </sheetViews>
  <sheetFormatPr defaultRowHeight="16.5"/>
  <sheetData/>
  <phoneticPr fontId="1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1</vt:i4>
      </vt:variant>
    </vt:vector>
  </HeadingPairs>
  <TitlesOfParts>
    <vt:vector size="7" baseType="lpstr">
      <vt:lpstr>상반기 매입 계약</vt:lpstr>
      <vt:lpstr>상반기 인건비단가</vt:lpstr>
      <vt:lpstr>갑지</vt:lpstr>
      <vt:lpstr>내역서(표준단가)</vt:lpstr>
      <vt:lpstr>상반기 증빙</vt:lpstr>
      <vt:lpstr>자재증빙</vt:lpstr>
      <vt:lpstr>'상반기 증빙'!Print_Area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2025-08-05T05:01:05Z</cp:lastPrinted>
  <dcterms:created xsi:type="dcterms:W3CDTF">2020-09-15T23:52:51Z</dcterms:created>
  <dcterms:modified xsi:type="dcterms:W3CDTF">2025-08-12T02:31:44Z</dcterms:modified>
</cp:coreProperties>
</file>