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308\06 작업폴더\01 사택 9-106 세대내 보일러 납품\"/>
    </mc:Choice>
  </mc:AlternateContent>
  <xr:revisionPtr revIDLastSave="0" documentId="13_ncr:1_{C0E09041-F1E7-4D51-81FF-1CD7EACC508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K20" i="1"/>
  <c r="K19" i="1"/>
  <c r="K18" i="1"/>
  <c r="K17" i="1"/>
  <c r="K16" i="1"/>
  <c r="K15" i="1"/>
  <c r="K12" i="1"/>
  <c r="K11" i="1"/>
  <c r="K21" i="1" s="1"/>
  <c r="K9" i="1" l="1"/>
  <c r="D9" i="1"/>
</calcChain>
</file>

<file path=xl/sharedStrings.xml><?xml version="1.0" encoding="utf-8"?>
<sst xmlns="http://schemas.openxmlformats.org/spreadsheetml/2006/main" count="46" uniqueCount="36">
  <si>
    <t>823-9444       FAX 823-9511</t>
  </si>
  <si>
    <t xml:space="preserve"> 대전광역시 유성구 계룡로 16번길 48, 1층(구암동)</t>
  </si>
  <si>
    <t>가스보일러</t>
  </si>
  <si>
    <t>공 급 가 액</t>
  </si>
  <si>
    <t>등 록 번 호</t>
  </si>
  <si>
    <t>귀뚜라미산업</t>
  </si>
  <si>
    <t>품     명</t>
  </si>
  <si>
    <t xml:space="preserve">  김 태 용</t>
  </si>
  <si>
    <t>성   명</t>
  </si>
  <si>
    <t>규     격</t>
  </si>
  <si>
    <t>단    가</t>
  </si>
  <si>
    <t>기 타 사 항</t>
  </si>
  <si>
    <t>세    액</t>
  </si>
  <si>
    <t>합 계 금 액</t>
  </si>
  <si>
    <t>가스누설경보기</t>
  </si>
  <si>
    <t>종   목</t>
  </si>
  <si>
    <t>비   고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</si>
  <si>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</si>
  <si>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 xml:space="preserve"> 견        적        서</t>
  </si>
  <si>
    <t>거꾸로NEW콘덴싱P10-21H</t>
  </si>
  <si>
    <t xml:space="preserve">  LG화학사원아파트 귀하</t>
  </si>
  <si>
    <t>314-19-99933</t>
  </si>
  <si>
    <t>보일러,버너,배관자재,에어컨</t>
  </si>
  <si>
    <t>주      소</t>
  </si>
  <si>
    <t>업      태</t>
  </si>
  <si>
    <t xml:space="preserve">  ※ 설치비포함</t>
  </si>
  <si>
    <t>상      호</t>
  </si>
  <si>
    <t>KGD-500B</t>
  </si>
  <si>
    <t>합 계</t>
  </si>
  <si>
    <t>번 호</t>
  </si>
  <si>
    <t xml:space="preserve">  </t>
  </si>
  <si>
    <t>도소매</t>
  </si>
  <si>
    <t>수 량</t>
  </si>
  <si>
    <t>전 화 번 호</t>
  </si>
  <si>
    <t>9동 106호</t>
  </si>
  <si>
    <t xml:space="preserve"> 2026  년   2  월    23  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</si>
</sst>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5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12" fillId="0" borderId="0">
      <alignment vertical="center"/>
    </xf>
    <xf numFmtId="0" fontId="4" fillId="0" borderId="3" xfId="0" applyFont="1" applyBorder="1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3" fillId="0" borderId="0" xfId="0" applyFont="1">
      <alignment vertical="center"/>
    </xf>
    <xf numFmtId="0" fontId="3" fillId="0" borderId="0" xfId="2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4" fillId="0" borderId="3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3" fillId="0" borderId="4" xfId="2" applyNumberFormat="1" applyFont="1" applyFill="1" applyBorder="1" applyAlignment="1">
      <alignment horizontal="center" vertical="center"/>
    </xf>
    <xf numFmtId="41" fontId="14" fillId="0" borderId="0" xfId="1" applyFont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1" fontId="4" fillId="0" borderId="12" xfId="1" applyFont="1" applyBorder="1" applyAlignment="1">
      <alignment horizontal="right" vertical="center" wrapText="1"/>
    </xf>
    <xf numFmtId="41" fontId="4" fillId="0" borderId="10" xfId="1" applyFont="1" applyBorder="1" applyAlignment="1">
      <alignment horizontal="right" vertical="center" wrapText="1"/>
    </xf>
    <xf numFmtId="41" fontId="4" fillId="0" borderId="11" xfId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1" fontId="4" fillId="0" borderId="9" xfId="1" applyFont="1" applyBorder="1" applyAlignment="1">
      <alignment horizontal="right" vertical="center" wrapText="1"/>
    </xf>
    <xf numFmtId="41" fontId="4" fillId="0" borderId="5" xfId="1" applyFont="1" applyBorder="1" applyAlignment="1">
      <alignment horizontal="right" vertical="center" wrapText="1"/>
    </xf>
    <xf numFmtId="41" fontId="4" fillId="0" borderId="6" xfId="1" applyFont="1" applyBorder="1" applyAlignment="1">
      <alignment horizontal="right" vertical="center" wrapText="1"/>
    </xf>
    <xf numFmtId="41" fontId="4" fillId="0" borderId="9" xfId="0" applyNumberFormat="1" applyFont="1" applyBorder="1" applyAlignment="1">
      <alignment horizontal="right" vertical="center" wrapText="1"/>
    </xf>
    <xf numFmtId="41" fontId="4" fillId="0" borderId="5" xfId="0" applyNumberFormat="1" applyFont="1" applyBorder="1" applyAlignment="1">
      <alignment horizontal="right" vertical="center" wrapText="1"/>
    </xf>
    <xf numFmtId="41" fontId="4" fillId="0" borderId="6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4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41" fontId="4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0" xfId="2" applyFont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510540</xdr:colOff>
      <xdr:row>2</xdr:row>
      <xdr:rowOff>228600</xdr:rowOff>
    </xdr:from>
    <xdr:to>
      <xdr:col>17</xdr:col>
      <xdr:colOff>1120140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745980" y="937260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C40"/>
  <sheetViews>
    <sheetView tabSelected="1" topLeftCell="A9" zoomScaleNormal="100" zoomScaleSheetLayoutView="100" workbookViewId="0">
      <selection activeCell="F31" sqref="F31"/>
    </sheetView>
  </sheetViews>
  <sheetFormatPr defaultColWidth="8.75" defaultRowHeight="24" x14ac:dyDescent="0.3"/>
  <cols>
    <col min="1" max="1" width="9.75" style="12" customWidth="1"/>
    <col min="2" max="3" width="10.75" style="2" customWidth="1"/>
    <col min="4" max="5" width="16.125" style="2" customWidth="1"/>
    <col min="6" max="6" width="9.375" style="2" bestFit="1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" style="2" customWidth="1"/>
    <col min="19" max="19" width="8.75" style="13" bestFit="1" customWidth="1"/>
    <col min="20" max="16384" width="8.75" style="2"/>
  </cols>
  <sheetData>
    <row r="1" spans="1:16383" s="1" customFormat="1" ht="42.6" customHeight="1" x14ac:dyDescent="0.3">
      <c r="A1" s="55" t="s">
        <v>18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 x14ac:dyDescent="0.3">
      <c r="A3" s="53" t="s">
        <v>20</v>
      </c>
      <c r="B3" s="53"/>
      <c r="C3" s="53"/>
      <c r="D3" s="53"/>
      <c r="E3" s="53"/>
      <c r="F3" s="41" t="s">
        <v>4</v>
      </c>
      <c r="G3" s="50"/>
      <c r="H3" s="41"/>
      <c r="I3" s="41" t="s">
        <v>21</v>
      </c>
      <c r="J3" s="41"/>
      <c r="K3" s="41"/>
      <c r="L3" s="41"/>
      <c r="M3" s="41"/>
      <c r="N3" s="41"/>
      <c r="O3" s="41"/>
      <c r="P3" s="41"/>
      <c r="Q3" s="41"/>
      <c r="R3" s="41"/>
      <c r="S3" s="1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 x14ac:dyDescent="0.3">
      <c r="A4" s="53"/>
      <c r="B4" s="53"/>
      <c r="C4" s="53"/>
      <c r="D4" s="53"/>
      <c r="E4" s="53"/>
      <c r="F4" s="41" t="s">
        <v>26</v>
      </c>
      <c r="G4" s="42"/>
      <c r="H4" s="41"/>
      <c r="I4" s="41" t="s">
        <v>5</v>
      </c>
      <c r="J4" s="41"/>
      <c r="K4" s="41"/>
      <c r="L4" s="41"/>
      <c r="M4" s="41"/>
      <c r="N4" s="52" t="s">
        <v>8</v>
      </c>
      <c r="O4" s="52"/>
      <c r="P4" s="52"/>
      <c r="Q4" s="54" t="s">
        <v>7</v>
      </c>
      <c r="R4" s="54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 x14ac:dyDescent="0.3">
      <c r="A5" s="40" t="s">
        <v>35</v>
      </c>
      <c r="B5" s="40"/>
      <c r="C5" s="40"/>
      <c r="D5" s="40"/>
      <c r="E5" s="40"/>
      <c r="F5" s="41" t="s">
        <v>23</v>
      </c>
      <c r="G5" s="50"/>
      <c r="H5" s="41"/>
      <c r="I5" s="41" t="s">
        <v>1</v>
      </c>
      <c r="J5" s="41"/>
      <c r="K5" s="41"/>
      <c r="L5" s="41"/>
      <c r="M5" s="41"/>
      <c r="N5" s="41"/>
      <c r="O5" s="41"/>
      <c r="P5" s="41"/>
      <c r="Q5" s="41"/>
      <c r="R5" s="41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 x14ac:dyDescent="0.3">
      <c r="A6" s="51"/>
      <c r="B6" s="51"/>
      <c r="C6" s="51"/>
      <c r="D6" s="51"/>
      <c r="E6" s="51"/>
      <c r="F6" s="41" t="s">
        <v>24</v>
      </c>
      <c r="G6" s="42"/>
      <c r="H6" s="41"/>
      <c r="I6" s="41" t="s">
        <v>31</v>
      </c>
      <c r="J6" s="41"/>
      <c r="K6" s="41" t="s">
        <v>15</v>
      </c>
      <c r="L6" s="41"/>
      <c r="M6" s="41"/>
      <c r="N6" s="52" t="s">
        <v>22</v>
      </c>
      <c r="O6" s="52"/>
      <c r="P6" s="52"/>
      <c r="Q6" s="52"/>
      <c r="R6" s="52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 x14ac:dyDescent="0.3">
      <c r="A7" s="40" t="s">
        <v>17</v>
      </c>
      <c r="B7" s="40"/>
      <c r="C7" s="40"/>
      <c r="D7" s="40"/>
      <c r="E7" s="40"/>
      <c r="F7" s="41" t="s">
        <v>33</v>
      </c>
      <c r="G7" s="42"/>
      <c r="H7" s="41"/>
      <c r="I7" s="41" t="s">
        <v>0</v>
      </c>
      <c r="J7" s="41"/>
      <c r="K7" s="41"/>
      <c r="L7" s="41"/>
      <c r="M7" s="41"/>
      <c r="N7" s="41"/>
      <c r="O7" s="41"/>
      <c r="P7" s="41"/>
      <c r="Q7" s="41"/>
      <c r="R7" s="41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 x14ac:dyDescent="0.3">
      <c r="A8" s="43" t="s">
        <v>30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4"/>
      <c r="R8" s="44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 x14ac:dyDescent="0.3">
      <c r="A9" s="42" t="s">
        <v>13</v>
      </c>
      <c r="B9" s="42"/>
      <c r="C9" s="42"/>
      <c r="D9" s="45" t="str">
        <f>"일금 "&amp;NUMBERSTRING((K21+O21),1)&amp;"원정"</f>
        <v>일금 구십만원정</v>
      </c>
      <c r="E9" s="46"/>
      <c r="F9" s="46"/>
      <c r="G9" s="46"/>
      <c r="H9" s="46"/>
      <c r="I9" s="46"/>
      <c r="J9" s="46"/>
      <c r="K9" s="47">
        <f>K21+O21</f>
        <v>900000</v>
      </c>
      <c r="L9" s="48"/>
      <c r="M9" s="48"/>
      <c r="N9" s="48"/>
      <c r="O9" s="48"/>
      <c r="P9" s="48"/>
      <c r="Q9" s="48"/>
      <c r="R9" s="49"/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 x14ac:dyDescent="0.3">
      <c r="A10" s="11" t="s">
        <v>29</v>
      </c>
      <c r="B10" s="38" t="s">
        <v>6</v>
      </c>
      <c r="C10" s="39"/>
      <c r="D10" s="26" t="s">
        <v>9</v>
      </c>
      <c r="E10" s="27"/>
      <c r="F10" s="6" t="s">
        <v>32</v>
      </c>
      <c r="G10" s="26" t="s">
        <v>10</v>
      </c>
      <c r="H10" s="34"/>
      <c r="I10" s="34"/>
      <c r="J10" s="27"/>
      <c r="K10" s="26" t="s">
        <v>3</v>
      </c>
      <c r="L10" s="34"/>
      <c r="M10" s="34"/>
      <c r="N10" s="27"/>
      <c r="O10" s="26" t="s">
        <v>12</v>
      </c>
      <c r="P10" s="34"/>
      <c r="Q10" s="27"/>
      <c r="R10" s="6" t="s">
        <v>16</v>
      </c>
      <c r="S10" s="1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 x14ac:dyDescent="0.3">
      <c r="A11" s="11">
        <v>1</v>
      </c>
      <c r="B11" s="35" t="s">
        <v>2</v>
      </c>
      <c r="C11" s="36"/>
      <c r="D11" s="37" t="s">
        <v>19</v>
      </c>
      <c r="E11" s="36"/>
      <c r="F11" s="6">
        <v>1</v>
      </c>
      <c r="G11" s="28">
        <v>900000</v>
      </c>
      <c r="H11" s="29"/>
      <c r="I11" s="29"/>
      <c r="J11" s="30"/>
      <c r="K11" s="31">
        <f>F11*G11</f>
        <v>900000</v>
      </c>
      <c r="L11" s="32"/>
      <c r="M11" s="32"/>
      <c r="N11" s="33"/>
      <c r="O11" s="28"/>
      <c r="P11" s="29"/>
      <c r="Q11" s="30"/>
      <c r="R11" s="6" t="s">
        <v>34</v>
      </c>
      <c r="S11" s="1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 x14ac:dyDescent="0.3">
      <c r="A12" s="11">
        <v>2</v>
      </c>
      <c r="B12" s="35" t="s">
        <v>14</v>
      </c>
      <c r="C12" s="36"/>
      <c r="D12" s="37" t="s">
        <v>27</v>
      </c>
      <c r="E12" s="36"/>
      <c r="F12" s="6">
        <v>1</v>
      </c>
      <c r="G12" s="28">
        <v>0</v>
      </c>
      <c r="H12" s="29"/>
      <c r="I12" s="29"/>
      <c r="J12" s="30"/>
      <c r="K12" s="31">
        <f>F12*G12</f>
        <v>0</v>
      </c>
      <c r="L12" s="32"/>
      <c r="M12" s="32"/>
      <c r="N12" s="33"/>
      <c r="O12" s="28"/>
      <c r="P12" s="29"/>
      <c r="Q12" s="30"/>
      <c r="R12" s="6"/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 x14ac:dyDescent="0.3">
      <c r="A13" s="11"/>
      <c r="B13" s="35"/>
      <c r="C13" s="36"/>
      <c r="D13" s="37"/>
      <c r="E13" s="36"/>
      <c r="F13" s="6"/>
      <c r="G13" s="28"/>
      <c r="H13" s="29"/>
      <c r="I13" s="29"/>
      <c r="J13" s="30"/>
      <c r="K13" s="31"/>
      <c r="L13" s="32"/>
      <c r="M13" s="32"/>
      <c r="N13" s="33"/>
      <c r="O13" s="28"/>
      <c r="P13" s="29"/>
      <c r="Q13" s="30"/>
      <c r="R13" s="6"/>
      <c r="S13" s="1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 x14ac:dyDescent="0.3">
      <c r="A14" s="11"/>
      <c r="B14" s="35"/>
      <c r="C14" s="36"/>
      <c r="D14" s="37"/>
      <c r="E14" s="36"/>
      <c r="F14" s="6"/>
      <c r="G14" s="28"/>
      <c r="H14" s="29"/>
      <c r="I14" s="29"/>
      <c r="J14" s="30"/>
      <c r="K14" s="31"/>
      <c r="L14" s="32"/>
      <c r="M14" s="32"/>
      <c r="N14" s="33"/>
      <c r="O14" s="28"/>
      <c r="P14" s="29"/>
      <c r="Q14" s="30"/>
      <c r="R14" s="6" t="s">
        <v>30</v>
      </c>
      <c r="S14" s="1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hidden="1" customHeight="1" x14ac:dyDescent="0.3">
      <c r="A15" s="11"/>
      <c r="B15" s="34"/>
      <c r="C15" s="27"/>
      <c r="D15" s="26"/>
      <c r="E15" s="27"/>
      <c r="F15" s="6"/>
      <c r="G15" s="28"/>
      <c r="H15" s="29"/>
      <c r="I15" s="29"/>
      <c r="J15" s="30"/>
      <c r="K15" s="31">
        <f t="shared" ref="K15:K20" si="0">F15*G15</f>
        <v>0</v>
      </c>
      <c r="L15" s="32"/>
      <c r="M15" s="32"/>
      <c r="N15" s="33"/>
      <c r="O15" s="28"/>
      <c r="P15" s="29"/>
      <c r="Q15" s="30"/>
      <c r="R15" s="6" t="s">
        <v>30</v>
      </c>
      <c r="S15" s="1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hidden="1" customHeight="1" x14ac:dyDescent="0.3">
      <c r="A16" s="11"/>
      <c r="B16" s="34"/>
      <c r="C16" s="27"/>
      <c r="D16" s="26"/>
      <c r="E16" s="27"/>
      <c r="F16" s="6"/>
      <c r="G16" s="28"/>
      <c r="H16" s="29"/>
      <c r="I16" s="29"/>
      <c r="J16" s="30"/>
      <c r="K16" s="31">
        <f t="shared" si="0"/>
        <v>0</v>
      </c>
      <c r="L16" s="32"/>
      <c r="M16" s="32"/>
      <c r="N16" s="33"/>
      <c r="O16" s="28"/>
      <c r="P16" s="29"/>
      <c r="Q16" s="30"/>
      <c r="R16" s="6" t="s">
        <v>30</v>
      </c>
      <c r="S16" s="1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hidden="1" customHeight="1" x14ac:dyDescent="0.3">
      <c r="A17" s="11"/>
      <c r="B17" s="34"/>
      <c r="C17" s="27"/>
      <c r="D17" s="26"/>
      <c r="E17" s="27"/>
      <c r="F17" s="6"/>
      <c r="G17" s="28"/>
      <c r="H17" s="29"/>
      <c r="I17" s="29"/>
      <c r="J17" s="30"/>
      <c r="K17" s="31">
        <f t="shared" si="0"/>
        <v>0</v>
      </c>
      <c r="L17" s="32"/>
      <c r="M17" s="32"/>
      <c r="N17" s="33"/>
      <c r="O17" s="28"/>
      <c r="P17" s="29"/>
      <c r="Q17" s="30"/>
      <c r="R17" s="6" t="s">
        <v>30</v>
      </c>
      <c r="S17" s="1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hidden="1" customHeight="1" x14ac:dyDescent="0.3">
      <c r="A18" s="11"/>
      <c r="B18" s="34"/>
      <c r="C18" s="27"/>
      <c r="D18" s="26"/>
      <c r="E18" s="27"/>
      <c r="F18" s="6"/>
      <c r="G18" s="28"/>
      <c r="H18" s="29"/>
      <c r="I18" s="29"/>
      <c r="J18" s="30"/>
      <c r="K18" s="31">
        <f t="shared" si="0"/>
        <v>0</v>
      </c>
      <c r="L18" s="32"/>
      <c r="M18" s="32"/>
      <c r="N18" s="33"/>
      <c r="O18" s="28"/>
      <c r="P18" s="29"/>
      <c r="Q18" s="30"/>
      <c r="R18" s="6" t="s">
        <v>30</v>
      </c>
      <c r="S18" s="1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hidden="1" customHeight="1" x14ac:dyDescent="0.3">
      <c r="A19" s="11"/>
      <c r="B19" s="34"/>
      <c r="C19" s="27"/>
      <c r="D19" s="26"/>
      <c r="E19" s="27"/>
      <c r="F19" s="6"/>
      <c r="G19" s="28"/>
      <c r="H19" s="29"/>
      <c r="I19" s="29"/>
      <c r="J19" s="30"/>
      <c r="K19" s="31">
        <f t="shared" si="0"/>
        <v>0</v>
      </c>
      <c r="L19" s="32"/>
      <c r="M19" s="32"/>
      <c r="N19" s="33"/>
      <c r="O19" s="28" t="s">
        <v>30</v>
      </c>
      <c r="P19" s="29"/>
      <c r="Q19" s="30"/>
      <c r="R19" s="6" t="s">
        <v>30</v>
      </c>
      <c r="S19" s="1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 x14ac:dyDescent="0.3">
      <c r="A20" s="11"/>
      <c r="B20" s="24"/>
      <c r="C20" s="25"/>
      <c r="D20" s="26"/>
      <c r="E20" s="27"/>
      <c r="F20" s="6"/>
      <c r="G20" s="28"/>
      <c r="H20" s="29"/>
      <c r="I20" s="29"/>
      <c r="J20" s="30"/>
      <c r="K20" s="31">
        <f t="shared" si="0"/>
        <v>0</v>
      </c>
      <c r="L20" s="32"/>
      <c r="M20" s="32"/>
      <c r="N20" s="33"/>
      <c r="O20" s="28"/>
      <c r="P20" s="29"/>
      <c r="Q20" s="30"/>
      <c r="R20" s="6" t="s">
        <v>30</v>
      </c>
      <c r="S20" s="1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customHeight="1" x14ac:dyDescent="0.3">
      <c r="A21" s="11" t="s">
        <v>28</v>
      </c>
      <c r="B21" s="18"/>
      <c r="C21" s="19"/>
      <c r="D21" s="20" t="s">
        <v>30</v>
      </c>
      <c r="E21" s="19"/>
      <c r="F21" s="7">
        <f>SUM(F11:F20)</f>
        <v>2</v>
      </c>
      <c r="G21" s="21">
        <f>SUM(G11:J14)</f>
        <v>900000</v>
      </c>
      <c r="H21" s="22"/>
      <c r="I21" s="22"/>
      <c r="J21" s="23"/>
      <c r="K21" s="21">
        <f>SUM(K11:K20)</f>
        <v>900000</v>
      </c>
      <c r="L21" s="22"/>
      <c r="M21" s="22"/>
      <c r="N21" s="23"/>
      <c r="O21" s="21"/>
      <c r="P21" s="22"/>
      <c r="Q21" s="23"/>
      <c r="R21" s="7" t="s">
        <v>30</v>
      </c>
      <c r="S21" s="1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8" customFormat="1" ht="45" customHeight="1" x14ac:dyDescent="0.3">
      <c r="A22" s="9"/>
      <c r="B22" s="9" t="s">
        <v>11</v>
      </c>
      <c r="C22" s="9"/>
      <c r="D22" s="2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</row>
    <row r="23" spans="1:16383" s="5" customFormat="1" ht="19.5" x14ac:dyDescent="0.3">
      <c r="A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</row>
    <row r="24" spans="1:16383" s="3" customFormat="1" ht="19.5" x14ac:dyDescent="0.3">
      <c r="A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  <c r="XEW24" s="2"/>
      <c r="XEX24" s="2"/>
      <c r="XEY24" s="2"/>
      <c r="XEZ24" s="2"/>
      <c r="XFA24" s="2"/>
      <c r="XFB24" s="2"/>
      <c r="XFC24" s="2"/>
    </row>
    <row r="25" spans="1:16383" s="3" customFormat="1" ht="19.5" x14ac:dyDescent="0.3">
      <c r="A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</row>
    <row r="26" spans="1:16383" s="3" customFormat="1" ht="19.5" x14ac:dyDescent="0.3">
      <c r="A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16383" s="3" customFormat="1" ht="19.5" x14ac:dyDescent="0.3">
      <c r="A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3" customFormat="1" ht="19.5" x14ac:dyDescent="0.3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 x14ac:dyDescent="0.3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 x14ac:dyDescent="0.3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 x14ac:dyDescent="0.3">
      <c r="A31" s="10"/>
      <c r="F31" s="16">
        <v>900000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 x14ac:dyDescent="0.3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 x14ac:dyDescent="0.3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 x14ac:dyDescent="0.3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 x14ac:dyDescent="0.3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 x14ac:dyDescent="0.3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 x14ac:dyDescent="0.3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 x14ac:dyDescent="0.3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 x14ac:dyDescent="0.3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 x14ac:dyDescent="0.3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</sheetData>
  <mergeCells count="86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D22:R22"/>
    <mergeCell ref="B21:C21"/>
    <mergeCell ref="D21:E21"/>
    <mergeCell ref="G21:J21"/>
    <mergeCell ref="K21:N21"/>
    <mergeCell ref="O21:Q21"/>
  </mergeCells>
  <phoneticPr fontId="13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72</cp:revision>
  <cp:lastPrinted>2024-11-26T07:28:34Z</cp:lastPrinted>
  <dcterms:created xsi:type="dcterms:W3CDTF">2020-02-03T04:33:40Z</dcterms:created>
  <dcterms:modified xsi:type="dcterms:W3CDTF">2026-03-08T03:19:56Z</dcterms:modified>
  <cp:version>1300.0100.01</cp:version>
</cp:coreProperties>
</file>