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wanShin/Sources/SFND_3D_Object_Tracking/"/>
    </mc:Choice>
  </mc:AlternateContent>
  <xr:revisionPtr revIDLastSave="0" documentId="13_ncr:1_{E7FE8E13-0A63-4042-9D62-5F663962C0EF}" xr6:coauthVersionLast="47" xr6:coauthVersionMax="47" xr10:uidLastSave="{00000000-0000-0000-0000-000000000000}"/>
  <bookViews>
    <workbookView xWindow="-67160" yWindow="7200" windowWidth="68800" windowHeight="28300" xr2:uid="{00000000-000D-0000-FFFF-FFFF00000000}"/>
  </bookViews>
  <sheets>
    <sheet name="Processed" sheetId="2" r:id="rId1"/>
    <sheet name="Ra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B1" i="2"/>
  <c r="G8" i="2"/>
  <c r="G36" i="2" s="1"/>
  <c r="V2" i="2"/>
  <c r="V30" i="2" s="1"/>
  <c r="W2" i="2"/>
  <c r="W30" i="2" s="1"/>
  <c r="AA2" i="2"/>
  <c r="AA30" i="2" s="1"/>
  <c r="AB2" i="2"/>
  <c r="AB30" i="2" s="1"/>
  <c r="AC2" i="2"/>
  <c r="AC30" i="2" s="1"/>
  <c r="AD2" i="2"/>
  <c r="AD30" i="2" s="1"/>
  <c r="AE2" i="2"/>
  <c r="AE30" i="2" s="1"/>
  <c r="AF2" i="2"/>
  <c r="AF30" i="2" s="1"/>
  <c r="AG2" i="2"/>
  <c r="AG30" i="2" s="1"/>
  <c r="AH2" i="2"/>
  <c r="AH30" i="2" s="1"/>
  <c r="AI2" i="2"/>
  <c r="AI30" i="2" s="1"/>
  <c r="V31" i="2"/>
  <c r="AA3" i="2"/>
  <c r="AA31" i="2" s="1"/>
  <c r="AB3" i="2"/>
  <c r="AB31" i="2" s="1"/>
  <c r="AC3" i="2"/>
  <c r="AC31" i="2" s="1"/>
  <c r="AD3" i="2"/>
  <c r="AD31" i="2" s="1"/>
  <c r="AE3" i="2"/>
  <c r="AE31" i="2" s="1"/>
  <c r="AF3" i="2"/>
  <c r="AF31" i="2" s="1"/>
  <c r="AG3" i="2"/>
  <c r="AG31" i="2" s="1"/>
  <c r="AH3" i="2"/>
  <c r="AH31" i="2" s="1"/>
  <c r="AI3" i="2"/>
  <c r="AI31" i="2" s="1"/>
  <c r="V32" i="2"/>
  <c r="AA4" i="2"/>
  <c r="AA32" i="2" s="1"/>
  <c r="AB4" i="2"/>
  <c r="AB32" i="2" s="1"/>
  <c r="AC4" i="2"/>
  <c r="AC32" i="2" s="1"/>
  <c r="AD4" i="2"/>
  <c r="AD32" i="2" s="1"/>
  <c r="AE4" i="2"/>
  <c r="AE32" i="2" s="1"/>
  <c r="AF4" i="2"/>
  <c r="AF32" i="2" s="1"/>
  <c r="AG4" i="2"/>
  <c r="AG32" i="2" s="1"/>
  <c r="AH4" i="2"/>
  <c r="AH32" i="2" s="1"/>
  <c r="AI4" i="2"/>
  <c r="AI32" i="2" s="1"/>
  <c r="V5" i="2"/>
  <c r="V33" i="2" s="1"/>
  <c r="Z5" i="2"/>
  <c r="Z33" i="2" s="1"/>
  <c r="AA5" i="2"/>
  <c r="AA33" i="2" s="1"/>
  <c r="AB5" i="2"/>
  <c r="AB33" i="2" s="1"/>
  <c r="AC5" i="2"/>
  <c r="AC33" i="2" s="1"/>
  <c r="AD5" i="2"/>
  <c r="AD33" i="2" s="1"/>
  <c r="AE5" i="2"/>
  <c r="AE33" i="2" s="1"/>
  <c r="AF5" i="2"/>
  <c r="AF33" i="2" s="1"/>
  <c r="AG5" i="2"/>
  <c r="AG33" i="2" s="1"/>
  <c r="AH5" i="2"/>
  <c r="AH33" i="2" s="1"/>
  <c r="AI5" i="2"/>
  <c r="AI33" i="2" s="1"/>
  <c r="V6" i="2"/>
  <c r="V34" i="2" s="1"/>
  <c r="W6" i="2"/>
  <c r="W34" i="2" s="1"/>
  <c r="AA6" i="2"/>
  <c r="AA34" i="2" s="1"/>
  <c r="AB6" i="2"/>
  <c r="AB34" i="2" s="1"/>
  <c r="AC6" i="2"/>
  <c r="AC34" i="2" s="1"/>
  <c r="AD6" i="2"/>
  <c r="AD34" i="2" s="1"/>
  <c r="AE6" i="2"/>
  <c r="AE34" i="2" s="1"/>
  <c r="AF6" i="2"/>
  <c r="AF34" i="2" s="1"/>
  <c r="AG6" i="2"/>
  <c r="AG34" i="2" s="1"/>
  <c r="AH6" i="2"/>
  <c r="AH34" i="2" s="1"/>
  <c r="AI6" i="2"/>
  <c r="AI34" i="2" s="1"/>
  <c r="V7" i="2"/>
  <c r="V35" i="2" s="1"/>
  <c r="Y7" i="2"/>
  <c r="Y35" i="2" s="1"/>
  <c r="AA7" i="2"/>
  <c r="AA35" i="2" s="1"/>
  <c r="AB7" i="2"/>
  <c r="AB35" i="2" s="1"/>
  <c r="AC7" i="2"/>
  <c r="AC35" i="2" s="1"/>
  <c r="AD7" i="2"/>
  <c r="AD35" i="2" s="1"/>
  <c r="AE7" i="2"/>
  <c r="AE35" i="2" s="1"/>
  <c r="AF7" i="2"/>
  <c r="AF35" i="2" s="1"/>
  <c r="AG7" i="2"/>
  <c r="AG35" i="2" s="1"/>
  <c r="AH7" i="2"/>
  <c r="AH35" i="2" s="1"/>
  <c r="AI7" i="2"/>
  <c r="AI35" i="2" s="1"/>
  <c r="V8" i="2"/>
  <c r="V36" i="2" s="1"/>
  <c r="Y8" i="2"/>
  <c r="Y36" i="2" s="1"/>
  <c r="AA8" i="2"/>
  <c r="AA36" i="2" s="1"/>
  <c r="AB8" i="2"/>
  <c r="AB36" i="2" s="1"/>
  <c r="AC8" i="2"/>
  <c r="AC36" i="2" s="1"/>
  <c r="AD8" i="2"/>
  <c r="AD36" i="2" s="1"/>
  <c r="AE8" i="2"/>
  <c r="AE36" i="2" s="1"/>
  <c r="AF8" i="2"/>
  <c r="AF36" i="2" s="1"/>
  <c r="AG8" i="2"/>
  <c r="AG36" i="2" s="1"/>
  <c r="AH8" i="2"/>
  <c r="AH36" i="2" s="1"/>
  <c r="AI8" i="2"/>
  <c r="AI36" i="2" s="1"/>
  <c r="V9" i="2"/>
  <c r="V37" i="2" s="1"/>
  <c r="W9" i="2"/>
  <c r="W37" i="2" s="1"/>
  <c r="Y9" i="2"/>
  <c r="Y37" i="2" s="1"/>
  <c r="Z9" i="2"/>
  <c r="Z37" i="2" s="1"/>
  <c r="AA9" i="2"/>
  <c r="AA37" i="2" s="1"/>
  <c r="AB9" i="2"/>
  <c r="AB37" i="2" s="1"/>
  <c r="AC9" i="2"/>
  <c r="AC37" i="2" s="1"/>
  <c r="AD9" i="2"/>
  <c r="AD37" i="2" s="1"/>
  <c r="AE9" i="2"/>
  <c r="AE37" i="2" s="1"/>
  <c r="AF9" i="2"/>
  <c r="AF37" i="2" s="1"/>
  <c r="AG9" i="2"/>
  <c r="AG37" i="2" s="1"/>
  <c r="AH9" i="2"/>
  <c r="AH37" i="2" s="1"/>
  <c r="AI9" i="2"/>
  <c r="AI37" i="2" s="1"/>
  <c r="V10" i="2"/>
  <c r="V38" i="2" s="1"/>
  <c r="W10" i="2"/>
  <c r="W38" i="2" s="1"/>
  <c r="Z10" i="2"/>
  <c r="Z38" i="2" s="1"/>
  <c r="AA10" i="2"/>
  <c r="AA38" i="2" s="1"/>
  <c r="AB10" i="2"/>
  <c r="AB38" i="2" s="1"/>
  <c r="AC10" i="2"/>
  <c r="AC38" i="2" s="1"/>
  <c r="AD10" i="2"/>
  <c r="AD38" i="2" s="1"/>
  <c r="AE10" i="2"/>
  <c r="AE38" i="2" s="1"/>
  <c r="AF10" i="2"/>
  <c r="AF38" i="2" s="1"/>
  <c r="AG10" i="2"/>
  <c r="AG38" i="2" s="1"/>
  <c r="AH10" i="2"/>
  <c r="AH38" i="2" s="1"/>
  <c r="AI10" i="2"/>
  <c r="AI38" i="2" s="1"/>
  <c r="V11" i="2"/>
  <c r="V39" i="2" s="1"/>
  <c r="Z11" i="2"/>
  <c r="Z39" i="2" s="1"/>
  <c r="AA11" i="2"/>
  <c r="AA39" i="2" s="1"/>
  <c r="AB11" i="2"/>
  <c r="AB39" i="2" s="1"/>
  <c r="AC11" i="2"/>
  <c r="AC39" i="2" s="1"/>
  <c r="AD11" i="2"/>
  <c r="AD39" i="2" s="1"/>
  <c r="AE11" i="2"/>
  <c r="AE39" i="2" s="1"/>
  <c r="AF11" i="2"/>
  <c r="AF39" i="2" s="1"/>
  <c r="AG11" i="2"/>
  <c r="AG39" i="2" s="1"/>
  <c r="AH11" i="2"/>
  <c r="AH39" i="2" s="1"/>
  <c r="AI11" i="2"/>
  <c r="AI39" i="2" s="1"/>
  <c r="V12" i="2"/>
  <c r="V40" i="2" s="1"/>
  <c r="Z12" i="2"/>
  <c r="Z40" i="2" s="1"/>
  <c r="AA12" i="2"/>
  <c r="AA40" i="2" s="1"/>
  <c r="AB12" i="2"/>
  <c r="AB40" i="2" s="1"/>
  <c r="AC12" i="2"/>
  <c r="AC40" i="2" s="1"/>
  <c r="AD12" i="2"/>
  <c r="AD40" i="2" s="1"/>
  <c r="AE12" i="2"/>
  <c r="AE40" i="2" s="1"/>
  <c r="AF12" i="2"/>
  <c r="AF40" i="2" s="1"/>
  <c r="AG12" i="2"/>
  <c r="AG40" i="2" s="1"/>
  <c r="AH12" i="2"/>
  <c r="AH40" i="2" s="1"/>
  <c r="AI12" i="2"/>
  <c r="AI40" i="2" s="1"/>
  <c r="V13" i="2"/>
  <c r="V41" i="2" s="1"/>
  <c r="Z13" i="2"/>
  <c r="Z41" i="2" s="1"/>
  <c r="AA13" i="2"/>
  <c r="AA41" i="2" s="1"/>
  <c r="AB13" i="2"/>
  <c r="AB41" i="2" s="1"/>
  <c r="AC13" i="2"/>
  <c r="AC41" i="2" s="1"/>
  <c r="AD13" i="2"/>
  <c r="AD41" i="2" s="1"/>
  <c r="AE13" i="2"/>
  <c r="AE41" i="2" s="1"/>
  <c r="AF13" i="2"/>
  <c r="AF41" i="2" s="1"/>
  <c r="AG13" i="2"/>
  <c r="AG41" i="2" s="1"/>
  <c r="AH13" i="2"/>
  <c r="AH41" i="2" s="1"/>
  <c r="AI13" i="2"/>
  <c r="AI41" i="2" s="1"/>
  <c r="C2" i="2"/>
  <c r="C30" i="2" s="1"/>
  <c r="D2" i="2"/>
  <c r="D30" i="2" s="1"/>
  <c r="E2" i="2"/>
  <c r="E30" i="2" s="1"/>
  <c r="F2" i="2"/>
  <c r="F30" i="2" s="1"/>
  <c r="G30" i="2"/>
  <c r="H30" i="2"/>
  <c r="I30" i="2"/>
  <c r="J30" i="2"/>
  <c r="K30" i="2"/>
  <c r="L2" i="2"/>
  <c r="L30" i="2" s="1"/>
  <c r="M2" i="2"/>
  <c r="M30" i="2" s="1"/>
  <c r="N2" i="2"/>
  <c r="N30" i="2" s="1"/>
  <c r="O2" i="2"/>
  <c r="O30" i="2" s="1"/>
  <c r="P2" i="2"/>
  <c r="P30" i="2" s="1"/>
  <c r="Q2" i="2"/>
  <c r="Q30" i="2" s="1"/>
  <c r="R2" i="2"/>
  <c r="R30" i="2" s="1"/>
  <c r="S2" i="2"/>
  <c r="S30" i="2" s="1"/>
  <c r="T2" i="2"/>
  <c r="T30" i="2" s="1"/>
  <c r="U2" i="2"/>
  <c r="U30" i="2" s="1"/>
  <c r="C3" i="2"/>
  <c r="C31" i="2" s="1"/>
  <c r="D3" i="2"/>
  <c r="D31" i="2" s="1"/>
  <c r="E3" i="2"/>
  <c r="E31" i="2" s="1"/>
  <c r="F3" i="2"/>
  <c r="F31" i="2" s="1"/>
  <c r="G31" i="2"/>
  <c r="H3" i="2"/>
  <c r="H31" i="2" s="1"/>
  <c r="I3" i="2"/>
  <c r="I31" i="2" s="1"/>
  <c r="J3" i="2"/>
  <c r="J31" i="2" s="1"/>
  <c r="K3" i="2"/>
  <c r="K31" i="2" s="1"/>
  <c r="L3" i="2"/>
  <c r="L31" i="2" s="1"/>
  <c r="M3" i="2"/>
  <c r="M31" i="2" s="1"/>
  <c r="N3" i="2"/>
  <c r="N31" i="2" s="1"/>
  <c r="O3" i="2"/>
  <c r="O31" i="2" s="1"/>
  <c r="P3" i="2"/>
  <c r="P31" i="2" s="1"/>
  <c r="Q3" i="2"/>
  <c r="Q31" i="2" s="1"/>
  <c r="R3" i="2"/>
  <c r="R31" i="2" s="1"/>
  <c r="S3" i="2"/>
  <c r="S31" i="2" s="1"/>
  <c r="T3" i="2"/>
  <c r="T31" i="2" s="1"/>
  <c r="U3" i="2"/>
  <c r="U31" i="2" s="1"/>
  <c r="C4" i="2"/>
  <c r="C32" i="2" s="1"/>
  <c r="D4" i="2"/>
  <c r="D32" i="2" s="1"/>
  <c r="E4" i="2"/>
  <c r="E32" i="2" s="1"/>
  <c r="F4" i="2"/>
  <c r="F32" i="2" s="1"/>
  <c r="G4" i="2"/>
  <c r="G32" i="2" s="1"/>
  <c r="H4" i="2"/>
  <c r="H32" i="2" s="1"/>
  <c r="I4" i="2"/>
  <c r="I32" i="2" s="1"/>
  <c r="J4" i="2"/>
  <c r="J32" i="2" s="1"/>
  <c r="K4" i="2"/>
  <c r="K32" i="2" s="1"/>
  <c r="L4" i="2"/>
  <c r="L32" i="2" s="1"/>
  <c r="M4" i="2"/>
  <c r="M32" i="2" s="1"/>
  <c r="N4" i="2"/>
  <c r="N32" i="2" s="1"/>
  <c r="O4" i="2"/>
  <c r="O32" i="2" s="1"/>
  <c r="P4" i="2"/>
  <c r="P32" i="2" s="1"/>
  <c r="Q4" i="2"/>
  <c r="Q32" i="2" s="1"/>
  <c r="R4" i="2"/>
  <c r="R32" i="2" s="1"/>
  <c r="S4" i="2"/>
  <c r="S32" i="2" s="1"/>
  <c r="T4" i="2"/>
  <c r="T32" i="2" s="1"/>
  <c r="U4" i="2"/>
  <c r="U32" i="2" s="1"/>
  <c r="C5" i="2"/>
  <c r="C33" i="2" s="1"/>
  <c r="D5" i="2"/>
  <c r="D33" i="2" s="1"/>
  <c r="E5" i="2"/>
  <c r="E33" i="2" s="1"/>
  <c r="F5" i="2"/>
  <c r="F33" i="2" s="1"/>
  <c r="G5" i="2"/>
  <c r="G33" i="2" s="1"/>
  <c r="H5" i="2"/>
  <c r="H33" i="2" s="1"/>
  <c r="I5" i="2"/>
  <c r="I33" i="2" s="1"/>
  <c r="J5" i="2"/>
  <c r="J33" i="2" s="1"/>
  <c r="K5" i="2"/>
  <c r="K33" i="2" s="1"/>
  <c r="L5" i="2"/>
  <c r="L33" i="2" s="1"/>
  <c r="M5" i="2"/>
  <c r="M33" i="2" s="1"/>
  <c r="N5" i="2"/>
  <c r="N33" i="2" s="1"/>
  <c r="O5" i="2"/>
  <c r="O33" i="2" s="1"/>
  <c r="P5" i="2"/>
  <c r="P33" i="2" s="1"/>
  <c r="Q5" i="2"/>
  <c r="Q33" i="2" s="1"/>
  <c r="R5" i="2"/>
  <c r="R33" i="2" s="1"/>
  <c r="S5" i="2"/>
  <c r="S33" i="2" s="1"/>
  <c r="T5" i="2"/>
  <c r="T33" i="2" s="1"/>
  <c r="U5" i="2"/>
  <c r="U33" i="2" s="1"/>
  <c r="C6" i="2"/>
  <c r="C34" i="2" s="1"/>
  <c r="D6" i="2"/>
  <c r="D34" i="2" s="1"/>
  <c r="E6" i="2"/>
  <c r="E34" i="2" s="1"/>
  <c r="F6" i="2"/>
  <c r="F34" i="2" s="1"/>
  <c r="G6" i="2"/>
  <c r="G34" i="2" s="1"/>
  <c r="H6" i="2"/>
  <c r="H34" i="2" s="1"/>
  <c r="I6" i="2"/>
  <c r="I34" i="2" s="1"/>
  <c r="J6" i="2"/>
  <c r="J34" i="2" s="1"/>
  <c r="K6" i="2"/>
  <c r="K34" i="2" s="1"/>
  <c r="L6" i="2"/>
  <c r="L34" i="2" s="1"/>
  <c r="M6" i="2"/>
  <c r="M34" i="2" s="1"/>
  <c r="N6" i="2"/>
  <c r="N34" i="2" s="1"/>
  <c r="O6" i="2"/>
  <c r="O34" i="2" s="1"/>
  <c r="P6" i="2"/>
  <c r="P34" i="2" s="1"/>
  <c r="Q6" i="2"/>
  <c r="Q34" i="2" s="1"/>
  <c r="R6" i="2"/>
  <c r="R34" i="2" s="1"/>
  <c r="S6" i="2"/>
  <c r="S34" i="2" s="1"/>
  <c r="T6" i="2"/>
  <c r="T34" i="2" s="1"/>
  <c r="U6" i="2"/>
  <c r="U34" i="2" s="1"/>
  <c r="C7" i="2"/>
  <c r="C35" i="2" s="1"/>
  <c r="D7" i="2"/>
  <c r="D35" i="2" s="1"/>
  <c r="E7" i="2"/>
  <c r="E35" i="2" s="1"/>
  <c r="F7" i="2"/>
  <c r="F35" i="2" s="1"/>
  <c r="G7" i="2"/>
  <c r="G35" i="2" s="1"/>
  <c r="H7" i="2"/>
  <c r="H35" i="2" s="1"/>
  <c r="I35" i="2"/>
  <c r="J35" i="2"/>
  <c r="K35" i="2"/>
  <c r="L7" i="2"/>
  <c r="L35" i="2" s="1"/>
  <c r="M7" i="2"/>
  <c r="M35" i="2" s="1"/>
  <c r="N7" i="2"/>
  <c r="N35" i="2" s="1"/>
  <c r="O7" i="2"/>
  <c r="O35" i="2" s="1"/>
  <c r="P7" i="2"/>
  <c r="P35" i="2" s="1"/>
  <c r="Q7" i="2"/>
  <c r="Q35" i="2" s="1"/>
  <c r="R7" i="2"/>
  <c r="R35" i="2" s="1"/>
  <c r="S7" i="2"/>
  <c r="S35" i="2" s="1"/>
  <c r="T7" i="2"/>
  <c r="T35" i="2" s="1"/>
  <c r="U7" i="2"/>
  <c r="U35" i="2" s="1"/>
  <c r="C8" i="2"/>
  <c r="C36" i="2" s="1"/>
  <c r="D8" i="2"/>
  <c r="D36" i="2" s="1"/>
  <c r="E8" i="2"/>
  <c r="E36" i="2" s="1"/>
  <c r="F8" i="2"/>
  <c r="F36" i="2" s="1"/>
  <c r="H36" i="2"/>
  <c r="I36" i="2"/>
  <c r="J36" i="2"/>
  <c r="K36" i="2"/>
  <c r="L8" i="2"/>
  <c r="L36" i="2" s="1"/>
  <c r="M8" i="2"/>
  <c r="M36" i="2" s="1"/>
  <c r="N8" i="2"/>
  <c r="N36" i="2" s="1"/>
  <c r="O8" i="2"/>
  <c r="O36" i="2" s="1"/>
  <c r="P8" i="2"/>
  <c r="P36" i="2" s="1"/>
  <c r="Q8" i="2"/>
  <c r="Q36" i="2" s="1"/>
  <c r="R8" i="2"/>
  <c r="R36" i="2" s="1"/>
  <c r="S8" i="2"/>
  <c r="S36" i="2" s="1"/>
  <c r="T8" i="2"/>
  <c r="T36" i="2" s="1"/>
  <c r="U8" i="2"/>
  <c r="U36" i="2" s="1"/>
  <c r="C9" i="2"/>
  <c r="C37" i="2" s="1"/>
  <c r="D9" i="2"/>
  <c r="D37" i="2" s="1"/>
  <c r="E9" i="2"/>
  <c r="E37" i="2" s="1"/>
  <c r="F9" i="2"/>
  <c r="F37" i="2" s="1"/>
  <c r="G37" i="2"/>
  <c r="H37" i="2"/>
  <c r="I9" i="2"/>
  <c r="I37" i="2" s="1"/>
  <c r="J37" i="2"/>
  <c r="K37" i="2"/>
  <c r="L9" i="2"/>
  <c r="L37" i="2" s="1"/>
  <c r="M9" i="2"/>
  <c r="M37" i="2" s="1"/>
  <c r="N9" i="2"/>
  <c r="N37" i="2" s="1"/>
  <c r="O9" i="2"/>
  <c r="O37" i="2" s="1"/>
  <c r="P9" i="2"/>
  <c r="P37" i="2" s="1"/>
  <c r="Q9" i="2"/>
  <c r="Q37" i="2" s="1"/>
  <c r="R9" i="2"/>
  <c r="R37" i="2" s="1"/>
  <c r="S9" i="2"/>
  <c r="S37" i="2" s="1"/>
  <c r="T9" i="2"/>
  <c r="T37" i="2" s="1"/>
  <c r="U9" i="2"/>
  <c r="U37" i="2" s="1"/>
  <c r="C10" i="2"/>
  <c r="C38" i="2" s="1"/>
  <c r="D10" i="2"/>
  <c r="D38" i="2" s="1"/>
  <c r="E10" i="2"/>
  <c r="E38" i="2" s="1"/>
  <c r="F10" i="2"/>
  <c r="F38" i="2" s="1"/>
  <c r="G10" i="2"/>
  <c r="G38" i="2" s="1"/>
  <c r="H10" i="2"/>
  <c r="H38" i="2" s="1"/>
  <c r="I10" i="2"/>
  <c r="I38" i="2" s="1"/>
  <c r="J10" i="2"/>
  <c r="J38" i="2" s="1"/>
  <c r="K10" i="2"/>
  <c r="K38" i="2" s="1"/>
  <c r="L10" i="2"/>
  <c r="L38" i="2" s="1"/>
  <c r="M10" i="2"/>
  <c r="M38" i="2" s="1"/>
  <c r="N10" i="2"/>
  <c r="N38" i="2" s="1"/>
  <c r="O10" i="2"/>
  <c r="O38" i="2" s="1"/>
  <c r="P10" i="2"/>
  <c r="P38" i="2" s="1"/>
  <c r="Q10" i="2"/>
  <c r="Q38" i="2" s="1"/>
  <c r="R10" i="2"/>
  <c r="R38" i="2" s="1"/>
  <c r="S10" i="2"/>
  <c r="S38" i="2" s="1"/>
  <c r="T10" i="2"/>
  <c r="T38" i="2" s="1"/>
  <c r="U10" i="2"/>
  <c r="U38" i="2" s="1"/>
  <c r="C11" i="2"/>
  <c r="C39" i="2" s="1"/>
  <c r="D11" i="2"/>
  <c r="D39" i="2" s="1"/>
  <c r="E11" i="2"/>
  <c r="E39" i="2" s="1"/>
  <c r="F11" i="2"/>
  <c r="F39" i="2" s="1"/>
  <c r="G11" i="2"/>
  <c r="G39" i="2" s="1"/>
  <c r="H11" i="2"/>
  <c r="H39" i="2" s="1"/>
  <c r="I11" i="2"/>
  <c r="I39" i="2" s="1"/>
  <c r="J11" i="2"/>
  <c r="J39" i="2" s="1"/>
  <c r="K11" i="2"/>
  <c r="K39" i="2" s="1"/>
  <c r="L11" i="2"/>
  <c r="L39" i="2" s="1"/>
  <c r="M11" i="2"/>
  <c r="M39" i="2" s="1"/>
  <c r="N11" i="2"/>
  <c r="N39" i="2" s="1"/>
  <c r="O11" i="2"/>
  <c r="O39" i="2" s="1"/>
  <c r="P11" i="2"/>
  <c r="P39" i="2" s="1"/>
  <c r="Q11" i="2"/>
  <c r="Q39" i="2" s="1"/>
  <c r="R11" i="2"/>
  <c r="R39" i="2" s="1"/>
  <c r="S11" i="2"/>
  <c r="S39" i="2" s="1"/>
  <c r="T11" i="2"/>
  <c r="T39" i="2" s="1"/>
  <c r="U11" i="2"/>
  <c r="U39" i="2" s="1"/>
  <c r="C12" i="2"/>
  <c r="C40" i="2" s="1"/>
  <c r="D12" i="2"/>
  <c r="D40" i="2" s="1"/>
  <c r="E12" i="2"/>
  <c r="E40" i="2" s="1"/>
  <c r="F12" i="2"/>
  <c r="F40" i="2" s="1"/>
  <c r="G12" i="2"/>
  <c r="G40" i="2" s="1"/>
  <c r="H40" i="2"/>
  <c r="I40" i="2"/>
  <c r="J40" i="2"/>
  <c r="K12" i="2"/>
  <c r="K40" i="2" s="1"/>
  <c r="L12" i="2"/>
  <c r="L40" i="2" s="1"/>
  <c r="M12" i="2"/>
  <c r="M40" i="2" s="1"/>
  <c r="N12" i="2"/>
  <c r="N40" i="2" s="1"/>
  <c r="O12" i="2"/>
  <c r="O40" i="2" s="1"/>
  <c r="P12" i="2"/>
  <c r="P40" i="2" s="1"/>
  <c r="Q12" i="2"/>
  <c r="Q40" i="2" s="1"/>
  <c r="R12" i="2"/>
  <c r="R40" i="2" s="1"/>
  <c r="S12" i="2"/>
  <c r="S40" i="2" s="1"/>
  <c r="T12" i="2"/>
  <c r="T40" i="2" s="1"/>
  <c r="U12" i="2"/>
  <c r="U40" i="2" s="1"/>
  <c r="C13" i="2"/>
  <c r="C41" i="2" s="1"/>
  <c r="D13" i="2"/>
  <c r="D41" i="2" s="1"/>
  <c r="E13" i="2"/>
  <c r="E41" i="2" s="1"/>
  <c r="F13" i="2"/>
  <c r="F41" i="2" s="1"/>
  <c r="G41" i="2"/>
  <c r="H41" i="2"/>
  <c r="I13" i="2"/>
  <c r="I41" i="2" s="1"/>
  <c r="J41" i="2"/>
  <c r="K41" i="2"/>
  <c r="L13" i="2"/>
  <c r="L41" i="2" s="1"/>
  <c r="M13" i="2"/>
  <c r="M41" i="2" s="1"/>
  <c r="N13" i="2"/>
  <c r="N41" i="2" s="1"/>
  <c r="O13" i="2"/>
  <c r="O41" i="2" s="1"/>
  <c r="P13" i="2"/>
  <c r="P41" i="2" s="1"/>
  <c r="Q13" i="2"/>
  <c r="Q41" i="2" s="1"/>
  <c r="R13" i="2"/>
  <c r="R41" i="2" s="1"/>
  <c r="S13" i="2"/>
  <c r="S41" i="2" s="1"/>
  <c r="T13" i="2"/>
  <c r="T41" i="2" s="1"/>
  <c r="U13" i="2"/>
  <c r="U41" i="2" s="1"/>
  <c r="B3" i="2"/>
  <c r="B31" i="2" s="1"/>
  <c r="B4" i="2"/>
  <c r="B32" i="2" s="1"/>
  <c r="B5" i="2"/>
  <c r="B33" i="2" s="1"/>
  <c r="B6" i="2"/>
  <c r="B34" i="2" s="1"/>
  <c r="B7" i="2"/>
  <c r="B35" i="2" s="1"/>
  <c r="B8" i="2"/>
  <c r="B36" i="2" s="1"/>
  <c r="B9" i="2"/>
  <c r="B37" i="2" s="1"/>
  <c r="B10" i="2"/>
  <c r="B38" i="2" s="1"/>
  <c r="B11" i="2"/>
  <c r="B39" i="2" s="1"/>
  <c r="B12" i="2"/>
  <c r="B40" i="2" s="1"/>
  <c r="B13" i="2"/>
  <c r="B41" i="2" s="1"/>
  <c r="B2" i="2"/>
  <c r="B30" i="2" s="1"/>
  <c r="E260" i="1"/>
  <c r="W4" i="2" s="1"/>
  <c r="W32" i="2" s="1"/>
  <c r="W12" i="2"/>
  <c r="W40" i="2" s="1"/>
  <c r="X2" i="2"/>
  <c r="X30" i="2" s="1"/>
  <c r="X10" i="2"/>
  <c r="X38" i="2" s="1"/>
  <c r="Y10" i="2"/>
  <c r="Y38" i="2" s="1"/>
  <c r="Z7" i="2" l="1"/>
  <c r="Z35" i="2" s="1"/>
  <c r="Y6" i="2"/>
  <c r="Y34" i="2" s="1"/>
  <c r="Z6" i="2"/>
  <c r="Z34" i="2" s="1"/>
  <c r="Y5" i="2"/>
  <c r="Y33" i="2" s="1"/>
  <c r="X8" i="2"/>
  <c r="X36" i="2" s="1"/>
  <c r="Z32" i="2"/>
  <c r="Y4" i="2"/>
  <c r="Y32" i="2" s="1"/>
  <c r="Y3" i="2"/>
  <c r="Y31" i="2" s="1"/>
  <c r="X7" i="2"/>
  <c r="X35" i="2" s="1"/>
  <c r="Z31" i="2"/>
  <c r="X6" i="2"/>
  <c r="X34" i="2" s="1"/>
  <c r="Z2" i="2"/>
  <c r="Z30" i="2" s="1"/>
  <c r="Y2" i="2"/>
  <c r="Y30" i="2" s="1"/>
  <c r="W8" i="2"/>
  <c r="W36" i="2" s="1"/>
  <c r="X13" i="2"/>
  <c r="X41" i="2" s="1"/>
  <c r="W7" i="2"/>
  <c r="W35" i="2" s="1"/>
  <c r="X5" i="2"/>
  <c r="X33" i="2" s="1"/>
  <c r="Y13" i="2"/>
  <c r="Y41" i="2" s="1"/>
  <c r="X12" i="2"/>
  <c r="X40" i="2" s="1"/>
  <c r="X4" i="2"/>
  <c r="X32" i="2" s="1"/>
  <c r="Y12" i="2"/>
  <c r="Y40" i="2" s="1"/>
  <c r="Y11" i="2"/>
  <c r="Y39" i="2" s="1"/>
  <c r="X11" i="2"/>
  <c r="X39" i="2" s="1"/>
  <c r="W5" i="2"/>
  <c r="W33" i="2" s="1"/>
  <c r="X3" i="2"/>
  <c r="X31" i="2" s="1"/>
  <c r="X9" i="2"/>
  <c r="X37" i="2" s="1"/>
  <c r="W13" i="2"/>
  <c r="W41" i="2" s="1"/>
  <c r="W3" i="2"/>
  <c r="W31" i="2" s="1"/>
  <c r="W11" i="2"/>
  <c r="W39" i="2" s="1"/>
  <c r="AF44" i="2"/>
  <c r="AG44" i="2"/>
  <c r="AH44" i="2"/>
  <c r="AI44" i="2"/>
  <c r="AE44" i="2"/>
  <c r="AD44" i="2"/>
  <c r="AC44" i="2"/>
  <c r="AB44" i="2"/>
  <c r="AA44" i="2"/>
  <c r="V44" i="2"/>
  <c r="U44" i="2"/>
  <c r="T44" i="2"/>
  <c r="S44" i="2"/>
  <c r="R44" i="2"/>
  <c r="Q44" i="2"/>
  <c r="P44" i="2"/>
  <c r="O44" i="2"/>
  <c r="N44" i="2"/>
  <c r="M44" i="2"/>
  <c r="L44" i="2"/>
  <c r="F44" i="2"/>
  <c r="E44" i="2"/>
  <c r="D44" i="2"/>
  <c r="C44" i="2"/>
  <c r="B44" i="2"/>
  <c r="AI42" i="2"/>
  <c r="AH42" i="2"/>
  <c r="AG42" i="2"/>
  <c r="AF42" i="2"/>
  <c r="AE42" i="2"/>
  <c r="AD42" i="2"/>
  <c r="AC42" i="2"/>
  <c r="AB42" i="2"/>
  <c r="AA42" i="2"/>
  <c r="V42" i="2"/>
  <c r="U42" i="2"/>
  <c r="T42" i="2"/>
  <c r="S42" i="2"/>
  <c r="R42" i="2"/>
  <c r="Q42" i="2"/>
  <c r="P42" i="2"/>
  <c r="O42" i="2"/>
  <c r="N42" i="2"/>
  <c r="M42" i="2"/>
  <c r="L42" i="2"/>
  <c r="F42" i="2"/>
  <c r="E42" i="2"/>
  <c r="D42" i="2"/>
  <c r="C42" i="2"/>
  <c r="B42" i="2"/>
  <c r="Z42" i="2" l="1"/>
  <c r="Z44" i="2"/>
  <c r="S45" i="2" s="1"/>
  <c r="R45" i="2"/>
  <c r="AI45" i="2"/>
  <c r="AH45" i="2"/>
  <c r="AA45" i="2"/>
  <c r="AI43" i="2"/>
  <c r="AH43" i="2"/>
  <c r="AG43" i="2"/>
  <c r="AF43" i="2"/>
  <c r="AD43" i="2"/>
  <c r="AE43" i="2"/>
  <c r="AB43" i="2"/>
  <c r="AC43" i="2"/>
  <c r="AA43" i="2"/>
  <c r="Q43" i="2"/>
  <c r="Z43" i="2"/>
  <c r="T43" i="2"/>
  <c r="U43" i="2"/>
  <c r="V43" i="2"/>
  <c r="S43" i="2"/>
  <c r="R43" i="2"/>
  <c r="P43" i="2"/>
  <c r="O43" i="2"/>
  <c r="N43" i="2"/>
  <c r="M43" i="2"/>
  <c r="E43" i="2"/>
  <c r="L43" i="2"/>
  <c r="D43" i="2"/>
  <c r="F43" i="2"/>
  <c r="C43" i="2"/>
  <c r="B43" i="2"/>
  <c r="AF45" i="2" l="1"/>
  <c r="AD45" i="2"/>
  <c r="B45" i="2"/>
  <c r="P45" i="2"/>
  <c r="N45" i="2"/>
  <c r="AC45" i="2"/>
  <c r="AG45" i="2"/>
  <c r="C45" i="2"/>
  <c r="Z45" i="2"/>
  <c r="E45" i="2"/>
  <c r="O45" i="2"/>
  <c r="M45" i="2"/>
  <c r="AB45" i="2"/>
  <c r="V45" i="2"/>
  <c r="F45" i="2"/>
  <c r="W45" i="2"/>
  <c r="U45" i="2"/>
  <c r="Q45" i="2"/>
  <c r="D45" i="2"/>
  <c r="X45" i="2"/>
  <c r="AE45" i="2"/>
  <c r="L45" i="2"/>
  <c r="Y45" i="2"/>
  <c r="T45" i="2"/>
</calcChain>
</file>

<file path=xl/sharedStrings.xml><?xml version="1.0" encoding="utf-8"?>
<sst xmlns="http://schemas.openxmlformats.org/spreadsheetml/2006/main" count="886" uniqueCount="53">
  <si>
    <t>Detector</t>
  </si>
  <si>
    <t>Descriptor</t>
  </si>
  <si>
    <t>Frame</t>
  </si>
  <si>
    <t>TTC_Lidar</t>
  </si>
  <si>
    <t>TTC_Camera</t>
  </si>
  <si>
    <t>SHITOMASI</t>
  </si>
  <si>
    <t>BRIEF</t>
  </si>
  <si>
    <t>BRISK</t>
  </si>
  <si>
    <t>ORB</t>
  </si>
  <si>
    <t>FREAK</t>
  </si>
  <si>
    <t>SIFT</t>
  </si>
  <si>
    <t>HARRIS</t>
  </si>
  <si>
    <t>FAST</t>
  </si>
  <si>
    <t>AKAZE</t>
  </si>
  <si>
    <t>nan</t>
  </si>
  <si>
    <t>LIDAR</t>
  </si>
  <si>
    <t>SHITOMASI/BRIEF</t>
  </si>
  <si>
    <t>SHITOMASI/BRISK</t>
  </si>
  <si>
    <t>SHITOMASI/ORB</t>
  </si>
  <si>
    <t>SHITOMASI/FREAK</t>
  </si>
  <si>
    <t>SHITOMASI/SIFT</t>
  </si>
  <si>
    <t>HARRIS/BRIEF</t>
  </si>
  <si>
    <t>HARRIS/BRISK</t>
  </si>
  <si>
    <t>HARRIS/ORB</t>
  </si>
  <si>
    <t>HARRIS/FREAK</t>
  </si>
  <si>
    <t>HARRIS/SIFT</t>
  </si>
  <si>
    <t>FAST/BRIEF</t>
  </si>
  <si>
    <t>FAST/BRISK</t>
  </si>
  <si>
    <t>FAST/ORB</t>
  </si>
  <si>
    <t>FAST/FREAK</t>
  </si>
  <si>
    <t>FAST/SIFT</t>
  </si>
  <si>
    <t>BRISK/BRIEF</t>
  </si>
  <si>
    <t>BRISK/BRISK</t>
  </si>
  <si>
    <t>BRISK/ORB</t>
  </si>
  <si>
    <t>BRISK/FREAK</t>
  </si>
  <si>
    <t>BRISK/SIFT</t>
  </si>
  <si>
    <t>ORB/BRIEF</t>
  </si>
  <si>
    <t>ORB/BRISK</t>
  </si>
  <si>
    <t>ORB/ORB</t>
  </si>
  <si>
    <t>ORB/FREAK</t>
  </si>
  <si>
    <t>ORB/SIFT</t>
  </si>
  <si>
    <t>AKAZE/BRIEF</t>
  </si>
  <si>
    <t>AKAZE/BRISK</t>
  </si>
  <si>
    <t>AKAZE/ORB</t>
  </si>
  <si>
    <t>AKAZE/FREAK</t>
  </si>
  <si>
    <t>AKAZE/SIFT</t>
  </si>
  <si>
    <t>SIFT/BRIEF</t>
  </si>
  <si>
    <t>SIFT/BRISK</t>
  </si>
  <si>
    <t>SIFT/FREAK</t>
  </si>
  <si>
    <t>AKAZE/AKAZE</t>
  </si>
  <si>
    <t>Sum</t>
  </si>
  <si>
    <t>Avg</t>
  </si>
  <si>
    <t>Error compared to Lidar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</si>
</sst>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TTC</a:t>
            </a:r>
            <a:r>
              <a:rPr lang="en-US" sz="2000" baseline="0"/>
              <a:t> for various detectors/descriptors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SHITOMASI/BRIEF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Processed!$B$2:$B$13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F11D-2C42-A957-870B8572BF00}"/>
            </c:ext>
          </c:extLst>
        </c:ser>
        <c:ser>
          <c:idx val="1"/>
          <c:order val="1"/>
          <c:tx>
            <c:strRef>
              <c:f>Processed!$C$1</c:f>
              <c:strCache>
                <c:ptCount val="1"/>
                <c:pt idx="0">
                  <c:v>SHITOMASI/BRISK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Processed!$C$2:$C$13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F11D-2C42-A957-870B8572BF00}"/>
            </c:ext>
          </c:extLst>
        </c:ser>
        <c:ser>
          <c:idx val="2"/>
          <c:order val="2"/>
          <c:tx>
            <c:strRef>
              <c:f>Processed!$D$1</c:f>
              <c:strCache>
                <c:ptCount val="1"/>
                <c:pt idx="0">
                  <c:v>SHITOMASI/ORB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F11D-2C42-A957-870B8572BF00}"/>
            </c:ext>
          </c:extLst>
        </c:ser>
        <c:ser>
          <c:idx val="3"/>
          <c:order val="3"/>
          <c:tx>
            <c:strRef>
              <c:f>Processed!$E$1</c:f>
              <c:strCache>
                <c:ptCount val="1"/>
                <c:pt idx="0">
                  <c:v>SHITOMASI/FREAK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3-F11D-2C42-A957-870B8572BF00}"/>
            </c:ext>
          </c:extLst>
        </c:ser>
        <c:ser>
          <c:idx val="4"/>
          <c:order val="4"/>
          <c:tx>
            <c:strRef>
              <c:f>Processed!$F$1</c:f>
              <c:strCache>
                <c:ptCount val="1"/>
                <c:pt idx="0">
                  <c:v>SHITOMASI/SIFT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4-F11D-2C42-A957-870B8572BF00}"/>
            </c:ext>
          </c:extLst>
        </c:ser>
        <c:ser>
          <c:idx val="5"/>
          <c:order val="5"/>
          <c:tx>
            <c:strRef>
              <c:f>Processed!$G$1</c:f>
              <c:strCache>
                <c:ptCount val="1"/>
                <c:pt idx="0">
                  <c:v>HARRIS/BRIEF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Processed!$G$2:$G$13</c:f>
            </c:numRef>
          </c:yVal>
          <c:smooth val="0"/>
          <c:extLst>
            <c:ext xmlns:c16="http://schemas.microsoft.com/office/drawing/2014/chart" uri="{C3380CC4-5D6E-409C-BE32-E72D297353CC}">
              <c16:uniqueId val="{00000005-F11D-2C42-A957-870B8572BF00}"/>
            </c:ext>
          </c:extLst>
        </c:ser>
        <c:ser>
          <c:idx val="6"/>
          <c:order val="6"/>
          <c:tx>
            <c:strRef>
              <c:f>Processed!$H$1</c:f>
              <c:strCache>
                <c:ptCount val="1"/>
                <c:pt idx="0">
                  <c:v>HARRIS/BRISK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Processed!$H$2:$H$13</c:f>
            </c:numRef>
          </c:yVal>
          <c:smooth val="0"/>
          <c:extLst>
            <c:ext xmlns:c16="http://schemas.microsoft.com/office/drawing/2014/chart" uri="{C3380CC4-5D6E-409C-BE32-E72D297353CC}">
              <c16:uniqueId val="{00000006-F11D-2C42-A957-870B8572BF00}"/>
            </c:ext>
          </c:extLst>
        </c:ser>
        <c:ser>
          <c:idx val="7"/>
          <c:order val="7"/>
          <c:tx>
            <c:strRef>
              <c:f>Processed!$I$1</c:f>
              <c:strCache>
                <c:ptCount val="1"/>
                <c:pt idx="0">
                  <c:v>HARRIS/ORB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Processed!$I$2:$I$13</c:f>
            </c:numRef>
          </c:yVal>
          <c:smooth val="0"/>
          <c:extLst>
            <c:ext xmlns:c16="http://schemas.microsoft.com/office/drawing/2014/chart" uri="{C3380CC4-5D6E-409C-BE32-E72D297353CC}">
              <c16:uniqueId val="{00000007-F11D-2C42-A957-870B8572BF00}"/>
            </c:ext>
          </c:extLst>
        </c:ser>
        <c:ser>
          <c:idx val="8"/>
          <c:order val="8"/>
          <c:tx>
            <c:strRef>
              <c:f>Processed!$J$1</c:f>
              <c:strCache>
                <c:ptCount val="1"/>
                <c:pt idx="0">
                  <c:v>HARRIS/FREAK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Processed!$J$2:$J$13</c:f>
            </c:numRef>
          </c:yVal>
          <c:smooth val="0"/>
          <c:extLst>
            <c:ext xmlns:c16="http://schemas.microsoft.com/office/drawing/2014/chart" uri="{C3380CC4-5D6E-409C-BE32-E72D297353CC}">
              <c16:uniqueId val="{00000008-F11D-2C42-A957-870B8572BF00}"/>
            </c:ext>
          </c:extLst>
        </c:ser>
        <c:ser>
          <c:idx val="9"/>
          <c:order val="9"/>
          <c:tx>
            <c:strRef>
              <c:f>Processed!$K$1</c:f>
              <c:strCache>
                <c:ptCount val="1"/>
                <c:pt idx="0">
                  <c:v>HARRIS/SIFT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Processed!$K$2:$K$13</c:f>
            </c:numRef>
          </c:yVal>
          <c:smooth val="0"/>
          <c:extLst>
            <c:ext xmlns:c16="http://schemas.microsoft.com/office/drawing/2014/chart" uri="{C3380CC4-5D6E-409C-BE32-E72D297353CC}">
              <c16:uniqueId val="{00000009-F11D-2C42-A957-870B8572BF00}"/>
            </c:ext>
          </c:extLst>
        </c:ser>
        <c:ser>
          <c:idx val="10"/>
          <c:order val="10"/>
          <c:tx>
            <c:strRef>
              <c:f>Processed!$L$1</c:f>
              <c:strCache>
                <c:ptCount val="1"/>
                <c:pt idx="0">
                  <c:v>FAST/BRIEF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Processed!$L$2:$L$13</c:f>
            </c:numRef>
          </c:yVal>
          <c:smooth val="0"/>
          <c:extLst>
            <c:ext xmlns:c16="http://schemas.microsoft.com/office/drawing/2014/chart" uri="{C3380CC4-5D6E-409C-BE32-E72D297353CC}">
              <c16:uniqueId val="{0000000A-F11D-2C42-A957-870B8572BF00}"/>
            </c:ext>
          </c:extLst>
        </c:ser>
        <c:ser>
          <c:idx val="11"/>
          <c:order val="11"/>
          <c:tx>
            <c:strRef>
              <c:f>Processed!$M$1</c:f>
              <c:strCache>
                <c:ptCount val="1"/>
                <c:pt idx="0">
                  <c:v>FAST/BRISK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Processed!$M$2:$M$13</c:f>
            </c:numRef>
          </c:yVal>
          <c:smooth val="0"/>
          <c:extLst>
            <c:ext xmlns:c16="http://schemas.microsoft.com/office/drawing/2014/chart" uri="{C3380CC4-5D6E-409C-BE32-E72D297353CC}">
              <c16:uniqueId val="{0000000B-F11D-2C42-A957-870B8572BF00}"/>
            </c:ext>
          </c:extLst>
        </c:ser>
        <c:ser>
          <c:idx val="12"/>
          <c:order val="12"/>
          <c:tx>
            <c:strRef>
              <c:f>Processed!$N$1</c:f>
              <c:strCache>
                <c:ptCount val="1"/>
                <c:pt idx="0">
                  <c:v>FAST/ORB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Processed!$N$2:$N$13</c:f>
            </c:numRef>
          </c:yVal>
          <c:smooth val="0"/>
          <c:extLst>
            <c:ext xmlns:c16="http://schemas.microsoft.com/office/drawing/2014/chart" uri="{C3380CC4-5D6E-409C-BE32-E72D297353CC}">
              <c16:uniqueId val="{00000024-F11D-2C42-A957-870B8572BF00}"/>
            </c:ext>
          </c:extLst>
        </c:ser>
        <c:ser>
          <c:idx val="13"/>
          <c:order val="13"/>
          <c:tx>
            <c:strRef>
              <c:f>Processed!$O$1</c:f>
              <c:strCache>
                <c:ptCount val="1"/>
                <c:pt idx="0">
                  <c:v>FAST/FREAK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Processed!$O$2:$O$13</c:f>
            </c:numRef>
          </c:yVal>
          <c:smooth val="0"/>
          <c:extLst>
            <c:ext xmlns:c16="http://schemas.microsoft.com/office/drawing/2014/chart" uri="{C3380CC4-5D6E-409C-BE32-E72D297353CC}">
              <c16:uniqueId val="{00000025-F11D-2C42-A957-870B8572BF00}"/>
            </c:ext>
          </c:extLst>
        </c:ser>
        <c:ser>
          <c:idx val="14"/>
          <c:order val="14"/>
          <c:tx>
            <c:strRef>
              <c:f>Processed!$P$1</c:f>
              <c:strCache>
                <c:ptCount val="1"/>
                <c:pt idx="0">
                  <c:v>FAST/SIFT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Processed!$P$2:$P$13</c:f>
            </c:numRef>
          </c:yVal>
          <c:smooth val="0"/>
          <c:extLst>
            <c:ext xmlns:c16="http://schemas.microsoft.com/office/drawing/2014/chart" uri="{C3380CC4-5D6E-409C-BE32-E72D297353CC}">
              <c16:uniqueId val="{00000026-F11D-2C42-A957-870B8572BF00}"/>
            </c:ext>
          </c:extLst>
        </c:ser>
        <c:ser>
          <c:idx val="15"/>
          <c:order val="15"/>
          <c:tx>
            <c:strRef>
              <c:f>Processed!$Q$1</c:f>
              <c:strCache>
                <c:ptCount val="1"/>
                <c:pt idx="0">
                  <c:v>BRISK/BRIEF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Processed!$Q$2:$Q$13</c:f>
            </c:numRef>
          </c:yVal>
          <c:smooth val="0"/>
          <c:extLst>
            <c:ext xmlns:c16="http://schemas.microsoft.com/office/drawing/2014/chart" uri="{C3380CC4-5D6E-409C-BE32-E72D297353CC}">
              <c16:uniqueId val="{00000027-F11D-2C42-A957-870B8572BF00}"/>
            </c:ext>
          </c:extLst>
        </c:ser>
        <c:ser>
          <c:idx val="16"/>
          <c:order val="16"/>
          <c:tx>
            <c:strRef>
              <c:f>Processed!$R$1</c:f>
              <c:strCache>
                <c:ptCount val="1"/>
                <c:pt idx="0">
                  <c:v>BRISK/BRISK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Processed!$R$2:$R$13</c:f>
            </c:numRef>
          </c:yVal>
          <c:smooth val="0"/>
          <c:extLst>
            <c:ext xmlns:c16="http://schemas.microsoft.com/office/drawing/2014/chart" uri="{C3380CC4-5D6E-409C-BE32-E72D297353CC}">
              <c16:uniqueId val="{00000028-F11D-2C42-A957-870B8572BF00}"/>
            </c:ext>
          </c:extLst>
        </c:ser>
        <c:ser>
          <c:idx val="17"/>
          <c:order val="17"/>
          <c:tx>
            <c:strRef>
              <c:f>Processed!$S$1</c:f>
              <c:strCache>
                <c:ptCount val="1"/>
                <c:pt idx="0">
                  <c:v>BRISK/ORB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Processed!$S$2:$S$13</c:f>
            </c:numRef>
          </c:yVal>
          <c:smooth val="0"/>
          <c:extLst>
            <c:ext xmlns:c16="http://schemas.microsoft.com/office/drawing/2014/chart" uri="{C3380CC4-5D6E-409C-BE32-E72D297353CC}">
              <c16:uniqueId val="{00000029-F11D-2C42-A957-870B8572BF00}"/>
            </c:ext>
          </c:extLst>
        </c:ser>
        <c:ser>
          <c:idx val="18"/>
          <c:order val="18"/>
          <c:tx>
            <c:strRef>
              <c:f>Processed!$T$1</c:f>
              <c:strCache>
                <c:ptCount val="1"/>
                <c:pt idx="0">
                  <c:v>BRISK/FREAK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Processed!$T$2:$T$13</c:f>
            </c:numRef>
          </c:yVal>
          <c:smooth val="0"/>
          <c:extLst>
            <c:ext xmlns:c16="http://schemas.microsoft.com/office/drawing/2014/chart" uri="{C3380CC4-5D6E-409C-BE32-E72D297353CC}">
              <c16:uniqueId val="{0000002A-F11D-2C42-A957-870B8572BF00}"/>
            </c:ext>
          </c:extLst>
        </c:ser>
        <c:ser>
          <c:idx val="19"/>
          <c:order val="19"/>
          <c:tx>
            <c:strRef>
              <c:f>Processed!$U$1</c:f>
              <c:strCache>
                <c:ptCount val="1"/>
                <c:pt idx="0">
                  <c:v>BRISK/SIFT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Processed!$U$2:$U$13</c:f>
            </c:numRef>
          </c:yVal>
          <c:smooth val="0"/>
          <c:extLst>
            <c:ext xmlns:c16="http://schemas.microsoft.com/office/drawing/2014/chart" uri="{C3380CC4-5D6E-409C-BE32-E72D297353CC}">
              <c16:uniqueId val="{0000002B-F11D-2C42-A957-870B8572BF00}"/>
            </c:ext>
          </c:extLst>
        </c:ser>
        <c:ser>
          <c:idx val="20"/>
          <c:order val="20"/>
          <c:tx>
            <c:strRef>
              <c:f>Processed!$V$1</c:f>
              <c:strCache>
                <c:ptCount val="1"/>
                <c:pt idx="0">
                  <c:v>ORB/BRIEF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Processed!$V$2:$V$13</c:f>
            </c:numRef>
          </c:yVal>
          <c:smooth val="0"/>
          <c:extLst>
            <c:ext xmlns:c16="http://schemas.microsoft.com/office/drawing/2014/chart" uri="{C3380CC4-5D6E-409C-BE32-E72D297353CC}">
              <c16:uniqueId val="{0000002C-F11D-2C42-A957-870B8572BF00}"/>
            </c:ext>
          </c:extLst>
        </c:ser>
        <c:ser>
          <c:idx val="21"/>
          <c:order val="21"/>
          <c:tx>
            <c:strRef>
              <c:f>Processed!$W$1</c:f>
              <c:strCache>
                <c:ptCount val="1"/>
                <c:pt idx="0">
                  <c:v>ORB/BRISK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Processed!$W$2:$W$13</c:f>
            </c:numRef>
          </c:yVal>
          <c:smooth val="0"/>
          <c:extLst>
            <c:ext xmlns:c16="http://schemas.microsoft.com/office/drawing/2014/chart" uri="{C3380CC4-5D6E-409C-BE32-E72D297353CC}">
              <c16:uniqueId val="{0000002D-F11D-2C42-A957-870B8572BF00}"/>
            </c:ext>
          </c:extLst>
        </c:ser>
        <c:ser>
          <c:idx val="22"/>
          <c:order val="22"/>
          <c:tx>
            <c:strRef>
              <c:f>Processed!$X$1</c:f>
              <c:strCache>
                <c:ptCount val="1"/>
                <c:pt idx="0">
                  <c:v>ORB/ORB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Processed!$X$2:$X$13</c:f>
            </c:numRef>
          </c:yVal>
          <c:smooth val="0"/>
          <c:extLst>
            <c:ext xmlns:c16="http://schemas.microsoft.com/office/drawing/2014/chart" uri="{C3380CC4-5D6E-409C-BE32-E72D297353CC}">
              <c16:uniqueId val="{0000002E-F11D-2C42-A957-870B8572BF00}"/>
            </c:ext>
          </c:extLst>
        </c:ser>
        <c:ser>
          <c:idx val="23"/>
          <c:order val="23"/>
          <c:tx>
            <c:strRef>
              <c:f>Processed!$Y$1</c:f>
              <c:strCache>
                <c:ptCount val="1"/>
                <c:pt idx="0">
                  <c:v>ORB/FREAK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Processed!$Y$2:$Y$13</c:f>
            </c:numRef>
          </c:yVal>
          <c:smooth val="0"/>
          <c:extLst>
            <c:ext xmlns:c16="http://schemas.microsoft.com/office/drawing/2014/chart" uri="{C3380CC4-5D6E-409C-BE32-E72D297353CC}">
              <c16:uniqueId val="{0000002F-F11D-2C42-A957-870B8572BF00}"/>
            </c:ext>
          </c:extLst>
        </c:ser>
        <c:ser>
          <c:idx val="24"/>
          <c:order val="24"/>
          <c:tx>
            <c:strRef>
              <c:f>Processed!$Z$1</c:f>
              <c:strCache>
                <c:ptCount val="1"/>
                <c:pt idx="0">
                  <c:v>ORB/SIFT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Processed!$Z$2:$Z$13</c:f>
            </c:numRef>
          </c:yVal>
          <c:smooth val="0"/>
          <c:extLst>
            <c:ext xmlns:c16="http://schemas.microsoft.com/office/drawing/2014/chart" uri="{C3380CC4-5D6E-409C-BE32-E72D297353CC}">
              <c16:uniqueId val="{00000030-F11D-2C42-A957-870B8572BF00}"/>
            </c:ext>
          </c:extLst>
        </c:ser>
        <c:ser>
          <c:idx val="25"/>
          <c:order val="25"/>
          <c:tx>
            <c:strRef>
              <c:f>Processed!$AA$1</c:f>
              <c:strCache>
                <c:ptCount val="1"/>
                <c:pt idx="0">
                  <c:v>AKAZE/BRIEF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Processed!$AA$2:$AA$13</c:f>
            </c:numRef>
          </c:yVal>
          <c:smooth val="0"/>
          <c:extLst>
            <c:ext xmlns:c16="http://schemas.microsoft.com/office/drawing/2014/chart" uri="{C3380CC4-5D6E-409C-BE32-E72D297353CC}">
              <c16:uniqueId val="{00000031-F11D-2C42-A957-870B8572BF00}"/>
            </c:ext>
          </c:extLst>
        </c:ser>
        <c:ser>
          <c:idx val="26"/>
          <c:order val="26"/>
          <c:tx>
            <c:strRef>
              <c:f>Processed!$AB$1</c:f>
              <c:strCache>
                <c:ptCount val="1"/>
                <c:pt idx="0">
                  <c:v>AKAZE/BRISK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Processed!$AB$2:$AB$13</c:f>
            </c:numRef>
          </c:yVal>
          <c:smooth val="0"/>
          <c:extLst>
            <c:ext xmlns:c16="http://schemas.microsoft.com/office/drawing/2014/chart" uri="{C3380CC4-5D6E-409C-BE32-E72D297353CC}">
              <c16:uniqueId val="{00000032-F11D-2C42-A957-870B8572BF00}"/>
            </c:ext>
          </c:extLst>
        </c:ser>
        <c:ser>
          <c:idx val="27"/>
          <c:order val="27"/>
          <c:tx>
            <c:strRef>
              <c:f>Processed!$AC$1</c:f>
              <c:strCache>
                <c:ptCount val="1"/>
                <c:pt idx="0">
                  <c:v>AKAZE/ORB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Processed!$AC$2:$AC$13</c:f>
            </c:numRef>
          </c:yVal>
          <c:smooth val="0"/>
          <c:extLst>
            <c:ext xmlns:c16="http://schemas.microsoft.com/office/drawing/2014/chart" uri="{C3380CC4-5D6E-409C-BE32-E72D297353CC}">
              <c16:uniqueId val="{00000033-F11D-2C42-A957-870B8572BF00}"/>
            </c:ext>
          </c:extLst>
        </c:ser>
        <c:ser>
          <c:idx val="28"/>
          <c:order val="28"/>
          <c:tx>
            <c:strRef>
              <c:f>Processed!$AD$1</c:f>
              <c:strCache>
                <c:ptCount val="1"/>
                <c:pt idx="0">
                  <c:v>AKAZE/FREAK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Processed!$AD$2:$AD$13</c:f>
            </c:numRef>
          </c:yVal>
          <c:smooth val="0"/>
          <c:extLst>
            <c:ext xmlns:c16="http://schemas.microsoft.com/office/drawing/2014/chart" uri="{C3380CC4-5D6E-409C-BE32-E72D297353CC}">
              <c16:uniqueId val="{00000034-F11D-2C42-A957-870B8572BF00}"/>
            </c:ext>
          </c:extLst>
        </c:ser>
        <c:ser>
          <c:idx val="29"/>
          <c:order val="29"/>
          <c:tx>
            <c:strRef>
              <c:f>Processed!$AE$1</c:f>
              <c:strCache>
                <c:ptCount val="1"/>
                <c:pt idx="0">
                  <c:v>AKAZE/SIFT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Processed!$AE$2:$AE$13</c:f>
              <c:numCache>
                <c:formatCode>General</c:formatCode>
                <c:ptCount val="12"/>
                <c:pt idx="0">
                  <c:v>12.370377</c:v>
                </c:pt>
                <c:pt idx="1">
                  <c:v>16.141013999999998</c:v>
                </c:pt>
                <c:pt idx="2">
                  <c:v>15.445668</c:v>
                </c:pt>
                <c:pt idx="3">
                  <c:v>13.833313</c:v>
                </c:pt>
                <c:pt idx="4">
                  <c:v>11.79195</c:v>
                </c:pt>
                <c:pt idx="5">
                  <c:v>12.271898</c:v>
                </c:pt>
                <c:pt idx="6">
                  <c:v>11.349665</c:v>
                </c:pt>
                <c:pt idx="7">
                  <c:v>10.378202</c:v>
                </c:pt>
                <c:pt idx="8">
                  <c:v>10.654106000000001</c:v>
                </c:pt>
                <c:pt idx="9">
                  <c:v>10.064767</c:v>
                </c:pt>
                <c:pt idx="10">
                  <c:v>9.4629580000000004</c:v>
                </c:pt>
                <c:pt idx="11">
                  <c:v>9.0772700000000004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11D-2C42-A957-870B8572BF00}"/>
            </c:ext>
          </c:extLst>
        </c:ser>
        <c:ser>
          <c:idx val="30"/>
          <c:order val="30"/>
          <c:tx>
            <c:strRef>
              <c:f>Processed!$AF$1</c:f>
              <c:strCache>
                <c:ptCount val="1"/>
                <c:pt idx="0">
                  <c:v>SIFT/BRIEF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Processed!$AF$2:$AF$13</c:f>
            </c:numRef>
          </c:yVal>
          <c:smooth val="0"/>
          <c:extLst>
            <c:ext xmlns:c16="http://schemas.microsoft.com/office/drawing/2014/chart" uri="{C3380CC4-5D6E-409C-BE32-E72D297353CC}">
              <c16:uniqueId val="{00000036-F11D-2C42-A957-870B8572BF00}"/>
            </c:ext>
          </c:extLst>
        </c:ser>
        <c:ser>
          <c:idx val="31"/>
          <c:order val="31"/>
          <c:tx>
            <c:strRef>
              <c:f>Processed!$AG$1</c:f>
              <c:strCache>
                <c:ptCount val="1"/>
                <c:pt idx="0">
                  <c:v>SIFT/BRISK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Processed!$AG$2:$AG$13</c:f>
              <c:numCache>
                <c:formatCode>General</c:formatCode>
                <c:ptCount val="12"/>
                <c:pt idx="0">
                  <c:v>11.591797</c:v>
                </c:pt>
                <c:pt idx="1">
                  <c:v>15.116523000000001</c:v>
                </c:pt>
                <c:pt idx="2">
                  <c:v>14.340384999999999</c:v>
                </c:pt>
                <c:pt idx="3">
                  <c:v>15.225991</c:v>
                </c:pt>
                <c:pt idx="4">
                  <c:v>11.505951</c:v>
                </c:pt>
                <c:pt idx="5">
                  <c:v>12.758813999999999</c:v>
                </c:pt>
                <c:pt idx="6">
                  <c:v>10.463343999999999</c:v>
                </c:pt>
                <c:pt idx="7">
                  <c:v>9.7799359999999993</c:v>
                </c:pt>
                <c:pt idx="8">
                  <c:v>9.6390949999999993</c:v>
                </c:pt>
                <c:pt idx="9">
                  <c:v>8.613702</c:v>
                </c:pt>
                <c:pt idx="10">
                  <c:v>9.4602730000000008</c:v>
                </c:pt>
                <c:pt idx="11">
                  <c:v>10.645721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1D-2C42-A957-870B8572BF00}"/>
            </c:ext>
          </c:extLst>
        </c:ser>
        <c:ser>
          <c:idx val="32"/>
          <c:order val="32"/>
          <c:tx>
            <c:strRef>
              <c:f>Processed!$AH$1</c:f>
              <c:strCache>
                <c:ptCount val="1"/>
                <c:pt idx="0">
                  <c:v>SIFT/FREAK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Processed!$AH$2:$AH$13</c:f>
              <c:numCache>
                <c:formatCode>General</c:formatCode>
                <c:ptCount val="12"/>
                <c:pt idx="0">
                  <c:v>11.299581999999999</c:v>
                </c:pt>
                <c:pt idx="1">
                  <c:v>15.734114</c:v>
                </c:pt>
                <c:pt idx="2">
                  <c:v>14.662300999999999</c:v>
                </c:pt>
                <c:pt idx="3">
                  <c:v>13.411182999999999</c:v>
                </c:pt>
                <c:pt idx="4">
                  <c:v>11.644644</c:v>
                </c:pt>
                <c:pt idx="5">
                  <c:v>13.546124000000001</c:v>
                </c:pt>
                <c:pt idx="6">
                  <c:v>10.307983</c:v>
                </c:pt>
                <c:pt idx="7">
                  <c:v>9.6961670000000009</c:v>
                </c:pt>
                <c:pt idx="8">
                  <c:v>9.1079779999999992</c:v>
                </c:pt>
                <c:pt idx="9">
                  <c:v>8.7716379999999994</c:v>
                </c:pt>
                <c:pt idx="10">
                  <c:v>9.0868909999999996</c:v>
                </c:pt>
                <c:pt idx="11">
                  <c:v>9.7458320000000001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1D-2C42-A957-870B8572BF00}"/>
            </c:ext>
          </c:extLst>
        </c:ser>
        <c:ser>
          <c:idx val="33"/>
          <c:order val="33"/>
          <c:tx>
            <c:strRef>
              <c:f>Processed!$AI$1</c:f>
              <c:strCache>
                <c:ptCount val="1"/>
                <c:pt idx="0">
                  <c:v>SIFT/SIFT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Processed!$AI$2:$AI$13</c:f>
            </c:numRef>
          </c:yVal>
          <c:smooth val="0"/>
          <c:extLst>
            <c:ext xmlns:c16="http://schemas.microsoft.com/office/drawing/2014/chart" uri="{C3380CC4-5D6E-409C-BE32-E72D297353CC}">
              <c16:uniqueId val="{00000039-F11D-2C42-A957-870B8572BF00}"/>
            </c:ext>
          </c:extLst>
        </c:ser>
        <c:ser>
          <c:idx val="34"/>
          <c:order val="34"/>
          <c:tx>
            <c:strRef>
              <c:f>Processed!$AJ$1</c:f>
              <c:strCache>
                <c:ptCount val="1"/>
                <c:pt idx="0">
                  <c:v>LIDAR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Processed!$A$2:$A$13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Processed!$AJ$2:$AJ$13</c:f>
              <c:numCache>
                <c:formatCode>General</c:formatCode>
                <c:ptCount val="12"/>
                <c:pt idx="0">
                  <c:v>12.515599999999999</c:v>
                </c:pt>
                <c:pt idx="1">
                  <c:v>15.908232999999999</c:v>
                </c:pt>
                <c:pt idx="2">
                  <c:v>11.984351</c:v>
                </c:pt>
                <c:pt idx="3">
                  <c:v>13.124117999999999</c:v>
                </c:pt>
                <c:pt idx="4">
                  <c:v>11.174640999999999</c:v>
                </c:pt>
                <c:pt idx="5">
                  <c:v>12.808600999999999</c:v>
                </c:pt>
                <c:pt idx="6">
                  <c:v>8.9597800000000003</c:v>
                </c:pt>
                <c:pt idx="7">
                  <c:v>9.59863</c:v>
                </c:pt>
                <c:pt idx="8">
                  <c:v>8.5735250000000001</c:v>
                </c:pt>
                <c:pt idx="9">
                  <c:v>9.5161700000000007</c:v>
                </c:pt>
                <c:pt idx="10">
                  <c:v>9.5465809999999998</c:v>
                </c:pt>
                <c:pt idx="11">
                  <c:v>8.3988029999999991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1D-2C42-A957-870B8572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27791"/>
        <c:axId val="830753584"/>
      </c:scatterChart>
      <c:valAx>
        <c:axId val="112342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0753584"/>
        <c:crosses val="autoZero"/>
        <c:crossBetween val="midCat"/>
      </c:valAx>
      <c:valAx>
        <c:axId val="8307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234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241300</xdr:colOff>
      <xdr:row>10</xdr:row>
      <xdr:rowOff>190500</xdr:rowOff>
    </xdr:from>
    <xdr:to>
      <xdr:col>52</xdr:col>
      <xdr:colOff>419100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80752-56FF-A447-B41E-BFE488DFD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5"/>
  <sheetViews>
    <sheetView tabSelected="1" workbookViewId="0">
      <selection activeCell="AG12" sqref="AG12"/>
    </sheetView>
  </sheetViews>
  <sheetFormatPr baseColWidth="10" defaultRowHeight="16" x14ac:dyDescent="0.2"/>
  <cols>
    <col min="2" max="2" width="18.6640625" hidden="1" customWidth="1"/>
    <col min="3" max="5" width="10.83203125" hidden="1" customWidth="1"/>
    <col min="6" max="8" width="13" hidden="1" customWidth="1"/>
    <col min="9" max="12" width="10.83203125" hidden="1" customWidth="1"/>
    <col min="13" max="14" width="0" hidden="1" customWidth="1"/>
    <col min="15" max="30" width="10.83203125" hidden="1" customWidth="1"/>
    <col min="31" max="31" width="10.83203125" customWidth="1"/>
    <col min="32" max="32" width="10.83203125" hidden="1" customWidth="1"/>
    <col min="33" max="34" width="10.83203125" customWidth="1"/>
    <col min="35" max="35" width="0" hidden="1" customWidth="1"/>
  </cols>
  <sheetData>
    <row r="1" spans="1:36" x14ac:dyDescent="0.2">
      <c r="B1" t="str">
        <f ca="1">CONCATENATE(OFFSET(Raw!$A$2, 12*(COLUMN()-2), 0),"/",OFFSET(Raw!$A$2, 12*(COLUMN()-2), 1))</f>
        <v>SHITOMASI/BRIEF</v>
      </c>
      <c r="C1" t="str">
        <f ca="1">CONCATENATE(OFFSET(Raw!$A$2, 12*(COLUMN()-2), 0),"/",OFFSET(Raw!$A$2, 12*(COLUMN()-2), 1))</f>
        <v>SHITOMASI/BRISK</v>
      </c>
      <c r="D1" t="str">
        <f ca="1">CONCATENATE(OFFSET(Raw!$A$2, 12*(COLUMN()-2), 0),"/",OFFSET(Raw!$A$2, 12*(COLUMN()-2), 1))</f>
        <v>SHITOMASI/ORB</v>
      </c>
      <c r="E1" t="str">
        <f ca="1">CONCATENATE(OFFSET(Raw!$A$2, 12*(COLUMN()-2), 0),"/",OFFSET(Raw!$A$2, 12*(COLUMN()-2), 1))</f>
        <v>SHITOMASI/FREAK</v>
      </c>
      <c r="F1" t="str">
        <f ca="1">CONCATENATE(OFFSET(Raw!$A$2, 12*(COLUMN()-2), 0),"/",OFFSET(Raw!$A$2, 12*(COLUMN()-2), 1))</f>
        <v>SHITOMASI/SIFT</v>
      </c>
      <c r="G1" t="str">
        <f ca="1">CONCATENATE(OFFSET(Raw!$A$2, 12*(COLUMN()-2), 0),"/",OFFSET(Raw!$A$2, 12*(COLUMN()-2), 1))</f>
        <v>HARRIS/BRIEF</v>
      </c>
      <c r="H1" t="str">
        <f ca="1">CONCATENATE(OFFSET(Raw!$A$2, 12*(COLUMN()-2), 0),"/",OFFSET(Raw!$A$2, 12*(COLUMN()-2), 1))</f>
        <v>HARRIS/BRISK</v>
      </c>
      <c r="I1" t="str">
        <f ca="1">CONCATENATE(OFFSET(Raw!$A$2, 12*(COLUMN()-2), 0),"/",OFFSET(Raw!$A$2, 12*(COLUMN()-2), 1))</f>
        <v>HARRIS/ORB</v>
      </c>
      <c r="J1" t="str">
        <f ca="1">CONCATENATE(OFFSET(Raw!$A$2, 12*(COLUMN()-2), 0),"/",OFFSET(Raw!$A$2, 12*(COLUMN()-2), 1))</f>
        <v>HARRIS/FREAK</v>
      </c>
      <c r="K1" t="str">
        <f ca="1">CONCATENATE(OFFSET(Raw!$A$2, 12*(COLUMN()-2), 0),"/",OFFSET(Raw!$A$2, 12*(COLUMN()-2), 1))</f>
        <v>HARRIS/SIFT</v>
      </c>
      <c r="L1" t="str">
        <f ca="1">CONCATENATE(OFFSET(Raw!$A$2, 12*(COLUMN()-2), 0),"/",OFFSET(Raw!$A$2, 12*(COLUMN()-2), 1))</f>
        <v>FAST/BRIEF</v>
      </c>
      <c r="M1" t="str">
        <f ca="1">CONCATENATE(OFFSET(Raw!$A$2, 12*(COLUMN()-2), 0),"/",OFFSET(Raw!$A$2, 12*(COLUMN()-2), 1))</f>
        <v>FAST/BRISK</v>
      </c>
      <c r="N1" t="str">
        <f ca="1">CONCATENATE(OFFSET(Raw!$A$2, 12*(COLUMN()-2), 0),"/",OFFSET(Raw!$A$2, 12*(COLUMN()-2), 1))</f>
        <v>FAST/ORB</v>
      </c>
      <c r="O1" t="str">
        <f ca="1">CONCATENATE(OFFSET(Raw!$A$2, 12*(COLUMN()-2), 0),"/",OFFSET(Raw!$A$2, 12*(COLUMN()-2), 1))</f>
        <v>FAST/FREAK</v>
      </c>
      <c r="P1" t="str">
        <f ca="1">CONCATENATE(OFFSET(Raw!$A$2, 12*(COLUMN()-2), 0),"/",OFFSET(Raw!$A$2, 12*(COLUMN()-2), 1))</f>
        <v>FAST/SIFT</v>
      </c>
      <c r="Q1" t="str">
        <f ca="1">CONCATENATE(OFFSET(Raw!$A$2, 12*(COLUMN()-2), 0),"/",OFFSET(Raw!$A$2, 12*(COLUMN()-2), 1))</f>
        <v>BRISK/BRIEF</v>
      </c>
      <c r="R1" t="str">
        <f ca="1">CONCATENATE(OFFSET(Raw!$A$2, 12*(COLUMN()-2), 0),"/",OFFSET(Raw!$A$2, 12*(COLUMN()-2), 1))</f>
        <v>BRISK/BRISK</v>
      </c>
      <c r="S1" t="str">
        <f ca="1">CONCATENATE(OFFSET(Raw!$A$2, 12*(COLUMN()-2), 0),"/",OFFSET(Raw!$A$2, 12*(COLUMN()-2), 1))</f>
        <v>BRISK/ORB</v>
      </c>
      <c r="T1" t="str">
        <f ca="1">CONCATENATE(OFFSET(Raw!$A$2, 12*(COLUMN()-2), 0),"/",OFFSET(Raw!$A$2, 12*(COLUMN()-2), 1))</f>
        <v>BRISK/FREAK</v>
      </c>
      <c r="U1" t="str">
        <f ca="1">CONCATENATE(OFFSET(Raw!$A$2, 12*(COLUMN()-2), 0),"/",OFFSET(Raw!$A$2, 12*(COLUMN()-2), 1))</f>
        <v>BRISK/SIFT</v>
      </c>
      <c r="V1" t="str">
        <f ca="1">CONCATENATE(OFFSET(Raw!$A$2, 12*(COLUMN()-2), 0),"/",OFFSET(Raw!$A$2, 12*(COLUMN()-2), 1))</f>
        <v>ORB/BRIEF</v>
      </c>
      <c r="W1" t="str">
        <f ca="1">CONCATENATE(OFFSET(Raw!$A$2, 12*(COLUMN()-2), 0),"/",OFFSET(Raw!$A$2, 12*(COLUMN()-2), 1))</f>
        <v>ORB/BRISK</v>
      </c>
      <c r="X1" t="str">
        <f ca="1">CONCATENATE(OFFSET(Raw!$A$2, 12*(COLUMN()-2), 0),"/",OFFSET(Raw!$A$2, 12*(COLUMN()-2), 1))</f>
        <v>ORB/ORB</v>
      </c>
      <c r="Y1" t="str">
        <f ca="1">CONCATENATE(OFFSET(Raw!$A$2, 12*(COLUMN()-2), 0),"/",OFFSET(Raw!$A$2, 12*(COLUMN()-2), 1))</f>
        <v>ORB/FREAK</v>
      </c>
      <c r="Z1" t="str">
        <f ca="1">CONCATENATE(OFFSET(Raw!$A$2, 12*(COLUMN()-2), 0),"/",OFFSET(Raw!$A$2, 12*(COLUMN()-2), 1))</f>
        <v>ORB/SIFT</v>
      </c>
      <c r="AA1" t="str">
        <f ca="1">CONCATENATE(OFFSET(Raw!$A$2, 12*(COLUMN()-2), 0),"/",OFFSET(Raw!$A$2, 12*(COLUMN()-2), 1))</f>
        <v>AKAZE/BRIEF</v>
      </c>
      <c r="AB1" t="str">
        <f ca="1">CONCATENATE(OFFSET(Raw!$A$2, 12*(COLUMN()-2), 0),"/",OFFSET(Raw!$A$2, 12*(COLUMN()-2), 1))</f>
        <v>AKAZE/BRISK</v>
      </c>
      <c r="AC1" t="str">
        <f ca="1">CONCATENATE(OFFSET(Raw!$A$2, 12*(COLUMN()-2), 0),"/",OFFSET(Raw!$A$2, 12*(COLUMN()-2), 1))</f>
        <v>AKAZE/ORB</v>
      </c>
      <c r="AD1" t="str">
        <f ca="1">CONCATENATE(OFFSET(Raw!$A$2, 12*(COLUMN()-2), 0),"/",OFFSET(Raw!$A$2, 12*(COLUMN()-2), 1))</f>
        <v>AKAZE/FREAK</v>
      </c>
      <c r="AE1" t="str">
        <f ca="1">CONCATENATE(OFFSET(Raw!$A$2, 12*(COLUMN()-2), 0),"/",OFFSET(Raw!$A$2, 12*(COLUMN()-2), 1))</f>
        <v>AKAZE/SIFT</v>
      </c>
      <c r="AF1" t="str">
        <f ca="1">CONCATENATE(OFFSET(Raw!$A$2, 12*(COLUMN()-2), 0),"/",OFFSET(Raw!$A$2, 12*(COLUMN()-2), 1))</f>
        <v>SIFT/BRIEF</v>
      </c>
      <c r="AG1" t="str">
        <f ca="1">CONCATENATE(OFFSET(Raw!$A$2, 12*(COLUMN()-2), 0),"/",OFFSET(Raw!$A$2, 12*(COLUMN()-2), 1))</f>
        <v>SIFT/BRISK</v>
      </c>
      <c r="AH1" t="str">
        <f ca="1">CONCATENATE(OFFSET(Raw!$A$2, 12*(COLUMN()-2), 0),"/",OFFSET(Raw!$A$2, 12*(COLUMN()-2), 1))</f>
        <v>SIFT/FREAK</v>
      </c>
      <c r="AI1" t="str">
        <f ca="1">CONCATENATE(OFFSET(Raw!$A$2, 12*(COLUMN()-2), 0),"/",OFFSET(Raw!$A$2, 12*(COLUMN()-2), 1))</f>
        <v>SIFT/SIFT</v>
      </c>
      <c r="AJ1" t="s">
        <v>15</v>
      </c>
    </row>
    <row r="2" spans="1:36" x14ac:dyDescent="0.2">
      <c r="A2">
        <v>1</v>
      </c>
      <c r="B2">
        <f ca="1">OFFSET(Raw!$E$2,(COLUMN()-2)*12+$A2-1,0)</f>
        <v>13.968674</v>
      </c>
      <c r="C2">
        <f ca="1">OFFSET(Raw!$E$2,(COLUMN()-2)*12+$A2-1,0)</f>
        <v>14.074533000000001</v>
      </c>
      <c r="D2">
        <f ca="1">OFFSET(Raw!$E$2,(COLUMN()-2)*12+$A2-1,0)</f>
        <v>13.567289000000001</v>
      </c>
      <c r="E2">
        <f ca="1">OFFSET(Raw!$E$2,(COLUMN()-2)*12+$A2-1,0)</f>
        <v>13.368893</v>
      </c>
      <c r="F2">
        <f ca="1">OFFSET(Raw!$E$2,(COLUMN()-2)*12+$A2-1,0)</f>
        <v>14.074719</v>
      </c>
      <c r="L2">
        <f ca="1">OFFSET(Raw!$E$2,(COLUMN()-2)*12+$A2-1,0)</f>
        <v>12.476271000000001</v>
      </c>
      <c r="M2">
        <f ca="1">OFFSET(Raw!$E$2,(COLUMN()-2)*12+$A2-1,0)</f>
        <v>12.494699000000001</v>
      </c>
      <c r="N2">
        <f ca="1">OFFSET(Raw!$E$2,(COLUMN()-2)*12+$A2-1,0)</f>
        <v>11.137581000000001</v>
      </c>
      <c r="O2">
        <f ca="1">OFFSET(Raw!$E$2,(COLUMN()-2)*12+$A2-1,0)</f>
        <v>11.969476999999999</v>
      </c>
      <c r="P2">
        <f ca="1">OFFSET(Raw!$E$2,(COLUMN()-2)*12+$A2-1,0)</f>
        <v>12.607115</v>
      </c>
      <c r="Q2">
        <f ca="1">OFFSET(Raw!$E$2,(COLUMN()-2)*12+$A2-1,0)</f>
        <v>13.897586</v>
      </c>
      <c r="R2">
        <f ca="1">OFFSET(Raw!$E$2,(COLUMN()-2)*12+$A2-1,0)</f>
        <v>13.169478</v>
      </c>
      <c r="S2">
        <f ca="1">OFFSET(Raw!$E$2,(COLUMN()-2)*12+$A2-1,0)</f>
        <v>13.782845</v>
      </c>
      <c r="T2">
        <f ca="1">OFFSET(Raw!$E$2,(COLUMN()-2)*12+$A2-1,0)</f>
        <v>12.337918</v>
      </c>
      <c r="U2">
        <f ca="1">OFFSET(Raw!$E$2,(COLUMN()-2)*12+$A2-1,0)</f>
        <v>12.921464</v>
      </c>
      <c r="V2">
        <f ca="1">OFFSET(Raw!$E$2,(COLUMN()-2)*12+$A2-1,0)</f>
        <v>23.904779999999999</v>
      </c>
      <c r="W2">
        <f ca="1">OFFSET(Raw!$E$2,(COLUMN()-2)*12+$A2-1,0)</f>
        <v>15.089295</v>
      </c>
      <c r="X2">
        <f ca="1">OFFSET(Raw!$E$2,(COLUMN()-2)*12+$A2-1,0)</f>
        <v>48.238348000000002</v>
      </c>
      <c r="Y2">
        <f ca="1">OFFSET(Raw!$E$2,(COLUMN()-2)*12+$A2-1,0)</f>
        <v>12.179092000000001</v>
      </c>
      <c r="Z2">
        <f ca="1">OFFSET(Raw!$E$2,(COLUMN()-2)*12+$A2-1,0)</f>
        <v>15.032572</v>
      </c>
      <c r="AA2">
        <f ca="1">OFFSET(Raw!$E$2,(COLUMN()-2)*12+$A2-1,0)</f>
        <v>13.698596999999999</v>
      </c>
      <c r="AB2">
        <f ca="1">OFFSET(Raw!$E$2,(COLUMN()-2)*12+$A2-1,0)</f>
        <v>12.82626</v>
      </c>
      <c r="AC2">
        <f ca="1">OFFSET(Raw!$E$2,(COLUMN()-2)*12+$A2-1,0)</f>
        <v>13.002625999999999</v>
      </c>
      <c r="AD2">
        <f ca="1">OFFSET(Raw!$E$2,(COLUMN()-2)*12+$A2-1,0)</f>
        <v>12.099389</v>
      </c>
      <c r="AE2">
        <f ca="1">OFFSET(Raw!$E$2,(COLUMN()-2)*12+$A2-1,0)</f>
        <v>12.370377</v>
      </c>
      <c r="AF2">
        <f ca="1">OFFSET(Raw!$E$2,(COLUMN()-2)*12+$A2-1,0)</f>
        <v>12.098753</v>
      </c>
      <c r="AG2">
        <f ca="1">OFFSET(Raw!$E$2,(COLUMN()-2)*12+$A2-1,0)</f>
        <v>11.591797</v>
      </c>
      <c r="AH2">
        <f ca="1">OFFSET(Raw!$E$2,(COLUMN()-2)*12+$A2-1,0)</f>
        <v>11.299581999999999</v>
      </c>
      <c r="AI2">
        <f ca="1">OFFSET(Raw!$E$2,(COLUMN()-2)*12+$A2-1,0)</f>
        <v>11.619621</v>
      </c>
      <c r="AJ2">
        <v>12.515599999999999</v>
      </c>
    </row>
    <row r="3" spans="1:36" x14ac:dyDescent="0.2">
      <c r="A3">
        <v>2</v>
      </c>
      <c r="B3">
        <f ca="1">OFFSET(Raw!$E$2,(COLUMN()-2)*12+$A3-1,0)</f>
        <v>12.131180000000001</v>
      </c>
      <c r="C3">
        <f ca="1">OFFSET(Raw!$E$2,(COLUMN()-2)*12+$A3-1,0)</f>
        <v>12.571503999999999</v>
      </c>
      <c r="D3">
        <f ca="1">OFFSET(Raw!$E$2,(COLUMN()-2)*12+$A3-1,0)</f>
        <v>12.274682</v>
      </c>
      <c r="E3">
        <f ca="1">OFFSET(Raw!$E$2,(COLUMN()-2)*12+$A3-1,0)</f>
        <v>12.593878</v>
      </c>
      <c r="F3">
        <f ca="1">OFFSET(Raw!$E$2,(COLUMN()-2)*12+$A3-1,0)</f>
        <v>12.442748999999999</v>
      </c>
      <c r="H3">
        <f ca="1">OFFSET(Raw!$E$2,(COLUMN()-2)*12+$A3-1,0)</f>
        <v>322.12272000000002</v>
      </c>
      <c r="I3">
        <f ca="1">OFFSET(Raw!$E$2,(COLUMN()-2)*12+$A3-1,0)</f>
        <v>6.4671820000000002</v>
      </c>
      <c r="J3">
        <f ca="1">OFFSET(Raw!$E$2,(COLUMN()-2)*12+$A3-1,0)</f>
        <v>322.12272000000002</v>
      </c>
      <c r="K3">
        <f ca="1">OFFSET(Raw!$E$2,(COLUMN()-2)*12+$A3-1,0)</f>
        <v>9.7882700000000007</v>
      </c>
      <c r="L3">
        <f ca="1">OFFSET(Raw!$E$2,(COLUMN()-2)*12+$A3-1,0)</f>
        <v>15.116781</v>
      </c>
      <c r="M3">
        <f ca="1">OFFSET(Raw!$E$2,(COLUMN()-2)*12+$A3-1,0)</f>
        <v>13.650755999999999</v>
      </c>
      <c r="N3">
        <f ca="1">OFFSET(Raw!$E$2,(COLUMN()-2)*12+$A3-1,0)</f>
        <v>12.999129999999999</v>
      </c>
      <c r="O3">
        <f ca="1">OFFSET(Raw!$E$2,(COLUMN()-2)*12+$A3-1,0)</f>
        <v>12.22771</v>
      </c>
      <c r="P3">
        <f ca="1">OFFSET(Raw!$E$2,(COLUMN()-2)*12+$A3-1,0)</f>
        <v>15.743399</v>
      </c>
      <c r="Q3">
        <f ca="1">OFFSET(Raw!$E$2,(COLUMN()-2)*12+$A3-1,0)</f>
        <v>19.929459000000001</v>
      </c>
      <c r="R3">
        <f ca="1">OFFSET(Raw!$E$2,(COLUMN()-2)*12+$A3-1,0)</f>
        <v>27.697641999999998</v>
      </c>
      <c r="S3">
        <f ca="1">OFFSET(Raw!$E$2,(COLUMN()-2)*12+$A3-1,0)</f>
        <v>21.661014999999999</v>
      </c>
      <c r="T3">
        <f ca="1">OFFSET(Raw!$E$2,(COLUMN()-2)*12+$A3-1,0)</f>
        <v>23.655799999999999</v>
      </c>
      <c r="U3">
        <f ca="1">OFFSET(Raw!$E$2,(COLUMN()-2)*12+$A3-1,0)</f>
        <v>31.872070000000001</v>
      </c>
      <c r="W3">
        <f ca="1">OFFSET(Raw!$E$2,(COLUMN()-2)*12+$A3-1,0)</f>
        <v>0</v>
      </c>
      <c r="X3">
        <f ca="1">OFFSET(Raw!$E$2,(COLUMN()-2)*12+$A3-1,0)</f>
        <v>0</v>
      </c>
      <c r="Y3">
        <f ca="1">OFFSET(Raw!$E$2,(COLUMN()-2)*12+$A3-1,0)</f>
        <v>0</v>
      </c>
      <c r="AA3">
        <f ca="1">OFFSET(Raw!$E$2,(COLUMN()-2)*12+$A3-1,0)</f>
        <v>15.191784</v>
      </c>
      <c r="AB3">
        <f ca="1">OFFSET(Raw!$E$2,(COLUMN()-2)*12+$A3-1,0)</f>
        <v>14.915165999999999</v>
      </c>
      <c r="AC3">
        <f ca="1">OFFSET(Raw!$E$2,(COLUMN()-2)*12+$A3-1,0)</f>
        <v>15.928748000000001</v>
      </c>
      <c r="AD3">
        <f ca="1">OFFSET(Raw!$E$2,(COLUMN()-2)*12+$A3-1,0)</f>
        <v>16.329809999999998</v>
      </c>
      <c r="AE3">
        <f ca="1">OFFSET(Raw!$E$2,(COLUMN()-2)*12+$A3-1,0)</f>
        <v>16.141013999999998</v>
      </c>
      <c r="AF3">
        <f ca="1">OFFSET(Raw!$E$2,(COLUMN()-2)*12+$A3-1,0)</f>
        <v>13.616270999999999</v>
      </c>
      <c r="AG3">
        <f ca="1">OFFSET(Raw!$E$2,(COLUMN()-2)*12+$A3-1,0)</f>
        <v>15.116523000000001</v>
      </c>
      <c r="AH3">
        <f ca="1">OFFSET(Raw!$E$2,(COLUMN()-2)*12+$A3-1,0)</f>
        <v>15.734114</v>
      </c>
      <c r="AI3">
        <f ca="1">OFFSET(Raw!$E$2,(COLUMN()-2)*12+$A3-1,0)</f>
        <v>13.624651</v>
      </c>
      <c r="AJ3">
        <v>15.908232999999999</v>
      </c>
    </row>
    <row r="4" spans="1:36" x14ac:dyDescent="0.2">
      <c r="A4">
        <v>3</v>
      </c>
      <c r="B4">
        <f ca="1">OFFSET(Raw!$E$2,(COLUMN()-2)*12+$A4-1,0)</f>
        <v>18.648607999999999</v>
      </c>
      <c r="C4">
        <f ca="1">OFFSET(Raw!$E$2,(COLUMN()-2)*12+$A4-1,0)</f>
        <v>13.083565</v>
      </c>
      <c r="D4">
        <f ca="1">OFFSET(Raw!$E$2,(COLUMN()-2)*12+$A4-1,0)</f>
        <v>11.917876</v>
      </c>
      <c r="E4">
        <f ca="1">OFFSET(Raw!$E$2,(COLUMN()-2)*12+$A4-1,0)</f>
        <v>13.027587</v>
      </c>
      <c r="F4">
        <f ca="1">OFFSET(Raw!$E$2,(COLUMN()-2)*12+$A4-1,0)</f>
        <v>13.311985</v>
      </c>
      <c r="G4">
        <f ca="1">OFFSET(Raw!$E$2,(COLUMN()-2)*12+$A4-1,0)</f>
        <v>7.9033889999999998</v>
      </c>
      <c r="H4">
        <f ca="1">OFFSET(Raw!$E$2,(COLUMN()-2)*12+$A4-1,0)</f>
        <v>6.3308479999999996</v>
      </c>
      <c r="I4">
        <f ca="1">OFFSET(Raw!$E$2,(COLUMN()-2)*12+$A4-1,0)</f>
        <v>9.3812859999999993</v>
      </c>
      <c r="J4">
        <f ca="1">OFFSET(Raw!$E$2,(COLUMN()-2)*12+$A4-1,0)</f>
        <v>6.3308479999999996</v>
      </c>
      <c r="K4">
        <f ca="1">OFFSET(Raw!$E$2,(COLUMN()-2)*12+$A4-1,0)</f>
        <v>10.434533</v>
      </c>
      <c r="L4">
        <f ca="1">OFFSET(Raw!$E$2,(COLUMN()-2)*12+$A4-1,0)</f>
        <v>13.378793</v>
      </c>
      <c r="M4">
        <f ca="1">OFFSET(Raw!$E$2,(COLUMN()-2)*12+$A4-1,0)</f>
        <v>12.758324999999999</v>
      </c>
      <c r="N4">
        <f ca="1">OFFSET(Raw!$E$2,(COLUMN()-2)*12+$A4-1,0)</f>
        <v>13.500738</v>
      </c>
      <c r="O4">
        <f ca="1">OFFSET(Raw!$E$2,(COLUMN()-2)*12+$A4-1,0)</f>
        <v>12.629944999999999</v>
      </c>
      <c r="P4">
        <f ca="1">OFFSET(Raw!$E$2,(COLUMN()-2)*12+$A4-1,0)</f>
        <v>12.996309999999999</v>
      </c>
      <c r="Q4">
        <f ca="1">OFFSET(Raw!$E$2,(COLUMN()-2)*12+$A4-1,0)</f>
        <v>15.954292000000001</v>
      </c>
      <c r="R4">
        <f ca="1">OFFSET(Raw!$E$2,(COLUMN()-2)*12+$A4-1,0)</f>
        <v>16.892364000000001</v>
      </c>
      <c r="S4">
        <f ca="1">OFFSET(Raw!$E$2,(COLUMN()-2)*12+$A4-1,0)</f>
        <v>15.107892</v>
      </c>
      <c r="T4">
        <f ca="1">OFFSET(Raw!$E$2,(COLUMN()-2)*12+$A4-1,0)</f>
        <v>15.473628</v>
      </c>
      <c r="U4">
        <f ca="1">OFFSET(Raw!$E$2,(COLUMN()-2)*12+$A4-1,0)</f>
        <v>13.899266000000001</v>
      </c>
      <c r="W4">
        <f ca="1">OFFSET(Raw!$E$2,(COLUMN()-2)*12+$A4-1,0)</f>
        <v>0</v>
      </c>
      <c r="X4">
        <f ca="1">OFFSET(Raw!$E$2,(COLUMN()-2)*12+$A4-1,0)</f>
        <v>0</v>
      </c>
      <c r="Y4">
        <f ca="1">OFFSET(Raw!$E$2,(COLUMN()-2)*12+$A4-1,0)</f>
        <v>0</v>
      </c>
      <c r="AA4">
        <f ca="1">OFFSET(Raw!$E$2,(COLUMN()-2)*12+$A4-1,0)</f>
        <v>15.807546</v>
      </c>
      <c r="AB4">
        <f ca="1">OFFSET(Raw!$E$2,(COLUMN()-2)*12+$A4-1,0)</f>
        <v>15.935482</v>
      </c>
      <c r="AC4">
        <f ca="1">OFFSET(Raw!$E$2,(COLUMN()-2)*12+$A4-1,0)</f>
        <v>15.707879</v>
      </c>
      <c r="AD4">
        <f ca="1">OFFSET(Raw!$E$2,(COLUMN()-2)*12+$A4-1,0)</f>
        <v>15.410113000000001</v>
      </c>
      <c r="AE4">
        <f ca="1">OFFSET(Raw!$E$2,(COLUMN()-2)*12+$A4-1,0)</f>
        <v>15.445668</v>
      </c>
      <c r="AF4">
        <f ca="1">OFFSET(Raw!$E$2,(COLUMN()-2)*12+$A4-1,0)</f>
        <v>15.811176</v>
      </c>
      <c r="AG4">
        <f ca="1">OFFSET(Raw!$E$2,(COLUMN()-2)*12+$A4-1,0)</f>
        <v>14.340384999999999</v>
      </c>
      <c r="AH4">
        <f ca="1">OFFSET(Raw!$E$2,(COLUMN()-2)*12+$A4-1,0)</f>
        <v>14.662300999999999</v>
      </c>
      <c r="AI4">
        <f ca="1">OFFSET(Raw!$E$2,(COLUMN()-2)*12+$A4-1,0)</f>
        <v>14.842502</v>
      </c>
      <c r="AJ4">
        <v>11.984351</v>
      </c>
    </row>
    <row r="5" spans="1:36" x14ac:dyDescent="0.2">
      <c r="A5">
        <v>4</v>
      </c>
      <c r="B5">
        <f ca="1">OFFSET(Raw!$E$2,(COLUMN()-2)*12+$A5-1,0)</f>
        <v>12.324332</v>
      </c>
      <c r="C5">
        <f ca="1">OFFSET(Raw!$E$2,(COLUMN()-2)*12+$A5-1,0)</f>
        <v>13.973328</v>
      </c>
      <c r="D5">
        <f ca="1">OFFSET(Raw!$E$2,(COLUMN()-2)*12+$A5-1,0)</f>
        <v>12.131894000000001</v>
      </c>
      <c r="E5">
        <f ca="1">OFFSET(Raw!$E$2,(COLUMN()-2)*12+$A5-1,0)</f>
        <v>12.754205000000001</v>
      </c>
      <c r="F5">
        <f ca="1">OFFSET(Raw!$E$2,(COLUMN()-2)*12+$A5-1,0)</f>
        <v>13.240055999999999</v>
      </c>
      <c r="G5">
        <f ca="1">OFFSET(Raw!$E$2,(COLUMN()-2)*12+$A5-1,0)</f>
        <v>13.337643999999999</v>
      </c>
      <c r="H5">
        <f ca="1">OFFSET(Raw!$E$2,(COLUMN()-2)*12+$A5-1,0)</f>
        <v>10.247142999999999</v>
      </c>
      <c r="I5">
        <f ca="1">OFFSET(Raw!$E$2,(COLUMN()-2)*12+$A5-1,0)</f>
        <v>9.8422129999999992</v>
      </c>
      <c r="J5">
        <f ca="1">OFFSET(Raw!$E$2,(COLUMN()-2)*12+$A5-1,0)</f>
        <v>34.194274999999998</v>
      </c>
      <c r="K5">
        <f ca="1">OFFSET(Raw!$E$2,(COLUMN()-2)*12+$A5-1,0)</f>
        <v>10.203738</v>
      </c>
      <c r="L5">
        <f ca="1">OFFSET(Raw!$E$2,(COLUMN()-2)*12+$A5-1,0)</f>
        <v>13.355759000000001</v>
      </c>
      <c r="M5">
        <f ca="1">OFFSET(Raw!$E$2,(COLUMN()-2)*12+$A5-1,0)</f>
        <v>12.150221</v>
      </c>
      <c r="N5">
        <f ca="1">OFFSET(Raw!$E$2,(COLUMN()-2)*12+$A5-1,0)</f>
        <v>12.719344</v>
      </c>
      <c r="O5">
        <f ca="1">OFFSET(Raw!$E$2,(COLUMN()-2)*12+$A5-1,0)</f>
        <v>12.359878999999999</v>
      </c>
      <c r="P5">
        <f ca="1">OFFSET(Raw!$E$2,(COLUMN()-2)*12+$A5-1,0)</f>
        <v>13.172416</v>
      </c>
      <c r="Q5">
        <f ca="1">OFFSET(Raw!$E$2,(COLUMN()-2)*12+$A5-1,0)</f>
        <v>18.422613999999999</v>
      </c>
      <c r="R5">
        <f ca="1">OFFSET(Raw!$E$2,(COLUMN()-2)*12+$A5-1,0)</f>
        <v>16.610368999999999</v>
      </c>
      <c r="S5">
        <f ca="1">OFFSET(Raw!$E$2,(COLUMN()-2)*12+$A5-1,0)</f>
        <v>16.051072000000001</v>
      </c>
      <c r="T5">
        <f ca="1">OFFSET(Raw!$E$2,(COLUMN()-2)*12+$A5-1,0)</f>
        <v>17.948774</v>
      </c>
      <c r="U5">
        <f ca="1">OFFSET(Raw!$E$2,(COLUMN()-2)*12+$A5-1,0)</f>
        <v>15.834336</v>
      </c>
      <c r="V5">
        <f ca="1">OFFSET(Raw!$E$2,(COLUMN()-2)*12+$A5-1,0)</f>
        <v>33.426614000000001</v>
      </c>
      <c r="W5">
        <f ca="1">OFFSET(Raw!$E$2,(COLUMN()-2)*12+$A5-1,0)</f>
        <v>10.958784</v>
      </c>
      <c r="X5">
        <f ca="1">OFFSET(Raw!$E$2,(COLUMN()-2)*12+$A5-1,0)</f>
        <v>10.887349</v>
      </c>
      <c r="Y5">
        <f ca="1">OFFSET(Raw!$E$2,(COLUMN()-2)*12+$A5-1,0)</f>
        <v>8.9158080000000002</v>
      </c>
      <c r="Z5">
        <f ca="1">OFFSET(Raw!$E$2,(COLUMN()-2)*12+$A5-1,0)</f>
        <v>10.057729</v>
      </c>
      <c r="AA5">
        <f ca="1">OFFSET(Raw!$E$2,(COLUMN()-2)*12+$A5-1,0)</f>
        <v>14.163147</v>
      </c>
      <c r="AB5">
        <f ca="1">OFFSET(Raw!$E$2,(COLUMN()-2)*12+$A5-1,0)</f>
        <v>13.942164</v>
      </c>
      <c r="AC5">
        <f ca="1">OFFSET(Raw!$E$2,(COLUMN()-2)*12+$A5-1,0)</f>
        <v>14.923693999999999</v>
      </c>
      <c r="AD5">
        <f ca="1">OFFSET(Raw!$E$2,(COLUMN()-2)*12+$A5-1,0)</f>
        <v>15.520604000000001</v>
      </c>
      <c r="AE5">
        <f ca="1">OFFSET(Raw!$E$2,(COLUMN()-2)*12+$A5-1,0)</f>
        <v>13.833313</v>
      </c>
      <c r="AF5">
        <f ca="1">OFFSET(Raw!$E$2,(COLUMN()-2)*12+$A5-1,0)</f>
        <v>15.612500000000001</v>
      </c>
      <c r="AG5">
        <f ca="1">OFFSET(Raw!$E$2,(COLUMN()-2)*12+$A5-1,0)</f>
        <v>15.225991</v>
      </c>
      <c r="AH5">
        <f ca="1">OFFSET(Raw!$E$2,(COLUMN()-2)*12+$A5-1,0)</f>
        <v>13.411182999999999</v>
      </c>
      <c r="AI5">
        <f ca="1">OFFSET(Raw!$E$2,(COLUMN()-2)*12+$A5-1,0)</f>
        <v>11.32192</v>
      </c>
      <c r="AJ5">
        <v>13.124117999999999</v>
      </c>
    </row>
    <row r="6" spans="1:36" x14ac:dyDescent="0.2">
      <c r="A6">
        <v>5</v>
      </c>
      <c r="B6">
        <f ca="1">OFFSET(Raw!$E$2,(COLUMN()-2)*12+$A6-1,0)</f>
        <v>13.334728999999999</v>
      </c>
      <c r="C6">
        <f ca="1">OFFSET(Raw!$E$2,(COLUMN()-2)*12+$A6-1,0)</f>
        <v>13.93871</v>
      </c>
      <c r="D6">
        <f ca="1">OFFSET(Raw!$E$2,(COLUMN()-2)*12+$A6-1,0)</f>
        <v>13.143196</v>
      </c>
      <c r="E6">
        <f ca="1">OFFSET(Raw!$E$2,(COLUMN()-2)*12+$A6-1,0)</f>
        <v>13.203018999999999</v>
      </c>
      <c r="F6">
        <f ca="1">OFFSET(Raw!$E$2,(COLUMN()-2)*12+$A6-1,0)</f>
        <v>13.359890999999999</v>
      </c>
      <c r="G6">
        <f ca="1">OFFSET(Raw!$E$2,(COLUMN()-2)*12+$A6-1,0)</f>
        <v>5.0423520000000002</v>
      </c>
      <c r="H6">
        <f ca="1">OFFSET(Raw!$E$2,(COLUMN()-2)*12+$A6-1,0)</f>
        <v>12.983817999999999</v>
      </c>
      <c r="I6">
        <f ca="1">OFFSET(Raw!$E$2,(COLUMN()-2)*12+$A6-1,0)</f>
        <v>5.0423520000000002</v>
      </c>
      <c r="J6">
        <f ca="1">OFFSET(Raw!$E$2,(COLUMN()-2)*12+$A6-1,0)</f>
        <v>12.983817999999999</v>
      </c>
      <c r="K6">
        <f ca="1">OFFSET(Raw!$E$2,(COLUMN()-2)*12+$A6-1,0)</f>
        <v>5.0423520000000002</v>
      </c>
      <c r="L6">
        <f ca="1">OFFSET(Raw!$E$2,(COLUMN()-2)*12+$A6-1,0)</f>
        <v>13.108245999999999</v>
      </c>
      <c r="M6">
        <f ca="1">OFFSET(Raw!$E$2,(COLUMN()-2)*12+$A6-1,0)</f>
        <v>13.599251000000001</v>
      </c>
      <c r="N6">
        <f ca="1">OFFSET(Raw!$E$2,(COLUMN()-2)*12+$A6-1,0)</f>
        <v>13.097288000000001</v>
      </c>
      <c r="O6">
        <f ca="1">OFFSET(Raw!$E$2,(COLUMN()-2)*12+$A6-1,0)</f>
        <v>12.584849</v>
      </c>
      <c r="P6">
        <f ca="1">OFFSET(Raw!$E$2,(COLUMN()-2)*12+$A6-1,0)</f>
        <v>14.118416</v>
      </c>
      <c r="Q6">
        <f ca="1">OFFSET(Raw!$E$2,(COLUMN()-2)*12+$A6-1,0)</f>
        <v>12.974812</v>
      </c>
      <c r="R6">
        <f ca="1">OFFSET(Raw!$E$2,(COLUMN()-2)*12+$A6-1,0)</f>
        <v>13.348492</v>
      </c>
      <c r="S6">
        <f ca="1">OFFSET(Raw!$E$2,(COLUMN()-2)*12+$A6-1,0)</f>
        <v>11.454535999999999</v>
      </c>
      <c r="T6">
        <f ca="1">OFFSET(Raw!$E$2,(COLUMN()-2)*12+$A6-1,0)</f>
        <v>13.931267</v>
      </c>
      <c r="U6">
        <f ca="1">OFFSET(Raw!$E$2,(COLUMN()-2)*12+$A6-1,0)</f>
        <v>14.149067000000001</v>
      </c>
      <c r="V6">
        <f ca="1">OFFSET(Raw!$E$2,(COLUMN()-2)*12+$A6-1,0)</f>
        <v>23.008208</v>
      </c>
      <c r="W6">
        <f ca="1">OFFSET(Raw!$E$2,(COLUMN()-2)*12+$A6-1,0)</f>
        <v>19.875872000000001</v>
      </c>
      <c r="X6" t="str">
        <f ca="1">OFFSET(Raw!$E$2,(COLUMN()-2)*12+$A6-1,0)</f>
        <v>nan</v>
      </c>
      <c r="Y6" t="str">
        <f ca="1">OFFSET(Raw!$E$2,(COLUMN()-2)*12+$A6-1,0)</f>
        <v>nan</v>
      </c>
      <c r="Z6">
        <f ca="1">OFFSET(Raw!$E$2,(COLUMN()-2)*12+$A6-1,0)</f>
        <v>17.670199</v>
      </c>
      <c r="AA6">
        <f ca="1">OFFSET(Raw!$E$2,(COLUMN()-2)*12+$A6-1,0)</f>
        <v>11.602679999999999</v>
      </c>
      <c r="AB6">
        <f ca="1">OFFSET(Raw!$E$2,(COLUMN()-2)*12+$A6-1,0)</f>
        <v>12.241787</v>
      </c>
      <c r="AC6">
        <f ca="1">OFFSET(Raw!$E$2,(COLUMN()-2)*12+$A6-1,0)</f>
        <v>11.588461000000001</v>
      </c>
      <c r="AD6">
        <f ca="1">OFFSET(Raw!$E$2,(COLUMN()-2)*12+$A6-1,0)</f>
        <v>11.947918</v>
      </c>
      <c r="AE6">
        <f ca="1">OFFSET(Raw!$E$2,(COLUMN()-2)*12+$A6-1,0)</f>
        <v>11.79195</v>
      </c>
      <c r="AF6">
        <f ca="1">OFFSET(Raw!$E$2,(COLUMN()-2)*12+$A6-1,0)</f>
        <v>10.311249</v>
      </c>
      <c r="AG6">
        <f ca="1">OFFSET(Raw!$E$2,(COLUMN()-2)*12+$A6-1,0)</f>
        <v>11.505951</v>
      </c>
      <c r="AH6">
        <f ca="1">OFFSET(Raw!$E$2,(COLUMN()-2)*12+$A6-1,0)</f>
        <v>11.644644</v>
      </c>
      <c r="AI6">
        <f ca="1">OFFSET(Raw!$E$2,(COLUMN()-2)*12+$A6-1,0)</f>
        <v>11.336739</v>
      </c>
      <c r="AJ6">
        <v>11.174640999999999</v>
      </c>
    </row>
    <row r="7" spans="1:36" x14ac:dyDescent="0.2">
      <c r="A7">
        <v>6</v>
      </c>
      <c r="B7">
        <f ca="1">OFFSET(Raw!$E$2,(COLUMN()-2)*12+$A7-1,0)</f>
        <v>11.843832000000001</v>
      </c>
      <c r="C7">
        <f ca="1">OFFSET(Raw!$E$2,(COLUMN()-2)*12+$A7-1,0)</f>
        <v>11.255531</v>
      </c>
      <c r="D7">
        <f ca="1">OFFSET(Raw!$E$2,(COLUMN()-2)*12+$A7-1,0)</f>
        <v>11.203556000000001</v>
      </c>
      <c r="E7">
        <f ca="1">OFFSET(Raw!$E$2,(COLUMN()-2)*12+$A7-1,0)</f>
        <v>11.780525000000001</v>
      </c>
      <c r="F7">
        <f ca="1">OFFSET(Raw!$E$2,(COLUMN()-2)*12+$A7-1,0)</f>
        <v>11.850671</v>
      </c>
      <c r="G7">
        <f ca="1">OFFSET(Raw!$E$2,(COLUMN()-2)*12+$A7-1,0)</f>
        <v>9.2883289999999992</v>
      </c>
      <c r="H7">
        <f ca="1">OFFSET(Raw!$E$2,(COLUMN()-2)*12+$A7-1,0)</f>
        <v>9.7001139999999992</v>
      </c>
      <c r="L7">
        <f ca="1">OFFSET(Raw!$E$2,(COLUMN()-2)*12+$A7-1,0)</f>
        <v>11.91926</v>
      </c>
      <c r="M7">
        <f ca="1">OFFSET(Raw!$E$2,(COLUMN()-2)*12+$A7-1,0)</f>
        <v>12.052344</v>
      </c>
      <c r="N7">
        <f ca="1">OFFSET(Raw!$E$2,(COLUMN()-2)*12+$A7-1,0)</f>
        <v>11.845048</v>
      </c>
      <c r="O7">
        <f ca="1">OFFSET(Raw!$E$2,(COLUMN()-2)*12+$A7-1,0)</f>
        <v>12.139135</v>
      </c>
      <c r="P7">
        <f ca="1">OFFSET(Raw!$E$2,(COLUMN()-2)*12+$A7-1,0)</f>
        <v>12.298776999999999</v>
      </c>
      <c r="Q7">
        <f ca="1">OFFSET(Raw!$E$2,(COLUMN()-2)*12+$A7-1,0)</f>
        <v>13.659276</v>
      </c>
      <c r="R7">
        <f ca="1">OFFSET(Raw!$E$2,(COLUMN()-2)*12+$A7-1,0)</f>
        <v>12.792925</v>
      </c>
      <c r="S7">
        <f ca="1">OFFSET(Raw!$E$2,(COLUMN()-2)*12+$A7-1,0)</f>
        <v>13.657978999999999</v>
      </c>
      <c r="T7">
        <f ca="1">OFFSET(Raw!$E$2,(COLUMN()-2)*12+$A7-1,0)</f>
        <v>13.820869999999999</v>
      </c>
      <c r="U7">
        <f ca="1">OFFSET(Raw!$E$2,(COLUMN()-2)*12+$A7-1,0)</f>
        <v>14.604392000000001</v>
      </c>
      <c r="V7">
        <f ca="1">OFFSET(Raw!$E$2,(COLUMN()-2)*12+$A7-1,0)</f>
        <v>18.721574</v>
      </c>
      <c r="W7">
        <f ca="1">OFFSET(Raw!$E$2,(COLUMN()-2)*12+$A7-1,0)</f>
        <v>7.957948</v>
      </c>
      <c r="X7">
        <f ca="1">OFFSET(Raw!$E$2,(COLUMN()-2)*12+$A7-1,0)</f>
        <v>9.0983630000000009</v>
      </c>
      <c r="Y7">
        <f ca="1">OFFSET(Raw!$E$2,(COLUMN()-2)*12+$A7-1,0)</f>
        <v>7.2345519999999999</v>
      </c>
      <c r="Z7">
        <f ca="1">OFFSET(Raw!$E$2,(COLUMN()-2)*12+$A7-1,0)</f>
        <v>9.3593799999999998</v>
      </c>
      <c r="AA7">
        <f ca="1">OFFSET(Raw!$E$2,(COLUMN()-2)*12+$A7-1,0)</f>
        <v>12.584303999999999</v>
      </c>
      <c r="AB7">
        <f ca="1">OFFSET(Raw!$E$2,(COLUMN()-2)*12+$A7-1,0)</f>
        <v>12.409958</v>
      </c>
      <c r="AC7">
        <f ca="1">OFFSET(Raw!$E$2,(COLUMN()-2)*12+$A7-1,0)</f>
        <v>13.080455000000001</v>
      </c>
      <c r="AD7">
        <f ca="1">OFFSET(Raw!$E$2,(COLUMN()-2)*12+$A7-1,0)</f>
        <v>12.176011000000001</v>
      </c>
      <c r="AE7">
        <f ca="1">OFFSET(Raw!$E$2,(COLUMN()-2)*12+$A7-1,0)</f>
        <v>12.271898</v>
      </c>
      <c r="AF7">
        <f ca="1">OFFSET(Raw!$E$2,(COLUMN()-2)*12+$A7-1,0)</f>
        <v>12.128569000000001</v>
      </c>
      <c r="AG7">
        <f ca="1">OFFSET(Raw!$E$2,(COLUMN()-2)*12+$A7-1,0)</f>
        <v>12.758813999999999</v>
      </c>
      <c r="AH7">
        <f ca="1">OFFSET(Raw!$E$2,(COLUMN()-2)*12+$A7-1,0)</f>
        <v>13.546124000000001</v>
      </c>
      <c r="AI7">
        <f ca="1">OFFSET(Raw!$E$2,(COLUMN()-2)*12+$A7-1,0)</f>
        <v>11.490812999999999</v>
      </c>
      <c r="AJ7">
        <v>12.808600999999999</v>
      </c>
    </row>
    <row r="8" spans="1:36" x14ac:dyDescent="0.2">
      <c r="A8">
        <v>7</v>
      </c>
      <c r="B8">
        <f ca="1">OFFSET(Raw!$E$2,(COLUMN()-2)*12+$A8-1,0)</f>
        <v>11.620466</v>
      </c>
      <c r="C8">
        <f ca="1">OFFSET(Raw!$E$2,(COLUMN()-2)*12+$A8-1,0)</f>
        <v>11.682327000000001</v>
      </c>
      <c r="D8">
        <f ca="1">OFFSET(Raw!$E$2,(COLUMN()-2)*12+$A8-1,0)</f>
        <v>12.269043999999999</v>
      </c>
      <c r="E8">
        <f ca="1">OFFSET(Raw!$E$2,(COLUMN()-2)*12+$A8-1,0)</f>
        <v>11.583595000000001</v>
      </c>
      <c r="F8">
        <f ca="1">OFFSET(Raw!$E$2,(COLUMN()-2)*12+$A8-1,0)</f>
        <v>11.652405999999999</v>
      </c>
      <c r="G8">
        <f ca="1">OFFSET(Raw!$E$2,(COLUMN()-2)*12+$A8-1,0)</f>
        <v>12.451406</v>
      </c>
      <c r="L8">
        <f ca="1">OFFSET(Raw!$E$2,(COLUMN()-2)*12+$A8-1,0)</f>
        <v>11.410919</v>
      </c>
      <c r="M8">
        <f ca="1">OFFSET(Raw!$E$2,(COLUMN()-2)*12+$A8-1,0)</f>
        <v>12.264156</v>
      </c>
      <c r="N8">
        <f ca="1">OFFSET(Raw!$E$2,(COLUMN()-2)*12+$A8-1,0)</f>
        <v>12.268884</v>
      </c>
      <c r="O8">
        <f ca="1">OFFSET(Raw!$E$2,(COLUMN()-2)*12+$A8-1,0)</f>
        <v>12.083584</v>
      </c>
      <c r="P8">
        <f ca="1">OFFSET(Raw!$E$2,(COLUMN()-2)*12+$A8-1,0)</f>
        <v>11.670230999999999</v>
      </c>
      <c r="Q8">
        <f ca="1">OFFSET(Raw!$E$2,(COLUMN()-2)*12+$A8-1,0)</f>
        <v>14.909102000000001</v>
      </c>
      <c r="R8">
        <f ca="1">OFFSET(Raw!$E$2,(COLUMN()-2)*12+$A8-1,0)</f>
        <v>11.218411</v>
      </c>
      <c r="S8">
        <f ca="1">OFFSET(Raw!$E$2,(COLUMN()-2)*12+$A8-1,0)</f>
        <v>11.98944</v>
      </c>
      <c r="T8">
        <f ca="1">OFFSET(Raw!$E$2,(COLUMN()-2)*12+$A8-1,0)</f>
        <v>11.416705</v>
      </c>
      <c r="U8">
        <f ca="1">OFFSET(Raw!$E$2,(COLUMN()-2)*12+$A8-1,0)</f>
        <v>11.302548</v>
      </c>
      <c r="V8">
        <f ca="1">OFFSET(Raw!$E$2,(COLUMN()-2)*12+$A8-1,0)</f>
        <v>16.203033000000001</v>
      </c>
      <c r="W8" t="e">
        <f ca="1">OFFSET(Raw!$E$2,(COLUMN()-2)*12+$A8-1,0)</f>
        <v>#NAME?</v>
      </c>
      <c r="X8" t="str">
        <f ca="1">OFFSET(Raw!$E$2,(COLUMN()-2)*12+$A8-1,0)</f>
        <v>nan</v>
      </c>
      <c r="Y8">
        <f ca="1">OFFSET(Raw!$E$2,(COLUMN()-2)*12+$A8-1,0)</f>
        <v>32.094168000000003</v>
      </c>
      <c r="AA8">
        <f ca="1">OFFSET(Raw!$E$2,(COLUMN()-2)*12+$A8-1,0)</f>
        <v>11.669527</v>
      </c>
      <c r="AB8">
        <f ca="1">OFFSET(Raw!$E$2,(COLUMN()-2)*12+$A8-1,0)</f>
        <v>10.342573</v>
      </c>
      <c r="AC8">
        <f ca="1">OFFSET(Raw!$E$2,(COLUMN()-2)*12+$A8-1,0)</f>
        <v>11.482253999999999</v>
      </c>
      <c r="AD8">
        <f ca="1">OFFSET(Raw!$E$2,(COLUMN()-2)*12+$A8-1,0)</f>
        <v>10.776770000000001</v>
      </c>
      <c r="AE8">
        <f ca="1">OFFSET(Raw!$E$2,(COLUMN()-2)*12+$A8-1,0)</f>
        <v>11.349665</v>
      </c>
      <c r="AF8">
        <f ca="1">OFFSET(Raw!$E$2,(COLUMN()-2)*12+$A8-1,0)</f>
        <v>10.187908</v>
      </c>
      <c r="AG8">
        <f ca="1">OFFSET(Raw!$E$2,(COLUMN()-2)*12+$A8-1,0)</f>
        <v>10.463343999999999</v>
      </c>
      <c r="AH8">
        <f ca="1">OFFSET(Raw!$E$2,(COLUMN()-2)*12+$A8-1,0)</f>
        <v>10.307983</v>
      </c>
      <c r="AI8">
        <f ca="1">OFFSET(Raw!$E$2,(COLUMN()-2)*12+$A8-1,0)</f>
        <v>10.363201999999999</v>
      </c>
      <c r="AJ8">
        <v>8.9597800000000003</v>
      </c>
    </row>
    <row r="9" spans="1:36" x14ac:dyDescent="0.2">
      <c r="A9">
        <v>8</v>
      </c>
      <c r="B9">
        <f ca="1">OFFSET(Raw!$E$2,(COLUMN()-2)*12+$A9-1,0)</f>
        <v>11.792794000000001</v>
      </c>
      <c r="C9">
        <f ca="1">OFFSET(Raw!$E$2,(COLUMN()-2)*12+$A9-1,0)</f>
        <v>11.482341</v>
      </c>
      <c r="D9">
        <f ca="1">OFFSET(Raw!$E$2,(COLUMN()-2)*12+$A9-1,0)</f>
        <v>12.172611</v>
      </c>
      <c r="E9">
        <f ca="1">OFFSET(Raw!$E$2,(COLUMN()-2)*12+$A9-1,0)</f>
        <v>11.516105</v>
      </c>
      <c r="F9">
        <f ca="1">OFFSET(Raw!$E$2,(COLUMN()-2)*12+$A9-1,0)</f>
        <v>11.527271000000001</v>
      </c>
      <c r="I9">
        <f ca="1">OFFSET(Raw!$E$2,(COLUMN()-2)*12+$A9-1,0)</f>
        <v>37.516599999999997</v>
      </c>
      <c r="L9">
        <f ca="1">OFFSET(Raw!$E$2,(COLUMN()-2)*12+$A9-1,0)</f>
        <v>10.518689999999999</v>
      </c>
      <c r="M9">
        <f ca="1">OFFSET(Raw!$E$2,(COLUMN()-2)*12+$A9-1,0)</f>
        <v>11.305797999999999</v>
      </c>
      <c r="N9">
        <f ca="1">OFFSET(Raw!$E$2,(COLUMN()-2)*12+$A9-1,0)</f>
        <v>10.610193000000001</v>
      </c>
      <c r="O9">
        <f ca="1">OFFSET(Raw!$E$2,(COLUMN()-2)*12+$A9-1,0)</f>
        <v>11.095819000000001</v>
      </c>
      <c r="P9">
        <f ca="1">OFFSET(Raw!$E$2,(COLUMN()-2)*12+$A9-1,0)</f>
        <v>11.60881</v>
      </c>
      <c r="Q9">
        <f ca="1">OFFSET(Raw!$E$2,(COLUMN()-2)*12+$A9-1,0)</f>
        <v>11.667706000000001</v>
      </c>
      <c r="R9">
        <f ca="1">OFFSET(Raw!$E$2,(COLUMN()-2)*12+$A9-1,0)</f>
        <v>12.151650999999999</v>
      </c>
      <c r="S9">
        <f ca="1">OFFSET(Raw!$E$2,(COLUMN()-2)*12+$A9-1,0)</f>
        <v>12.285012999999999</v>
      </c>
      <c r="T9">
        <f ca="1">OFFSET(Raw!$E$2,(COLUMN()-2)*12+$A9-1,0)</f>
        <v>11.494583</v>
      </c>
      <c r="U9">
        <f ca="1">OFFSET(Raw!$E$2,(COLUMN()-2)*12+$A9-1,0)</f>
        <v>10.959735</v>
      </c>
      <c r="V9">
        <f ca="1">OFFSET(Raw!$E$2,(COLUMN()-2)*12+$A9-1,0)</f>
        <v>9.8785489999999996</v>
      </c>
      <c r="W9">
        <f ca="1">OFFSET(Raw!$E$2,(COLUMN()-2)*12+$A9-1,0)</f>
        <v>9.4741140000000001</v>
      </c>
      <c r="X9">
        <f ca="1">OFFSET(Raw!$E$2,(COLUMN()-2)*12+$A9-1,0)</f>
        <v>13.661607999999999</v>
      </c>
      <c r="Y9">
        <f ca="1">OFFSET(Raw!$E$2,(COLUMN()-2)*12+$A9-1,0)</f>
        <v>57.394747000000002</v>
      </c>
      <c r="Z9">
        <f ca="1">OFFSET(Raw!$E$2,(COLUMN()-2)*12+$A9-1,0)</f>
        <v>13.523873</v>
      </c>
      <c r="AA9">
        <f ca="1">OFFSET(Raw!$E$2,(COLUMN()-2)*12+$A9-1,0)</f>
        <v>10.061308</v>
      </c>
      <c r="AB9">
        <f ca="1">OFFSET(Raw!$E$2,(COLUMN()-2)*12+$A9-1,0)</f>
        <v>11.129835</v>
      </c>
      <c r="AC9">
        <f ca="1">OFFSET(Raw!$E$2,(COLUMN()-2)*12+$A9-1,0)</f>
        <v>10.333961</v>
      </c>
      <c r="AD9">
        <f ca="1">OFFSET(Raw!$E$2,(COLUMN()-2)*12+$A9-1,0)</f>
        <v>9.861084</v>
      </c>
      <c r="AE9">
        <f ca="1">OFFSET(Raw!$E$2,(COLUMN()-2)*12+$A9-1,0)</f>
        <v>10.378202</v>
      </c>
      <c r="AF9">
        <f ca="1">OFFSET(Raw!$E$2,(COLUMN()-2)*12+$A9-1,0)</f>
        <v>9.9263949999999994</v>
      </c>
      <c r="AG9">
        <f ca="1">OFFSET(Raw!$E$2,(COLUMN()-2)*12+$A9-1,0)</f>
        <v>9.7799359999999993</v>
      </c>
      <c r="AH9">
        <f ca="1">OFFSET(Raw!$E$2,(COLUMN()-2)*12+$A9-1,0)</f>
        <v>9.6961670000000009</v>
      </c>
      <c r="AI9">
        <f ca="1">OFFSET(Raw!$E$2,(COLUMN()-2)*12+$A9-1,0)</f>
        <v>10.077458999999999</v>
      </c>
      <c r="AJ9">
        <v>9.59863</v>
      </c>
    </row>
    <row r="10" spans="1:36" x14ac:dyDescent="0.2">
      <c r="A10">
        <v>9</v>
      </c>
      <c r="B10">
        <f ca="1">OFFSET(Raw!$E$2,(COLUMN()-2)*12+$A10-1,0)</f>
        <v>12.20187</v>
      </c>
      <c r="C10">
        <f ca="1">OFFSET(Raw!$E$2,(COLUMN()-2)*12+$A10-1,0)</f>
        <v>9.3648860000000003</v>
      </c>
      <c r="D10">
        <f ca="1">OFFSET(Raw!$E$2,(COLUMN()-2)*12+$A10-1,0)</f>
        <v>10.296963</v>
      </c>
      <c r="E10">
        <f ca="1">OFFSET(Raw!$E$2,(COLUMN()-2)*12+$A10-1,0)</f>
        <v>10.1</v>
      </c>
      <c r="F10">
        <f ca="1">OFFSET(Raw!$E$2,(COLUMN()-2)*12+$A10-1,0)</f>
        <v>12.339677</v>
      </c>
      <c r="G10">
        <f ca="1">OFFSET(Raw!$E$2,(COLUMN()-2)*12+$A10-1,0)</f>
        <v>9.2906680000000001</v>
      </c>
      <c r="H10">
        <f ca="1">OFFSET(Raw!$E$2,(COLUMN()-2)*12+$A10-1,0)</f>
        <v>9.2906680000000001</v>
      </c>
      <c r="I10">
        <f ca="1">OFFSET(Raw!$E$2,(COLUMN()-2)*12+$A10-1,0)</f>
        <v>5.286467</v>
      </c>
      <c r="J10">
        <f ca="1">OFFSET(Raw!$E$2,(COLUMN()-2)*12+$A10-1,0)</f>
        <v>9.2906680000000001</v>
      </c>
      <c r="K10">
        <f ca="1">OFFSET(Raw!$E$2,(COLUMN()-2)*12+$A10-1,0)</f>
        <v>7.4979870000000002</v>
      </c>
      <c r="L10">
        <f ca="1">OFFSET(Raw!$E$2,(COLUMN()-2)*12+$A10-1,0)</f>
        <v>11.547601</v>
      </c>
      <c r="M10">
        <f ca="1">OFFSET(Raw!$E$2,(COLUMN()-2)*12+$A10-1,0)</f>
        <v>11.000342</v>
      </c>
      <c r="N10">
        <f ca="1">OFFSET(Raw!$E$2,(COLUMN()-2)*12+$A10-1,0)</f>
        <v>10.339181999999999</v>
      </c>
      <c r="O10">
        <f ca="1">OFFSET(Raw!$E$2,(COLUMN()-2)*12+$A10-1,0)</f>
        <v>10.454663999999999</v>
      </c>
      <c r="P10">
        <f ca="1">OFFSET(Raw!$E$2,(COLUMN()-2)*12+$A10-1,0)</f>
        <v>11.105484000000001</v>
      </c>
      <c r="Q10">
        <f ca="1">OFFSET(Raw!$E$2,(COLUMN()-2)*12+$A10-1,0)</f>
        <v>11.258184999999999</v>
      </c>
      <c r="R10">
        <f ca="1">OFFSET(Raw!$E$2,(COLUMN()-2)*12+$A10-1,0)</f>
        <v>12.708913000000001</v>
      </c>
      <c r="S10">
        <f ca="1">OFFSET(Raw!$E$2,(COLUMN()-2)*12+$A10-1,0)</f>
        <v>11.465120000000001</v>
      </c>
      <c r="T10">
        <f ca="1">OFFSET(Raw!$E$2,(COLUMN()-2)*12+$A10-1,0)</f>
        <v>13.917598999999999</v>
      </c>
      <c r="U10">
        <f ca="1">OFFSET(Raw!$E$2,(COLUMN()-2)*12+$A10-1,0)</f>
        <v>14.219806999999999</v>
      </c>
      <c r="V10">
        <f ca="1">OFFSET(Raw!$E$2,(COLUMN()-2)*12+$A10-1,0)</f>
        <v>13.284497999999999</v>
      </c>
      <c r="W10">
        <f ca="1">OFFSET(Raw!$E$2,(COLUMN()-2)*12+$A10-1,0)</f>
        <v>8.7309339999999995</v>
      </c>
      <c r="X10">
        <f ca="1">OFFSET(Raw!$E$2,(COLUMN()-2)*12+$A10-1,0)</f>
        <v>13.840445000000001</v>
      </c>
      <c r="Y10">
        <f ca="1">OFFSET(Raw!$E$2,(COLUMN()-2)*12+$A10-1,0)</f>
        <v>8.6820749999999993</v>
      </c>
      <c r="Z10">
        <f ca="1">OFFSET(Raw!$E$2,(COLUMN()-2)*12+$A10-1,0)</f>
        <v>13.593966</v>
      </c>
      <c r="AA10">
        <f ca="1">OFFSET(Raw!$E$2,(COLUMN()-2)*12+$A10-1,0)</f>
        <v>10.431037</v>
      </c>
      <c r="AB10">
        <f ca="1">OFFSET(Raw!$E$2,(COLUMN()-2)*12+$A10-1,0)</f>
        <v>10.705349999999999</v>
      </c>
      <c r="AC10">
        <f ca="1">OFFSET(Raw!$E$2,(COLUMN()-2)*12+$A10-1,0)</f>
        <v>10.217613</v>
      </c>
      <c r="AD10">
        <f ca="1">OFFSET(Raw!$E$2,(COLUMN()-2)*12+$A10-1,0)</f>
        <v>9.7179850000000005</v>
      </c>
      <c r="AE10">
        <f ca="1">OFFSET(Raw!$E$2,(COLUMN()-2)*12+$A10-1,0)</f>
        <v>10.654106000000001</v>
      </c>
      <c r="AF10">
        <f ca="1">OFFSET(Raw!$E$2,(COLUMN()-2)*12+$A10-1,0)</f>
        <v>10.124207999999999</v>
      </c>
      <c r="AG10">
        <f ca="1">OFFSET(Raw!$E$2,(COLUMN()-2)*12+$A10-1,0)</f>
        <v>9.6390949999999993</v>
      </c>
      <c r="AH10">
        <f ca="1">OFFSET(Raw!$E$2,(COLUMN()-2)*12+$A10-1,0)</f>
        <v>9.1079779999999992</v>
      </c>
      <c r="AI10">
        <f ca="1">OFFSET(Raw!$E$2,(COLUMN()-2)*12+$A10-1,0)</f>
        <v>9.1397779999999997</v>
      </c>
      <c r="AJ10">
        <v>8.5735250000000001</v>
      </c>
    </row>
    <row r="11" spans="1:36" x14ac:dyDescent="0.2">
      <c r="A11">
        <v>10</v>
      </c>
      <c r="B11">
        <f ca="1">OFFSET(Raw!$E$2,(COLUMN()-2)*12+$A11-1,0)</f>
        <v>10.708372000000001</v>
      </c>
      <c r="C11">
        <f ca="1">OFFSET(Raw!$E$2,(COLUMN()-2)*12+$A11-1,0)</f>
        <v>10.758689</v>
      </c>
      <c r="D11">
        <f ca="1">OFFSET(Raw!$E$2,(COLUMN()-2)*12+$A11-1,0)</f>
        <v>11.816924999999999</v>
      </c>
      <c r="E11">
        <f ca="1">OFFSET(Raw!$E$2,(COLUMN()-2)*12+$A11-1,0)</f>
        <v>11.870303</v>
      </c>
      <c r="F11">
        <f ca="1">OFFSET(Raw!$E$2,(COLUMN()-2)*12+$A11-1,0)</f>
        <v>11.640995</v>
      </c>
      <c r="G11">
        <f ca="1">OFFSET(Raw!$E$2,(COLUMN()-2)*12+$A11-1,0)</f>
        <v>16.139379999999999</v>
      </c>
      <c r="H11">
        <f ca="1">OFFSET(Raw!$E$2,(COLUMN()-2)*12+$A11-1,0)</f>
        <v>16.139379999999999</v>
      </c>
      <c r="I11">
        <f ca="1">OFFSET(Raw!$E$2,(COLUMN()-2)*12+$A11-1,0)</f>
        <v>14.69407</v>
      </c>
      <c r="J11">
        <f ca="1">OFFSET(Raw!$E$2,(COLUMN()-2)*12+$A11-1,0)</f>
        <v>28.390757000000001</v>
      </c>
      <c r="K11">
        <f ca="1">OFFSET(Raw!$E$2,(COLUMN()-2)*12+$A11-1,0)</f>
        <v>-10000</v>
      </c>
      <c r="L11">
        <f ca="1">OFFSET(Raw!$E$2,(COLUMN()-2)*12+$A11-1,0)</f>
        <v>10.4</v>
      </c>
      <c r="M11">
        <f ca="1">OFFSET(Raw!$E$2,(COLUMN()-2)*12+$A11-1,0)</f>
        <v>11.057074</v>
      </c>
      <c r="N11">
        <f ca="1">OFFSET(Raw!$E$2,(COLUMN()-2)*12+$A11-1,0)</f>
        <v>10.614694</v>
      </c>
      <c r="O11">
        <f ca="1">OFFSET(Raw!$E$2,(COLUMN()-2)*12+$A11-1,0)</f>
        <v>10.758689</v>
      </c>
      <c r="P11">
        <f ca="1">OFFSET(Raw!$E$2,(COLUMN()-2)*12+$A11-1,0)</f>
        <v>11.194807000000001</v>
      </c>
      <c r="Q11">
        <f ca="1">OFFSET(Raw!$E$2,(COLUMN()-2)*12+$A11-1,0)</f>
        <v>13.453538999999999</v>
      </c>
      <c r="R11">
        <f ca="1">OFFSET(Raw!$E$2,(COLUMN()-2)*12+$A11-1,0)</f>
        <v>11.358385</v>
      </c>
      <c r="S11">
        <f ca="1">OFFSET(Raw!$E$2,(COLUMN()-2)*12+$A11-1,0)</f>
        <v>11.652259000000001</v>
      </c>
      <c r="T11">
        <f ca="1">OFFSET(Raw!$E$2,(COLUMN()-2)*12+$A11-1,0)</f>
        <v>10.125673000000001</v>
      </c>
      <c r="U11">
        <f ca="1">OFFSET(Raw!$E$2,(COLUMN()-2)*12+$A11-1,0)</f>
        <v>11.237192</v>
      </c>
      <c r="V11">
        <f ca="1">OFFSET(Raw!$E$2,(COLUMN()-2)*12+$A11-1,0)</f>
        <v>11.216074000000001</v>
      </c>
      <c r="W11">
        <f ca="1">OFFSET(Raw!$E$2,(COLUMN()-2)*12+$A11-1,0)</f>
        <v>13.275473</v>
      </c>
      <c r="X11">
        <f ca="1">OFFSET(Raw!$E$2,(COLUMN()-2)*12+$A11-1,0)</f>
        <v>11.505368000000001</v>
      </c>
      <c r="Y11">
        <f ca="1">OFFSET(Raw!$E$2,(COLUMN()-2)*12+$A11-1,0)</f>
        <v>7.4650189999999998</v>
      </c>
      <c r="Z11">
        <f ca="1">OFFSET(Raw!$E$2,(COLUMN()-2)*12+$A11-1,0)</f>
        <v>8.7673989999999993</v>
      </c>
      <c r="AA11">
        <f ca="1">OFFSET(Raw!$E$2,(COLUMN()-2)*12+$A11-1,0)</f>
        <v>10.120494000000001</v>
      </c>
      <c r="AB11">
        <f ca="1">OFFSET(Raw!$E$2,(COLUMN()-2)*12+$A11-1,0)</f>
        <v>10.785688</v>
      </c>
      <c r="AC11">
        <f ca="1">OFFSET(Raw!$E$2,(COLUMN()-2)*12+$A11-1,0)</f>
        <v>9.6724230000000002</v>
      </c>
      <c r="AD11">
        <f ca="1">OFFSET(Raw!$E$2,(COLUMN()-2)*12+$A11-1,0)</f>
        <v>10.383405</v>
      </c>
      <c r="AE11">
        <f ca="1">OFFSET(Raw!$E$2,(COLUMN()-2)*12+$A11-1,0)</f>
        <v>10.064767</v>
      </c>
      <c r="AF11">
        <f ca="1">OFFSET(Raw!$E$2,(COLUMN()-2)*12+$A11-1,0)</f>
        <v>9.0901990000000001</v>
      </c>
      <c r="AG11">
        <f ca="1">OFFSET(Raw!$E$2,(COLUMN()-2)*12+$A11-1,0)</f>
        <v>8.613702</v>
      </c>
      <c r="AH11">
        <f ca="1">OFFSET(Raw!$E$2,(COLUMN()-2)*12+$A11-1,0)</f>
        <v>8.7716379999999994</v>
      </c>
      <c r="AI11">
        <f ca="1">OFFSET(Raw!$E$2,(COLUMN()-2)*12+$A11-1,0)</f>
        <v>8.6510259999999999</v>
      </c>
      <c r="AJ11">
        <v>9.5161700000000007</v>
      </c>
    </row>
    <row r="12" spans="1:36" x14ac:dyDescent="0.2">
      <c r="A12">
        <v>11</v>
      </c>
      <c r="B12">
        <f ca="1">OFFSET(Raw!$E$2,(COLUMN()-2)*12+$A12-1,0)</f>
        <v>11.562785</v>
      </c>
      <c r="C12">
        <f ca="1">OFFSET(Raw!$E$2,(COLUMN()-2)*12+$A12-1,0)</f>
        <v>11.261262</v>
      </c>
      <c r="D12">
        <f ca="1">OFFSET(Raw!$E$2,(COLUMN()-2)*12+$A12-1,0)</f>
        <v>10.874281</v>
      </c>
      <c r="E12">
        <f ca="1">OFFSET(Raw!$E$2,(COLUMN()-2)*12+$A12-1,0)</f>
        <v>11.301798</v>
      </c>
      <c r="F12">
        <f ca="1">OFFSET(Raw!$E$2,(COLUMN()-2)*12+$A12-1,0)</f>
        <v>10.945581000000001</v>
      </c>
      <c r="G12">
        <f ca="1">OFFSET(Raw!$E$2,(COLUMN()-2)*12+$A12-1,0)</f>
        <v>-11.405488</v>
      </c>
      <c r="K12">
        <f ca="1">OFFSET(Raw!$E$2,(COLUMN()-2)*12+$A12-1,0)</f>
        <v>-9.8164110000000004</v>
      </c>
      <c r="L12">
        <f ca="1">OFFSET(Raw!$E$2,(COLUMN()-2)*12+$A12-1,0)</f>
        <v>10.148277</v>
      </c>
      <c r="M12">
        <f ca="1">OFFSET(Raw!$E$2,(COLUMN()-2)*12+$A12-1,0)</f>
        <v>10.225857</v>
      </c>
      <c r="N12">
        <f ca="1">OFFSET(Raw!$E$2,(COLUMN()-2)*12+$A12-1,0)</f>
        <v>9.9918250000000004</v>
      </c>
      <c r="O12">
        <f ca="1">OFFSET(Raw!$E$2,(COLUMN()-2)*12+$A12-1,0)</f>
        <v>10.278710999999999</v>
      </c>
      <c r="P12">
        <f ca="1">OFFSET(Raw!$E$2,(COLUMN()-2)*12+$A12-1,0)</f>
        <v>9.6780620000000006</v>
      </c>
      <c r="Q12">
        <f ca="1">OFFSET(Raw!$E$2,(COLUMN()-2)*12+$A12-1,0)</f>
        <v>11.525373</v>
      </c>
      <c r="R12">
        <f ca="1">OFFSET(Raw!$E$2,(COLUMN()-2)*12+$A12-1,0)</f>
        <v>9.2706379999999999</v>
      </c>
      <c r="S12">
        <f ca="1">OFFSET(Raw!$E$2,(COLUMN()-2)*12+$A12-1,0)</f>
        <v>9.9638159999999996</v>
      </c>
      <c r="T12">
        <f ca="1">OFFSET(Raw!$E$2,(COLUMN()-2)*12+$A12-1,0)</f>
        <v>9.2351969999999994</v>
      </c>
      <c r="U12">
        <f ca="1">OFFSET(Raw!$E$2,(COLUMN()-2)*12+$A12-1,0)</f>
        <v>9.8596509999999995</v>
      </c>
      <c r="V12">
        <f ca="1">OFFSET(Raw!$E$2,(COLUMN()-2)*12+$A12-1,0)</f>
        <v>13.442005</v>
      </c>
      <c r="W12">
        <f ca="1">OFFSET(Raw!$E$2,(COLUMN()-2)*12+$A12-1,0)</f>
        <v>15.534145000000001</v>
      </c>
      <c r="X12">
        <f ca="1">OFFSET(Raw!$E$2,(COLUMN()-2)*12+$A12-1,0)</f>
        <v>13.442005</v>
      </c>
      <c r="Y12">
        <f ca="1">OFFSET(Raw!$E$2,(COLUMN()-2)*12+$A12-1,0)</f>
        <v>11.321918999999999</v>
      </c>
      <c r="Z12">
        <f ca="1">OFFSET(Raw!$E$2,(COLUMN()-2)*12+$A12-1,0)</f>
        <v>18.322766999999999</v>
      </c>
      <c r="AA12">
        <f ca="1">OFFSET(Raw!$E$2,(COLUMN()-2)*12+$A12-1,0)</f>
        <v>9.8529440000000008</v>
      </c>
      <c r="AB12">
        <f ca="1">OFFSET(Raw!$E$2,(COLUMN()-2)*12+$A12-1,0)</f>
        <v>9.7723630000000004</v>
      </c>
      <c r="AC12">
        <f ca="1">OFFSET(Raw!$E$2,(COLUMN()-2)*12+$A12-1,0)</f>
        <v>9.6098459999999992</v>
      </c>
      <c r="AD12">
        <f ca="1">OFFSET(Raw!$E$2,(COLUMN()-2)*12+$A12-1,0)</f>
        <v>9.1581139999999994</v>
      </c>
      <c r="AE12">
        <f ca="1">OFFSET(Raw!$E$2,(COLUMN()-2)*12+$A12-1,0)</f>
        <v>9.4629580000000004</v>
      </c>
      <c r="AF12">
        <f ca="1">OFFSET(Raw!$E$2,(COLUMN()-2)*12+$A12-1,0)</f>
        <v>8.9464790000000001</v>
      </c>
      <c r="AG12">
        <f ca="1">OFFSET(Raw!$E$2,(COLUMN()-2)*12+$A12-1,0)</f>
        <v>9.4602730000000008</v>
      </c>
      <c r="AH12">
        <f ca="1">OFFSET(Raw!$E$2,(COLUMN()-2)*12+$A12-1,0)</f>
        <v>9.0868909999999996</v>
      </c>
      <c r="AI12">
        <f ca="1">OFFSET(Raw!$E$2,(COLUMN()-2)*12+$A12-1,0)</f>
        <v>8.8412349999999993</v>
      </c>
      <c r="AJ12">
        <v>9.5465809999999998</v>
      </c>
    </row>
    <row r="13" spans="1:36" x14ac:dyDescent="0.2">
      <c r="A13">
        <v>12</v>
      </c>
      <c r="B13">
        <f ca="1">OFFSET(Raw!$E$2,(COLUMN()-2)*12+$A13-1,0)</f>
        <v>7.7503890000000002</v>
      </c>
      <c r="C13">
        <f ca="1">OFFSET(Raw!$E$2,(COLUMN()-2)*12+$A13-1,0)</f>
        <v>9.0194209999999995</v>
      </c>
      <c r="D13">
        <f ca="1">OFFSET(Raw!$E$2,(COLUMN()-2)*12+$A13-1,0)</f>
        <v>8.5688460000000006</v>
      </c>
      <c r="E13">
        <f ca="1">OFFSET(Raw!$E$2,(COLUMN()-2)*12+$A13-1,0)</f>
        <v>9.339734</v>
      </c>
      <c r="F13">
        <f ca="1">OFFSET(Raw!$E$2,(COLUMN()-2)*12+$A13-1,0)</f>
        <v>9.6530869999999993</v>
      </c>
      <c r="I13">
        <f ca="1">OFFSET(Raw!$E$2,(COLUMN()-2)*12+$A13-1,0)</f>
        <v>0.52945200000000003</v>
      </c>
      <c r="L13">
        <f ca="1">OFFSET(Raw!$E$2,(COLUMN()-2)*12+$A13-1,0)</f>
        <v>12.103292</v>
      </c>
      <c r="M13">
        <f ca="1">OFFSET(Raw!$E$2,(COLUMN()-2)*12+$A13-1,0)</f>
        <v>11.721648999999999</v>
      </c>
      <c r="N13">
        <f ca="1">OFFSET(Raw!$E$2,(COLUMN()-2)*12+$A13-1,0)</f>
        <v>11.329421999999999</v>
      </c>
      <c r="O13">
        <f ca="1">OFFSET(Raw!$E$2,(COLUMN()-2)*12+$A13-1,0)</f>
        <v>11.507576</v>
      </c>
      <c r="P13">
        <f ca="1">OFFSET(Raw!$E$2,(COLUMN()-2)*12+$A13-1,0)</f>
        <v>11.140855999999999</v>
      </c>
      <c r="Q13">
        <f ca="1">OFFSET(Raw!$E$2,(COLUMN()-2)*12+$A13-1,0)</f>
        <v>11.037322</v>
      </c>
      <c r="R13">
        <f ca="1">OFFSET(Raw!$E$2,(COLUMN()-2)*12+$A13-1,0)</f>
        <v>10.854668</v>
      </c>
      <c r="S13">
        <f ca="1">OFFSET(Raw!$E$2,(COLUMN()-2)*12+$A13-1,0)</f>
        <v>11.420067</v>
      </c>
      <c r="T13">
        <f ca="1">OFFSET(Raw!$E$2,(COLUMN()-2)*12+$A13-1,0)</f>
        <v>10.74193</v>
      </c>
      <c r="U13">
        <f ca="1">OFFSET(Raw!$E$2,(COLUMN()-2)*12+$A13-1,0)</f>
        <v>11.617621</v>
      </c>
      <c r="V13">
        <f ca="1">OFFSET(Raw!$E$2,(COLUMN()-2)*12+$A13-1,0)</f>
        <v>20.286486</v>
      </c>
      <c r="W13">
        <f ca="1">OFFSET(Raw!$E$2,(COLUMN()-2)*12+$A13-1,0)</f>
        <v>28.039648</v>
      </c>
      <c r="X13">
        <f ca="1">OFFSET(Raw!$E$2,(COLUMN()-2)*12+$A13-1,0)</f>
        <v>42.995089</v>
      </c>
      <c r="Y13">
        <f ca="1">OFFSET(Raw!$E$2,(COLUMN()-2)*12+$A13-1,0)</f>
        <v>7.6286199999999997</v>
      </c>
      <c r="Z13">
        <f ca="1">OFFSET(Raw!$E$2,(COLUMN()-2)*12+$A13-1,0)</f>
        <v>20.137059000000001</v>
      </c>
      <c r="AA13">
        <f ca="1">OFFSET(Raw!$E$2,(COLUMN()-2)*12+$A13-1,0)</f>
        <v>9.2482129999999998</v>
      </c>
      <c r="AB13">
        <f ca="1">OFFSET(Raw!$E$2,(COLUMN()-2)*12+$A13-1,0)</f>
        <v>8.8776360000000007</v>
      </c>
      <c r="AC13">
        <f ca="1">OFFSET(Raw!$E$2,(COLUMN()-2)*12+$A13-1,0)</f>
        <v>9.8104580000000006</v>
      </c>
      <c r="AD13">
        <f ca="1">OFFSET(Raw!$E$2,(COLUMN()-2)*12+$A13-1,0)</f>
        <v>8.7620649999999998</v>
      </c>
      <c r="AE13">
        <f ca="1">OFFSET(Raw!$E$2,(COLUMN()-2)*12+$A13-1,0)</f>
        <v>9.0772700000000004</v>
      </c>
      <c r="AF13">
        <f ca="1">OFFSET(Raw!$E$2,(COLUMN()-2)*12+$A13-1,0)</f>
        <v>8.9160660000000007</v>
      </c>
      <c r="AG13">
        <f ca="1">OFFSET(Raw!$E$2,(COLUMN()-2)*12+$A13-1,0)</f>
        <v>10.645721</v>
      </c>
      <c r="AH13">
        <f ca="1">OFFSET(Raw!$E$2,(COLUMN()-2)*12+$A13-1,0)</f>
        <v>9.7458320000000001</v>
      </c>
      <c r="AI13">
        <f ca="1">OFFSET(Raw!$E$2,(COLUMN()-2)*12+$A13-1,0)</f>
        <v>12.2751</v>
      </c>
      <c r="AJ13">
        <v>8.3988029999999991</v>
      </c>
    </row>
    <row r="28" spans="1:35" x14ac:dyDescent="0.2">
      <c r="B28" t="s">
        <v>52</v>
      </c>
    </row>
    <row r="29" spans="1:35" x14ac:dyDescent="0.2">
      <c r="B29" t="s">
        <v>16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24</v>
      </c>
      <c r="K29" t="s">
        <v>25</v>
      </c>
      <c r="L29" t="s">
        <v>26</v>
      </c>
      <c r="M29" t="s">
        <v>27</v>
      </c>
      <c r="N29" t="s">
        <v>28</v>
      </c>
      <c r="O29" t="s">
        <v>29</v>
      </c>
      <c r="P29" t="s">
        <v>30</v>
      </c>
      <c r="Q29" t="s">
        <v>31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  <c r="AA29" t="s">
        <v>41</v>
      </c>
      <c r="AB29" t="s">
        <v>42</v>
      </c>
      <c r="AC29" t="s">
        <v>43</v>
      </c>
      <c r="AD29" t="s">
        <v>44</v>
      </c>
      <c r="AE29" t="s">
        <v>45</v>
      </c>
      <c r="AF29" t="s">
        <v>46</v>
      </c>
      <c r="AG29" t="s">
        <v>47</v>
      </c>
      <c r="AH29" t="s">
        <v>48</v>
      </c>
      <c r="AI29" t="s">
        <v>49</v>
      </c>
    </row>
    <row r="30" spans="1:35" x14ac:dyDescent="0.2">
      <c r="A30">
        <v>1</v>
      </c>
      <c r="B30">
        <f t="shared" ref="B30:AI30" ca="1" si="0">ABS(B2-$AJ2)</f>
        <v>1.4530740000000009</v>
      </c>
      <c r="C30">
        <f t="shared" ca="1" si="0"/>
        <v>1.5589330000000015</v>
      </c>
      <c r="D30">
        <f t="shared" ca="1" si="0"/>
        <v>1.0516890000000014</v>
      </c>
      <c r="E30">
        <f t="shared" ca="1" si="0"/>
        <v>0.85329300000000075</v>
      </c>
      <c r="F30">
        <f t="shared" ca="1" si="0"/>
        <v>1.5591190000000008</v>
      </c>
      <c r="G30">
        <f t="shared" si="0"/>
        <v>12.515599999999999</v>
      </c>
      <c r="H30">
        <f t="shared" si="0"/>
        <v>12.515599999999999</v>
      </c>
      <c r="I30">
        <f t="shared" si="0"/>
        <v>12.515599999999999</v>
      </c>
      <c r="J30">
        <f t="shared" si="0"/>
        <v>12.515599999999999</v>
      </c>
      <c r="K30">
        <f t="shared" si="0"/>
        <v>12.515599999999999</v>
      </c>
      <c r="L30">
        <f t="shared" ca="1" si="0"/>
        <v>3.9328999999998615E-2</v>
      </c>
      <c r="M30">
        <f t="shared" ca="1" si="0"/>
        <v>2.0900999999998504E-2</v>
      </c>
      <c r="N30">
        <f t="shared" ca="1" si="0"/>
        <v>1.3780189999999983</v>
      </c>
      <c r="O30">
        <f t="shared" ca="1" si="0"/>
        <v>0.54612299999999969</v>
      </c>
      <c r="P30">
        <f t="shared" ca="1" si="0"/>
        <v>9.1515000000001123E-2</v>
      </c>
      <c r="Q30">
        <f t="shared" ca="1" si="0"/>
        <v>1.3819860000000013</v>
      </c>
      <c r="R30">
        <f t="shared" ca="1" si="0"/>
        <v>0.65387800000000063</v>
      </c>
      <c r="S30">
        <f t="shared" ca="1" si="0"/>
        <v>1.2672450000000008</v>
      </c>
      <c r="T30">
        <f t="shared" ca="1" si="0"/>
        <v>0.17768199999999901</v>
      </c>
      <c r="U30">
        <f t="shared" ca="1" si="0"/>
        <v>0.40586400000000111</v>
      </c>
      <c r="V30">
        <f t="shared" ca="1" si="0"/>
        <v>11.38918</v>
      </c>
      <c r="W30">
        <f t="shared" ca="1" si="0"/>
        <v>2.5736950000000007</v>
      </c>
      <c r="X30">
        <f t="shared" ca="1" si="0"/>
        <v>35.722748000000003</v>
      </c>
      <c r="Y30">
        <f t="shared" ca="1" si="0"/>
        <v>0.33650799999999848</v>
      </c>
      <c r="Z30">
        <f t="shared" ca="1" si="0"/>
        <v>2.5169720000000009</v>
      </c>
      <c r="AA30">
        <f t="shared" ca="1" si="0"/>
        <v>1.1829970000000003</v>
      </c>
      <c r="AB30">
        <f t="shared" ca="1" si="0"/>
        <v>0.31066000000000038</v>
      </c>
      <c r="AC30">
        <f t="shared" ca="1" si="0"/>
        <v>0.48702600000000018</v>
      </c>
      <c r="AD30">
        <f t="shared" ca="1" si="0"/>
        <v>0.41621099999999878</v>
      </c>
      <c r="AE30">
        <f t="shared" ca="1" si="0"/>
        <v>0.14522299999999966</v>
      </c>
      <c r="AF30">
        <f t="shared" ca="1" si="0"/>
        <v>0.41684699999999886</v>
      </c>
      <c r="AG30">
        <f t="shared" ca="1" si="0"/>
        <v>0.92380299999999949</v>
      </c>
      <c r="AH30">
        <f t="shared" ca="1" si="0"/>
        <v>1.216018</v>
      </c>
      <c r="AI30">
        <f t="shared" ca="1" si="0"/>
        <v>0.89597899999999875</v>
      </c>
    </row>
    <row r="31" spans="1:35" x14ac:dyDescent="0.2">
      <c r="A31">
        <v>2</v>
      </c>
      <c r="B31">
        <f t="shared" ref="B31:AI31" ca="1" si="1">ABS(B3-$AJ3)</f>
        <v>3.7770529999999987</v>
      </c>
      <c r="C31">
        <f t="shared" ca="1" si="1"/>
        <v>3.3367290000000001</v>
      </c>
      <c r="D31">
        <f t="shared" ca="1" si="1"/>
        <v>3.6335509999999989</v>
      </c>
      <c r="E31">
        <f t="shared" ca="1" si="1"/>
        <v>3.3143549999999991</v>
      </c>
      <c r="F31">
        <f t="shared" ca="1" si="1"/>
        <v>3.465484</v>
      </c>
      <c r="G31">
        <f t="shared" si="1"/>
        <v>15.908232999999999</v>
      </c>
      <c r="H31">
        <f t="shared" ca="1" si="1"/>
        <v>306.21448700000002</v>
      </c>
      <c r="I31">
        <f t="shared" ca="1" si="1"/>
        <v>9.4410509999999981</v>
      </c>
      <c r="J31">
        <f t="shared" ca="1" si="1"/>
        <v>306.21448700000002</v>
      </c>
      <c r="K31">
        <f t="shared" ca="1" si="1"/>
        <v>6.1199629999999985</v>
      </c>
      <c r="L31">
        <f t="shared" ca="1" si="1"/>
        <v>0.7914519999999996</v>
      </c>
      <c r="M31">
        <f t="shared" ca="1" si="1"/>
        <v>2.2574769999999997</v>
      </c>
      <c r="N31">
        <f t="shared" ca="1" si="1"/>
        <v>2.909103</v>
      </c>
      <c r="O31">
        <f t="shared" ca="1" si="1"/>
        <v>3.6805229999999991</v>
      </c>
      <c r="P31">
        <f t="shared" ca="1" si="1"/>
        <v>0.16483399999999904</v>
      </c>
      <c r="Q31">
        <f t="shared" ca="1" si="1"/>
        <v>4.0212260000000022</v>
      </c>
      <c r="R31">
        <f t="shared" ca="1" si="1"/>
        <v>11.789408999999999</v>
      </c>
      <c r="S31">
        <f t="shared" ca="1" si="1"/>
        <v>5.7527819999999998</v>
      </c>
      <c r="T31">
        <f t="shared" ca="1" si="1"/>
        <v>7.7475670000000001</v>
      </c>
      <c r="U31">
        <f t="shared" ca="1" si="1"/>
        <v>15.963837000000002</v>
      </c>
      <c r="V31">
        <f t="shared" si="1"/>
        <v>15.908232999999999</v>
      </c>
      <c r="W31">
        <f t="shared" ca="1" si="1"/>
        <v>15.908232999999999</v>
      </c>
      <c r="X31">
        <f t="shared" ca="1" si="1"/>
        <v>15.908232999999999</v>
      </c>
      <c r="Y31">
        <f t="shared" ca="1" si="1"/>
        <v>15.908232999999999</v>
      </c>
      <c r="Z31">
        <f t="shared" si="1"/>
        <v>15.908232999999999</v>
      </c>
      <c r="AA31">
        <f t="shared" ca="1" si="1"/>
        <v>0.716448999999999</v>
      </c>
      <c r="AB31">
        <f t="shared" ca="1" si="1"/>
        <v>0.99306699999999992</v>
      </c>
      <c r="AC31">
        <f t="shared" ca="1" si="1"/>
        <v>2.0515000000001393E-2</v>
      </c>
      <c r="AD31">
        <f t="shared" ca="1" si="1"/>
        <v>0.4215769999999992</v>
      </c>
      <c r="AE31">
        <f t="shared" ca="1" si="1"/>
        <v>0.23278099999999924</v>
      </c>
      <c r="AF31">
        <f t="shared" ca="1" si="1"/>
        <v>2.2919619999999998</v>
      </c>
      <c r="AG31">
        <f t="shared" ca="1" si="1"/>
        <v>0.79170999999999836</v>
      </c>
      <c r="AH31">
        <f t="shared" ca="1" si="1"/>
        <v>0.17411899999999925</v>
      </c>
      <c r="AI31">
        <f t="shared" ca="1" si="1"/>
        <v>2.2835819999999991</v>
      </c>
    </row>
    <row r="32" spans="1:35" x14ac:dyDescent="0.2">
      <c r="A32">
        <v>3</v>
      </c>
      <c r="B32">
        <f t="shared" ref="B32:AI32" ca="1" si="2">ABS(B4-$AJ4)</f>
        <v>6.6642569999999992</v>
      </c>
      <c r="C32">
        <f t="shared" ca="1" si="2"/>
        <v>1.0992139999999999</v>
      </c>
      <c r="D32">
        <f t="shared" ca="1" si="2"/>
        <v>6.6475000000000506E-2</v>
      </c>
      <c r="E32">
        <f t="shared" ca="1" si="2"/>
        <v>1.0432360000000003</v>
      </c>
      <c r="F32">
        <f t="shared" ca="1" si="2"/>
        <v>1.3276339999999998</v>
      </c>
      <c r="G32">
        <f t="shared" ca="1" si="2"/>
        <v>4.0809620000000004</v>
      </c>
      <c r="H32">
        <f t="shared" ca="1" si="2"/>
        <v>5.6535030000000006</v>
      </c>
      <c r="I32">
        <f t="shared" ca="1" si="2"/>
        <v>2.6030650000000009</v>
      </c>
      <c r="J32">
        <f t="shared" ca="1" si="2"/>
        <v>5.6535030000000006</v>
      </c>
      <c r="K32">
        <f t="shared" ca="1" si="2"/>
        <v>1.5498180000000001</v>
      </c>
      <c r="L32">
        <f t="shared" ca="1" si="2"/>
        <v>1.3944419999999997</v>
      </c>
      <c r="M32">
        <f t="shared" ca="1" si="2"/>
        <v>0.77397399999999905</v>
      </c>
      <c r="N32">
        <f t="shared" ca="1" si="2"/>
        <v>1.5163869999999999</v>
      </c>
      <c r="O32">
        <f t="shared" ca="1" si="2"/>
        <v>0.64559399999999911</v>
      </c>
      <c r="P32">
        <f t="shared" ca="1" si="2"/>
        <v>1.0119589999999992</v>
      </c>
      <c r="Q32">
        <f t="shared" ca="1" si="2"/>
        <v>3.9699410000000004</v>
      </c>
      <c r="R32">
        <f t="shared" ca="1" si="2"/>
        <v>4.9080130000000004</v>
      </c>
      <c r="S32">
        <f t="shared" ca="1" si="2"/>
        <v>3.1235409999999995</v>
      </c>
      <c r="T32">
        <f t="shared" ca="1" si="2"/>
        <v>3.4892769999999995</v>
      </c>
      <c r="U32">
        <f t="shared" ca="1" si="2"/>
        <v>1.9149150000000006</v>
      </c>
      <c r="V32">
        <f t="shared" si="2"/>
        <v>11.984351</v>
      </c>
      <c r="W32">
        <f t="shared" ca="1" si="2"/>
        <v>11.984351</v>
      </c>
      <c r="X32">
        <f t="shared" ca="1" si="2"/>
        <v>11.984351</v>
      </c>
      <c r="Y32">
        <f t="shared" ca="1" si="2"/>
        <v>11.984351</v>
      </c>
      <c r="Z32">
        <f t="shared" si="2"/>
        <v>11.984351</v>
      </c>
      <c r="AA32">
        <f t="shared" ca="1" si="2"/>
        <v>3.8231950000000001</v>
      </c>
      <c r="AB32">
        <f t="shared" ca="1" si="2"/>
        <v>3.9511310000000002</v>
      </c>
      <c r="AC32">
        <f t="shared" ca="1" si="2"/>
        <v>3.7235279999999999</v>
      </c>
      <c r="AD32">
        <f t="shared" ca="1" si="2"/>
        <v>3.4257620000000006</v>
      </c>
      <c r="AE32">
        <f t="shared" ca="1" si="2"/>
        <v>3.4613169999999993</v>
      </c>
      <c r="AF32">
        <f t="shared" ca="1" si="2"/>
        <v>3.8268249999999995</v>
      </c>
      <c r="AG32">
        <f t="shared" ca="1" si="2"/>
        <v>2.3560339999999993</v>
      </c>
      <c r="AH32">
        <f t="shared" ca="1" si="2"/>
        <v>2.6779499999999992</v>
      </c>
      <c r="AI32">
        <f t="shared" ca="1" si="2"/>
        <v>2.8581509999999994</v>
      </c>
    </row>
    <row r="33" spans="1:35" x14ac:dyDescent="0.2">
      <c r="A33">
        <v>4</v>
      </c>
      <c r="B33">
        <f t="shared" ref="B33:AI33" ca="1" si="3">ABS(B5-$AJ5)</f>
        <v>0.79978599999999922</v>
      </c>
      <c r="C33">
        <f t="shared" ca="1" si="3"/>
        <v>0.84921000000000113</v>
      </c>
      <c r="D33">
        <f t="shared" ca="1" si="3"/>
        <v>0.99222399999999844</v>
      </c>
      <c r="E33">
        <f t="shared" ca="1" si="3"/>
        <v>0.3699129999999986</v>
      </c>
      <c r="F33">
        <f t="shared" ca="1" si="3"/>
        <v>0.11593799999999987</v>
      </c>
      <c r="G33">
        <f t="shared" ca="1" si="3"/>
        <v>0.21352599999999988</v>
      </c>
      <c r="H33">
        <f t="shared" ca="1" si="3"/>
        <v>2.8769749999999998</v>
      </c>
      <c r="I33">
        <f t="shared" ca="1" si="3"/>
        <v>3.2819050000000001</v>
      </c>
      <c r="J33">
        <f t="shared" ca="1" si="3"/>
        <v>21.070156999999998</v>
      </c>
      <c r="K33">
        <f t="shared" ca="1" si="3"/>
        <v>2.9203799999999998</v>
      </c>
      <c r="L33">
        <f t="shared" ca="1" si="3"/>
        <v>0.23164100000000154</v>
      </c>
      <c r="M33">
        <f t="shared" ca="1" si="3"/>
        <v>0.97389699999999912</v>
      </c>
      <c r="N33">
        <f t="shared" ca="1" si="3"/>
        <v>0.40477399999999975</v>
      </c>
      <c r="O33">
        <f t="shared" ca="1" si="3"/>
        <v>0.76423899999999989</v>
      </c>
      <c r="P33">
        <f t="shared" ca="1" si="3"/>
        <v>4.829800000000084E-2</v>
      </c>
      <c r="Q33">
        <f t="shared" ca="1" si="3"/>
        <v>5.2984960000000001</v>
      </c>
      <c r="R33">
        <f t="shared" ca="1" si="3"/>
        <v>3.4862509999999993</v>
      </c>
      <c r="S33">
        <f t="shared" ca="1" si="3"/>
        <v>2.9269540000000021</v>
      </c>
      <c r="T33">
        <f t="shared" ca="1" si="3"/>
        <v>4.8246560000000009</v>
      </c>
      <c r="U33">
        <f t="shared" ca="1" si="3"/>
        <v>2.7102180000000011</v>
      </c>
      <c r="V33">
        <f t="shared" ca="1" si="3"/>
        <v>20.302496000000001</v>
      </c>
      <c r="W33">
        <f t="shared" ca="1" si="3"/>
        <v>2.1653339999999996</v>
      </c>
      <c r="X33">
        <f t="shared" ca="1" si="3"/>
        <v>2.2367689999999989</v>
      </c>
      <c r="Y33">
        <f t="shared" ca="1" si="3"/>
        <v>4.2083099999999991</v>
      </c>
      <c r="Z33">
        <f t="shared" ca="1" si="3"/>
        <v>3.0663889999999991</v>
      </c>
      <c r="AA33">
        <f t="shared" ca="1" si="3"/>
        <v>1.0390290000000011</v>
      </c>
      <c r="AB33">
        <f t="shared" ca="1" si="3"/>
        <v>0.81804600000000072</v>
      </c>
      <c r="AC33">
        <f t="shared" ca="1" si="3"/>
        <v>1.7995760000000001</v>
      </c>
      <c r="AD33">
        <f t="shared" ca="1" si="3"/>
        <v>2.3964860000000012</v>
      </c>
      <c r="AE33">
        <f t="shared" ca="1" si="3"/>
        <v>0.70919500000000113</v>
      </c>
      <c r="AF33">
        <f t="shared" ca="1" si="3"/>
        <v>2.4883820000000014</v>
      </c>
      <c r="AG33">
        <f t="shared" ca="1" si="3"/>
        <v>2.1018730000000012</v>
      </c>
      <c r="AH33">
        <f t="shared" ca="1" si="3"/>
        <v>0.28706500000000013</v>
      </c>
      <c r="AI33">
        <f t="shared" ca="1" si="3"/>
        <v>1.8021979999999989</v>
      </c>
    </row>
    <row r="34" spans="1:35" x14ac:dyDescent="0.2">
      <c r="A34">
        <v>5</v>
      </c>
      <c r="B34">
        <f t="shared" ref="B34:AI34" ca="1" si="4">ABS(B6-$AJ6)</f>
        <v>2.160088</v>
      </c>
      <c r="C34">
        <f t="shared" ca="1" si="4"/>
        <v>2.764069000000001</v>
      </c>
      <c r="D34">
        <f t="shared" ca="1" si="4"/>
        <v>1.9685550000000003</v>
      </c>
      <c r="E34">
        <f t="shared" ca="1" si="4"/>
        <v>2.028378</v>
      </c>
      <c r="F34">
        <f t="shared" ca="1" si="4"/>
        <v>2.1852499999999999</v>
      </c>
      <c r="G34">
        <f t="shared" ca="1" si="4"/>
        <v>6.1322889999999992</v>
      </c>
      <c r="H34">
        <f t="shared" ca="1" si="4"/>
        <v>1.809177</v>
      </c>
      <c r="I34">
        <f t="shared" ca="1" si="4"/>
        <v>6.1322889999999992</v>
      </c>
      <c r="J34">
        <f t="shared" ca="1" si="4"/>
        <v>1.809177</v>
      </c>
      <c r="K34">
        <f t="shared" ca="1" si="4"/>
        <v>6.1322889999999992</v>
      </c>
      <c r="L34">
        <f t="shared" ca="1" si="4"/>
        <v>1.933605</v>
      </c>
      <c r="M34">
        <f t="shared" ca="1" si="4"/>
        <v>2.4246100000000013</v>
      </c>
      <c r="N34">
        <f t="shared" ca="1" si="4"/>
        <v>1.9226470000000013</v>
      </c>
      <c r="O34">
        <f t="shared" ca="1" si="4"/>
        <v>1.4102080000000008</v>
      </c>
      <c r="P34">
        <f t="shared" ca="1" si="4"/>
        <v>2.9437750000000005</v>
      </c>
      <c r="Q34">
        <f t="shared" ca="1" si="4"/>
        <v>1.8001710000000006</v>
      </c>
      <c r="R34">
        <f t="shared" ca="1" si="4"/>
        <v>2.1738510000000009</v>
      </c>
      <c r="S34">
        <f t="shared" ca="1" si="4"/>
        <v>0.27989499999999978</v>
      </c>
      <c r="T34">
        <f t="shared" ca="1" si="4"/>
        <v>2.7566260000000007</v>
      </c>
      <c r="U34">
        <f t="shared" ca="1" si="4"/>
        <v>2.9744260000000011</v>
      </c>
      <c r="V34">
        <f t="shared" ca="1" si="4"/>
        <v>11.833567</v>
      </c>
      <c r="W34">
        <f t="shared" ca="1" si="4"/>
        <v>8.7012310000000017</v>
      </c>
      <c r="X34" t="e">
        <f t="shared" ca="1" si="4"/>
        <v>#VALUE!</v>
      </c>
      <c r="Y34" t="e">
        <f t="shared" ca="1" si="4"/>
        <v>#VALUE!</v>
      </c>
      <c r="Z34">
        <f t="shared" ca="1" si="4"/>
        <v>6.4955580000000008</v>
      </c>
      <c r="AA34">
        <f t="shared" ca="1" si="4"/>
        <v>0.42803900000000006</v>
      </c>
      <c r="AB34">
        <f t="shared" ca="1" si="4"/>
        <v>1.067146000000001</v>
      </c>
      <c r="AC34">
        <f t="shared" ca="1" si="4"/>
        <v>0.41382000000000119</v>
      </c>
      <c r="AD34">
        <f t="shared" ca="1" si="4"/>
        <v>0.77327700000000021</v>
      </c>
      <c r="AE34">
        <f t="shared" ca="1" si="4"/>
        <v>0.61730900000000055</v>
      </c>
      <c r="AF34">
        <f t="shared" ca="1" si="4"/>
        <v>0.86339199999999927</v>
      </c>
      <c r="AG34">
        <f t="shared" ca="1" si="4"/>
        <v>0.33131000000000022</v>
      </c>
      <c r="AH34">
        <f t="shared" ca="1" si="4"/>
        <v>0.47000300000000017</v>
      </c>
      <c r="AI34">
        <f t="shared" ca="1" si="4"/>
        <v>0.1620980000000003</v>
      </c>
    </row>
    <row r="35" spans="1:35" x14ac:dyDescent="0.2">
      <c r="A35">
        <v>6</v>
      </c>
      <c r="B35">
        <f t="shared" ref="B35:AI35" ca="1" si="5">ABS(B7-$AJ7)</f>
        <v>0.96476899999999866</v>
      </c>
      <c r="C35">
        <f t="shared" ca="1" si="5"/>
        <v>1.55307</v>
      </c>
      <c r="D35">
        <f t="shared" ca="1" si="5"/>
        <v>1.6050449999999987</v>
      </c>
      <c r="E35">
        <f t="shared" ca="1" si="5"/>
        <v>1.0280759999999987</v>
      </c>
      <c r="F35">
        <f t="shared" ca="1" si="5"/>
        <v>0.95792999999999928</v>
      </c>
      <c r="G35">
        <f t="shared" ca="1" si="5"/>
        <v>3.5202720000000003</v>
      </c>
      <c r="H35">
        <f t="shared" ca="1" si="5"/>
        <v>3.1084870000000002</v>
      </c>
      <c r="I35">
        <f t="shared" si="5"/>
        <v>12.808600999999999</v>
      </c>
      <c r="J35">
        <f t="shared" si="5"/>
        <v>12.808600999999999</v>
      </c>
      <c r="K35">
        <f t="shared" si="5"/>
        <v>12.808600999999999</v>
      </c>
      <c r="L35">
        <f t="shared" ca="1" si="5"/>
        <v>0.88934099999999994</v>
      </c>
      <c r="M35">
        <f t="shared" ca="1" si="5"/>
        <v>0.75625699999999973</v>
      </c>
      <c r="N35">
        <f t="shared" ca="1" si="5"/>
        <v>0.96355299999999922</v>
      </c>
      <c r="O35">
        <f t="shared" ca="1" si="5"/>
        <v>0.66946599999999989</v>
      </c>
      <c r="P35">
        <f t="shared" ca="1" si="5"/>
        <v>0.50982400000000005</v>
      </c>
      <c r="Q35">
        <f t="shared" ca="1" si="5"/>
        <v>0.85067500000000074</v>
      </c>
      <c r="R35">
        <f t="shared" ca="1" si="5"/>
        <v>1.5675999999999135E-2</v>
      </c>
      <c r="S35">
        <f t="shared" ca="1" si="5"/>
        <v>0.84937799999999974</v>
      </c>
      <c r="T35">
        <f t="shared" ca="1" si="5"/>
        <v>1.0122689999999999</v>
      </c>
      <c r="U35">
        <f t="shared" ca="1" si="5"/>
        <v>1.7957910000000012</v>
      </c>
      <c r="V35">
        <f t="shared" ca="1" si="5"/>
        <v>5.9129730000000009</v>
      </c>
      <c r="W35">
        <f t="shared" ca="1" si="5"/>
        <v>4.8506529999999994</v>
      </c>
      <c r="X35">
        <f t="shared" ca="1" si="5"/>
        <v>3.7102379999999986</v>
      </c>
      <c r="Y35">
        <f t="shared" ca="1" si="5"/>
        <v>5.5740489999999996</v>
      </c>
      <c r="Z35">
        <f t="shared" ca="1" si="5"/>
        <v>3.4492209999999996</v>
      </c>
      <c r="AA35">
        <f t="shared" ca="1" si="5"/>
        <v>0.22429699999999997</v>
      </c>
      <c r="AB35">
        <f t="shared" ca="1" si="5"/>
        <v>0.39864299999999986</v>
      </c>
      <c r="AC35">
        <f t="shared" ca="1" si="5"/>
        <v>0.27185400000000115</v>
      </c>
      <c r="AD35">
        <f t="shared" ca="1" si="5"/>
        <v>0.63258999999999865</v>
      </c>
      <c r="AE35">
        <f t="shared" ca="1" si="5"/>
        <v>0.53670299999999926</v>
      </c>
      <c r="AF35">
        <f t="shared" ca="1" si="5"/>
        <v>0.68003199999999886</v>
      </c>
      <c r="AG35">
        <f t="shared" ca="1" si="5"/>
        <v>4.9787000000000248E-2</v>
      </c>
      <c r="AH35">
        <f t="shared" ca="1" si="5"/>
        <v>0.73752300000000126</v>
      </c>
      <c r="AI35">
        <f t="shared" ca="1" si="5"/>
        <v>1.3177880000000002</v>
      </c>
    </row>
    <row r="36" spans="1:35" x14ac:dyDescent="0.2">
      <c r="A36">
        <v>7</v>
      </c>
      <c r="B36">
        <f t="shared" ref="B36:AI36" ca="1" si="6">ABS(B8-$AJ8)</f>
        <v>2.6606860000000001</v>
      </c>
      <c r="C36">
        <f t="shared" ca="1" si="6"/>
        <v>2.7225470000000005</v>
      </c>
      <c r="D36">
        <f t="shared" ca="1" si="6"/>
        <v>3.3092639999999989</v>
      </c>
      <c r="E36">
        <f t="shared" ca="1" si="6"/>
        <v>2.6238150000000005</v>
      </c>
      <c r="F36">
        <f t="shared" ca="1" si="6"/>
        <v>2.6926259999999989</v>
      </c>
      <c r="G36">
        <f t="shared" ca="1" si="6"/>
        <v>3.4916260000000001</v>
      </c>
      <c r="H36">
        <f t="shared" si="6"/>
        <v>8.9597800000000003</v>
      </c>
      <c r="I36">
        <f t="shared" si="6"/>
        <v>8.9597800000000003</v>
      </c>
      <c r="J36">
        <f t="shared" si="6"/>
        <v>8.9597800000000003</v>
      </c>
      <c r="K36">
        <f t="shared" si="6"/>
        <v>8.9597800000000003</v>
      </c>
      <c r="L36">
        <f t="shared" ca="1" si="6"/>
        <v>2.4511389999999995</v>
      </c>
      <c r="M36">
        <f t="shared" ca="1" si="6"/>
        <v>3.3043759999999995</v>
      </c>
      <c r="N36">
        <f t="shared" ca="1" si="6"/>
        <v>3.3091039999999996</v>
      </c>
      <c r="O36">
        <f t="shared" ca="1" si="6"/>
        <v>3.1238039999999998</v>
      </c>
      <c r="P36">
        <f t="shared" ca="1" si="6"/>
        <v>2.7104509999999991</v>
      </c>
      <c r="Q36">
        <f t="shared" ca="1" si="6"/>
        <v>5.9493220000000004</v>
      </c>
      <c r="R36">
        <f t="shared" ca="1" si="6"/>
        <v>2.2586309999999994</v>
      </c>
      <c r="S36">
        <f t="shared" ca="1" si="6"/>
        <v>3.0296599999999998</v>
      </c>
      <c r="T36">
        <f t="shared" ca="1" si="6"/>
        <v>2.456925</v>
      </c>
      <c r="U36">
        <f t="shared" ca="1" si="6"/>
        <v>2.3427679999999995</v>
      </c>
      <c r="V36">
        <f t="shared" ca="1" si="6"/>
        <v>7.2432530000000011</v>
      </c>
      <c r="W36" t="e">
        <f t="shared" ca="1" si="6"/>
        <v>#NAME?</v>
      </c>
      <c r="X36" t="e">
        <f t="shared" ca="1" si="6"/>
        <v>#VALUE!</v>
      </c>
      <c r="Y36">
        <f t="shared" ca="1" si="6"/>
        <v>23.134388000000001</v>
      </c>
      <c r="AA36">
        <f t="shared" ca="1" si="6"/>
        <v>2.7097470000000001</v>
      </c>
      <c r="AB36">
        <f t="shared" ca="1" si="6"/>
        <v>1.3827929999999995</v>
      </c>
      <c r="AC36">
        <f t="shared" ca="1" si="6"/>
        <v>2.522473999999999</v>
      </c>
      <c r="AD36">
        <f t="shared" ca="1" si="6"/>
        <v>1.8169900000000005</v>
      </c>
      <c r="AE36">
        <f t="shared" ca="1" si="6"/>
        <v>2.3898849999999996</v>
      </c>
      <c r="AF36">
        <f t="shared" ca="1" si="6"/>
        <v>1.2281279999999999</v>
      </c>
      <c r="AG36">
        <f t="shared" ca="1" si="6"/>
        <v>1.503563999999999</v>
      </c>
      <c r="AH36">
        <f t="shared" ca="1" si="6"/>
        <v>1.3482029999999998</v>
      </c>
      <c r="AI36">
        <f t="shared" ca="1" si="6"/>
        <v>1.4034219999999991</v>
      </c>
    </row>
    <row r="37" spans="1:35" x14ac:dyDescent="0.2">
      <c r="A37">
        <v>8</v>
      </c>
      <c r="B37">
        <f t="shared" ref="B37:AI37" ca="1" si="7">ABS(B9-$AJ9)</f>
        <v>2.1941640000000007</v>
      </c>
      <c r="C37">
        <f t="shared" ca="1" si="7"/>
        <v>1.8837109999999999</v>
      </c>
      <c r="D37">
        <f t="shared" ca="1" si="7"/>
        <v>2.5739809999999999</v>
      </c>
      <c r="E37">
        <f t="shared" ca="1" si="7"/>
        <v>1.9174749999999996</v>
      </c>
      <c r="F37">
        <f t="shared" ca="1" si="7"/>
        <v>1.9286410000000007</v>
      </c>
      <c r="G37">
        <f t="shared" si="7"/>
        <v>9.59863</v>
      </c>
      <c r="H37">
        <f t="shared" si="7"/>
        <v>9.59863</v>
      </c>
      <c r="I37">
        <f t="shared" ca="1" si="7"/>
        <v>27.917969999999997</v>
      </c>
      <c r="J37">
        <f t="shared" si="7"/>
        <v>9.59863</v>
      </c>
      <c r="K37">
        <f t="shared" si="7"/>
        <v>9.59863</v>
      </c>
      <c r="L37">
        <f t="shared" ca="1" si="7"/>
        <v>0.92005999999999943</v>
      </c>
      <c r="M37">
        <f t="shared" ca="1" si="7"/>
        <v>1.7071679999999994</v>
      </c>
      <c r="N37">
        <f t="shared" ca="1" si="7"/>
        <v>1.0115630000000007</v>
      </c>
      <c r="O37">
        <f t="shared" ca="1" si="7"/>
        <v>1.4971890000000005</v>
      </c>
      <c r="P37">
        <f t="shared" ca="1" si="7"/>
        <v>2.0101800000000001</v>
      </c>
      <c r="Q37">
        <f t="shared" ca="1" si="7"/>
        <v>2.0690760000000008</v>
      </c>
      <c r="R37">
        <f t="shared" ca="1" si="7"/>
        <v>2.5530209999999993</v>
      </c>
      <c r="S37">
        <f t="shared" ca="1" si="7"/>
        <v>2.6863829999999993</v>
      </c>
      <c r="T37">
        <f t="shared" ca="1" si="7"/>
        <v>1.8959530000000004</v>
      </c>
      <c r="U37">
        <f t="shared" ca="1" si="7"/>
        <v>1.3611050000000002</v>
      </c>
      <c r="V37">
        <f t="shared" ca="1" si="7"/>
        <v>0.27991899999999958</v>
      </c>
      <c r="W37">
        <f t="shared" ca="1" si="7"/>
        <v>0.12451599999999985</v>
      </c>
      <c r="X37">
        <f t="shared" ca="1" si="7"/>
        <v>4.0629779999999993</v>
      </c>
      <c r="Y37">
        <f t="shared" ca="1" si="7"/>
        <v>47.796117000000002</v>
      </c>
      <c r="Z37">
        <f t="shared" ca="1" si="7"/>
        <v>3.925243</v>
      </c>
      <c r="AA37">
        <f t="shared" ca="1" si="7"/>
        <v>0.46267800000000037</v>
      </c>
      <c r="AB37">
        <f t="shared" ca="1" si="7"/>
        <v>1.5312049999999999</v>
      </c>
      <c r="AC37">
        <f t="shared" ca="1" si="7"/>
        <v>0.7353310000000004</v>
      </c>
      <c r="AD37">
        <f t="shared" ca="1" si="7"/>
        <v>0.26245399999999997</v>
      </c>
      <c r="AE37">
        <f t="shared" ca="1" si="7"/>
        <v>0.77957199999999993</v>
      </c>
      <c r="AF37">
        <f t="shared" ca="1" si="7"/>
        <v>0.32776499999999942</v>
      </c>
      <c r="AG37">
        <f t="shared" ca="1" si="7"/>
        <v>0.1813059999999993</v>
      </c>
      <c r="AH37">
        <f t="shared" ca="1" si="7"/>
        <v>9.7537000000000873E-2</v>
      </c>
      <c r="AI37">
        <f t="shared" ca="1" si="7"/>
        <v>0.47882899999999928</v>
      </c>
    </row>
    <row r="38" spans="1:35" x14ac:dyDescent="0.2">
      <c r="A38">
        <v>9</v>
      </c>
      <c r="B38">
        <f t="shared" ref="B38:AI38" ca="1" si="8">ABS(B10-$AJ10)</f>
        <v>3.6283449999999995</v>
      </c>
      <c r="C38">
        <f t="shared" ca="1" si="8"/>
        <v>0.7913610000000002</v>
      </c>
      <c r="D38">
        <f t="shared" ca="1" si="8"/>
        <v>1.7234379999999998</v>
      </c>
      <c r="E38">
        <f t="shared" ca="1" si="8"/>
        <v>1.5264749999999996</v>
      </c>
      <c r="F38">
        <f t="shared" ca="1" si="8"/>
        <v>3.7661519999999999</v>
      </c>
      <c r="G38">
        <f t="shared" ca="1" si="8"/>
        <v>0.71714300000000009</v>
      </c>
      <c r="H38">
        <f t="shared" ca="1" si="8"/>
        <v>0.71714300000000009</v>
      </c>
      <c r="I38">
        <f t="shared" ca="1" si="8"/>
        <v>3.287058</v>
      </c>
      <c r="J38">
        <f t="shared" ca="1" si="8"/>
        <v>0.71714300000000009</v>
      </c>
      <c r="K38">
        <f t="shared" ca="1" si="8"/>
        <v>1.0755379999999999</v>
      </c>
      <c r="L38">
        <f t="shared" ca="1" si="8"/>
        <v>2.9740760000000002</v>
      </c>
      <c r="M38">
        <f t="shared" ca="1" si="8"/>
        <v>2.4268169999999998</v>
      </c>
      <c r="N38">
        <f t="shared" ca="1" si="8"/>
        <v>1.7656569999999991</v>
      </c>
      <c r="O38">
        <f t="shared" ca="1" si="8"/>
        <v>1.8811389999999992</v>
      </c>
      <c r="P38">
        <f t="shared" ca="1" si="8"/>
        <v>2.5319590000000005</v>
      </c>
      <c r="Q38">
        <f t="shared" ca="1" si="8"/>
        <v>2.6846599999999992</v>
      </c>
      <c r="R38">
        <f t="shared" ca="1" si="8"/>
        <v>4.1353880000000007</v>
      </c>
      <c r="S38">
        <f t="shared" ca="1" si="8"/>
        <v>2.8915950000000006</v>
      </c>
      <c r="T38">
        <f t="shared" ca="1" si="8"/>
        <v>5.3440739999999991</v>
      </c>
      <c r="U38">
        <f t="shared" ca="1" si="8"/>
        <v>5.6462819999999994</v>
      </c>
      <c r="V38">
        <f t="shared" ca="1" si="8"/>
        <v>4.7109729999999992</v>
      </c>
      <c r="W38">
        <f t="shared" ca="1" si="8"/>
        <v>0.15740899999999947</v>
      </c>
      <c r="X38">
        <f t="shared" ca="1" si="8"/>
        <v>5.2669200000000007</v>
      </c>
      <c r="Y38">
        <f t="shared" ca="1" si="8"/>
        <v>0.10854999999999926</v>
      </c>
      <c r="Z38">
        <f t="shared" ca="1" si="8"/>
        <v>5.0204409999999999</v>
      </c>
      <c r="AA38">
        <f t="shared" ca="1" si="8"/>
        <v>1.8575119999999998</v>
      </c>
      <c r="AB38">
        <f t="shared" ca="1" si="8"/>
        <v>2.1318249999999992</v>
      </c>
      <c r="AC38">
        <f t="shared" ca="1" si="8"/>
        <v>1.644088</v>
      </c>
      <c r="AD38">
        <f t="shared" ca="1" si="8"/>
        <v>1.1444600000000005</v>
      </c>
      <c r="AE38">
        <f t="shared" ca="1" si="8"/>
        <v>2.0805810000000005</v>
      </c>
      <c r="AF38">
        <f t="shared" ca="1" si="8"/>
        <v>1.5506829999999994</v>
      </c>
      <c r="AG38">
        <f t="shared" ca="1" si="8"/>
        <v>1.0655699999999992</v>
      </c>
      <c r="AH38">
        <f t="shared" ca="1" si="8"/>
        <v>0.53445299999999918</v>
      </c>
      <c r="AI38">
        <f t="shared" ca="1" si="8"/>
        <v>0.56625299999999967</v>
      </c>
    </row>
    <row r="39" spans="1:35" x14ac:dyDescent="0.2">
      <c r="A39">
        <v>10</v>
      </c>
      <c r="B39">
        <f t="shared" ref="B39:AI39" ca="1" si="9">ABS(B11-$AJ11)</f>
        <v>1.192202</v>
      </c>
      <c r="C39">
        <f t="shared" ca="1" si="9"/>
        <v>1.2425189999999997</v>
      </c>
      <c r="D39">
        <f t="shared" ca="1" si="9"/>
        <v>2.3007549999999988</v>
      </c>
      <c r="E39">
        <f t="shared" ca="1" si="9"/>
        <v>2.3541329999999991</v>
      </c>
      <c r="F39">
        <f t="shared" ca="1" si="9"/>
        <v>2.1248249999999995</v>
      </c>
      <c r="G39">
        <f t="shared" ca="1" si="9"/>
        <v>6.6232099999999985</v>
      </c>
      <c r="H39">
        <f t="shared" ca="1" si="9"/>
        <v>6.6232099999999985</v>
      </c>
      <c r="I39">
        <f t="shared" ca="1" si="9"/>
        <v>5.1778999999999993</v>
      </c>
      <c r="J39">
        <f t="shared" ca="1" si="9"/>
        <v>18.874586999999998</v>
      </c>
      <c r="K39">
        <f t="shared" ca="1" si="9"/>
        <v>10009.516170000001</v>
      </c>
      <c r="L39">
        <f t="shared" ca="1" si="9"/>
        <v>0.88382999999999967</v>
      </c>
      <c r="M39">
        <f t="shared" ca="1" si="9"/>
        <v>1.5409039999999994</v>
      </c>
      <c r="N39">
        <f t="shared" ca="1" si="9"/>
        <v>1.0985239999999994</v>
      </c>
      <c r="O39">
        <f t="shared" ca="1" si="9"/>
        <v>1.2425189999999997</v>
      </c>
      <c r="P39">
        <f t="shared" ca="1" si="9"/>
        <v>1.6786370000000002</v>
      </c>
      <c r="Q39">
        <f t="shared" ca="1" si="9"/>
        <v>3.9373689999999986</v>
      </c>
      <c r="R39">
        <f t="shared" ca="1" si="9"/>
        <v>1.8422149999999995</v>
      </c>
      <c r="S39">
        <f t="shared" ca="1" si="9"/>
        <v>2.1360890000000001</v>
      </c>
      <c r="T39">
        <f t="shared" ca="1" si="9"/>
        <v>0.60950300000000013</v>
      </c>
      <c r="U39">
        <f t="shared" ca="1" si="9"/>
        <v>1.7210219999999996</v>
      </c>
      <c r="V39">
        <f t="shared" ca="1" si="9"/>
        <v>1.6999040000000001</v>
      </c>
      <c r="W39">
        <f t="shared" ca="1" si="9"/>
        <v>3.7593029999999992</v>
      </c>
      <c r="X39">
        <f t="shared" ca="1" si="9"/>
        <v>1.989198</v>
      </c>
      <c r="Y39">
        <f t="shared" ca="1" si="9"/>
        <v>2.0511510000000008</v>
      </c>
      <c r="Z39">
        <f t="shared" ca="1" si="9"/>
        <v>0.74877100000000141</v>
      </c>
      <c r="AA39">
        <f t="shared" ca="1" si="9"/>
        <v>0.60432400000000008</v>
      </c>
      <c r="AB39">
        <f t="shared" ca="1" si="9"/>
        <v>1.2695179999999997</v>
      </c>
      <c r="AC39">
        <f t="shared" ca="1" si="9"/>
        <v>0.15625299999999953</v>
      </c>
      <c r="AD39">
        <f t="shared" ca="1" si="9"/>
        <v>0.86723499999999909</v>
      </c>
      <c r="AE39">
        <f t="shared" ca="1" si="9"/>
        <v>0.54859699999999911</v>
      </c>
      <c r="AF39">
        <f t="shared" ca="1" si="9"/>
        <v>0.42597100000000054</v>
      </c>
      <c r="AG39">
        <f t="shared" ca="1" si="9"/>
        <v>0.90246800000000071</v>
      </c>
      <c r="AH39">
        <f t="shared" ca="1" si="9"/>
        <v>0.7445320000000013</v>
      </c>
      <c r="AI39">
        <f t="shared" ca="1" si="9"/>
        <v>0.8651440000000008</v>
      </c>
    </row>
    <row r="40" spans="1:35" x14ac:dyDescent="0.2">
      <c r="A40">
        <v>11</v>
      </c>
      <c r="B40">
        <f t="shared" ref="B40:AI40" ca="1" si="10">ABS(B12-$AJ12)</f>
        <v>2.0162040000000001</v>
      </c>
      <c r="C40">
        <f t="shared" ca="1" si="10"/>
        <v>1.7146810000000006</v>
      </c>
      <c r="D40">
        <f t="shared" ca="1" si="10"/>
        <v>1.3277000000000001</v>
      </c>
      <c r="E40">
        <f t="shared" ca="1" si="10"/>
        <v>1.755217</v>
      </c>
      <c r="F40">
        <f t="shared" ca="1" si="10"/>
        <v>1.3990000000000009</v>
      </c>
      <c r="G40">
        <f t="shared" ca="1" si="10"/>
        <v>20.952069000000002</v>
      </c>
      <c r="H40">
        <f t="shared" si="10"/>
        <v>9.5465809999999998</v>
      </c>
      <c r="I40">
        <f t="shared" si="10"/>
        <v>9.5465809999999998</v>
      </c>
      <c r="J40">
        <f t="shared" si="10"/>
        <v>9.5465809999999998</v>
      </c>
      <c r="K40">
        <f t="shared" ca="1" si="10"/>
        <v>19.362991999999998</v>
      </c>
      <c r="L40">
        <f t="shared" ca="1" si="10"/>
        <v>0.60169600000000045</v>
      </c>
      <c r="M40">
        <f t="shared" ca="1" si="10"/>
        <v>0.67927599999999977</v>
      </c>
      <c r="N40">
        <f t="shared" ca="1" si="10"/>
        <v>0.44524400000000064</v>
      </c>
      <c r="O40">
        <f t="shared" ca="1" si="10"/>
        <v>0.73212999999999973</v>
      </c>
      <c r="P40">
        <f t="shared" ca="1" si="10"/>
        <v>0.13148100000000085</v>
      </c>
      <c r="Q40">
        <f t="shared" ca="1" si="10"/>
        <v>1.9787920000000003</v>
      </c>
      <c r="R40">
        <f t="shared" ca="1" si="10"/>
        <v>0.27594299999999983</v>
      </c>
      <c r="S40">
        <f t="shared" ca="1" si="10"/>
        <v>0.4172349999999998</v>
      </c>
      <c r="T40">
        <f t="shared" ca="1" si="10"/>
        <v>0.31138400000000033</v>
      </c>
      <c r="U40">
        <f t="shared" ca="1" si="10"/>
        <v>0.31306999999999974</v>
      </c>
      <c r="V40">
        <f t="shared" ca="1" si="10"/>
        <v>3.8954240000000002</v>
      </c>
      <c r="W40">
        <f t="shared" ca="1" si="10"/>
        <v>5.9875640000000008</v>
      </c>
      <c r="X40">
        <f t="shared" ca="1" si="10"/>
        <v>3.8954240000000002</v>
      </c>
      <c r="Y40">
        <f t="shared" ca="1" si="10"/>
        <v>1.7753379999999996</v>
      </c>
      <c r="Z40">
        <f t="shared" ca="1" si="10"/>
        <v>8.7761859999999992</v>
      </c>
      <c r="AA40">
        <f t="shared" ca="1" si="10"/>
        <v>0.30636300000000105</v>
      </c>
      <c r="AB40">
        <f t="shared" ca="1" si="10"/>
        <v>0.22578200000000059</v>
      </c>
      <c r="AC40">
        <f t="shared" ca="1" si="10"/>
        <v>6.3264999999999461E-2</v>
      </c>
      <c r="AD40">
        <f t="shared" ca="1" si="10"/>
        <v>0.38846700000000034</v>
      </c>
      <c r="AE40">
        <f t="shared" ca="1" si="10"/>
        <v>8.3622999999999337E-2</v>
      </c>
      <c r="AF40">
        <f t="shared" ca="1" si="10"/>
        <v>0.60010199999999969</v>
      </c>
      <c r="AG40">
        <f t="shared" ca="1" si="10"/>
        <v>8.6307999999998941E-2</v>
      </c>
      <c r="AH40">
        <f t="shared" ca="1" si="10"/>
        <v>0.45969000000000015</v>
      </c>
      <c r="AI40">
        <f t="shared" ca="1" si="10"/>
        <v>0.70534600000000047</v>
      </c>
    </row>
    <row r="41" spans="1:35" x14ac:dyDescent="0.2">
      <c r="A41">
        <v>12</v>
      </c>
      <c r="B41">
        <f t="shared" ref="B41:AI41" ca="1" si="11">ABS(B13-$AJ13)</f>
        <v>0.64841399999999894</v>
      </c>
      <c r="C41">
        <f t="shared" ca="1" si="11"/>
        <v>0.62061800000000034</v>
      </c>
      <c r="D41">
        <f t="shared" ca="1" si="11"/>
        <v>0.1700430000000015</v>
      </c>
      <c r="E41">
        <f t="shared" ca="1" si="11"/>
        <v>0.94093100000000085</v>
      </c>
      <c r="F41">
        <f t="shared" ca="1" si="11"/>
        <v>1.2542840000000002</v>
      </c>
      <c r="G41">
        <f t="shared" si="11"/>
        <v>8.3988029999999991</v>
      </c>
      <c r="H41">
        <f t="shared" si="11"/>
        <v>8.3988029999999991</v>
      </c>
      <c r="I41">
        <f t="shared" ca="1" si="11"/>
        <v>7.8693509999999991</v>
      </c>
      <c r="J41">
        <f t="shared" si="11"/>
        <v>8.3988029999999991</v>
      </c>
      <c r="K41">
        <f t="shared" si="11"/>
        <v>8.3988029999999991</v>
      </c>
      <c r="L41">
        <f t="shared" ca="1" si="11"/>
        <v>3.7044890000000006</v>
      </c>
      <c r="M41">
        <f t="shared" ca="1" si="11"/>
        <v>3.3228460000000002</v>
      </c>
      <c r="N41">
        <f t="shared" ca="1" si="11"/>
        <v>2.9306190000000001</v>
      </c>
      <c r="O41">
        <f t="shared" ca="1" si="11"/>
        <v>3.1087730000000011</v>
      </c>
      <c r="P41">
        <f t="shared" ca="1" si="11"/>
        <v>2.7420530000000003</v>
      </c>
      <c r="Q41">
        <f t="shared" ca="1" si="11"/>
        <v>2.6385190000000005</v>
      </c>
      <c r="R41">
        <f t="shared" ca="1" si="11"/>
        <v>2.4558650000000011</v>
      </c>
      <c r="S41">
        <f t="shared" ca="1" si="11"/>
        <v>3.0212640000000004</v>
      </c>
      <c r="T41">
        <f t="shared" ca="1" si="11"/>
        <v>2.3431270000000008</v>
      </c>
      <c r="U41">
        <f t="shared" ca="1" si="11"/>
        <v>3.2188180000000006</v>
      </c>
      <c r="V41">
        <f t="shared" ca="1" si="11"/>
        <v>11.887683000000001</v>
      </c>
      <c r="W41">
        <f t="shared" ca="1" si="11"/>
        <v>19.640844999999999</v>
      </c>
      <c r="X41">
        <f t="shared" ca="1" si="11"/>
        <v>34.596285999999999</v>
      </c>
      <c r="Y41">
        <f t="shared" ca="1" si="11"/>
        <v>0.7701829999999994</v>
      </c>
      <c r="Z41">
        <f t="shared" ca="1" si="11"/>
        <v>11.738256000000002</v>
      </c>
      <c r="AA41">
        <f t="shared" ca="1" si="11"/>
        <v>0.84941000000000066</v>
      </c>
      <c r="AB41">
        <f t="shared" ca="1" si="11"/>
        <v>0.47883300000000162</v>
      </c>
      <c r="AC41">
        <f t="shared" ca="1" si="11"/>
        <v>1.4116550000000014</v>
      </c>
      <c r="AD41">
        <f t="shared" ca="1" si="11"/>
        <v>0.36326200000000064</v>
      </c>
      <c r="AE41">
        <f t="shared" ca="1" si="11"/>
        <v>0.67846700000000126</v>
      </c>
      <c r="AF41">
        <f t="shared" ca="1" si="11"/>
        <v>0.51726300000000158</v>
      </c>
      <c r="AG41">
        <f t="shared" ca="1" si="11"/>
        <v>2.2469180000000009</v>
      </c>
      <c r="AH41">
        <f t="shared" ca="1" si="11"/>
        <v>1.3470290000000009</v>
      </c>
      <c r="AI41">
        <f t="shared" ca="1" si="11"/>
        <v>3.876297000000001</v>
      </c>
    </row>
    <row r="42" spans="1:35" x14ac:dyDescent="0.2">
      <c r="A42" t="s">
        <v>50</v>
      </c>
      <c r="B42">
        <f ca="1">SUM(B30:B41)</f>
        <v>28.159041999999996</v>
      </c>
      <c r="C42">
        <f ca="1">SUM(C30:C41)</f>
        <v>20.136662000000001</v>
      </c>
      <c r="D42">
        <f ca="1">SUM(D30:D41)</f>
        <v>20.722719999999995</v>
      </c>
      <c r="E42">
        <f ca="1">SUM(E30:E41)</f>
        <v>19.755296999999999</v>
      </c>
      <c r="F42">
        <f ca="1">SUM(F30:F41)</f>
        <v>22.776882999999998</v>
      </c>
      <c r="L42">
        <f t="shared" ref="L42:V42" ca="1" si="12">SUM(L30:L41)</f>
        <v>16.815100000000001</v>
      </c>
      <c r="M42">
        <f t="shared" ca="1" si="12"/>
        <v>20.188502999999997</v>
      </c>
      <c r="N42">
        <f t="shared" ca="1" si="12"/>
        <v>19.655194000000002</v>
      </c>
      <c r="O42">
        <f t="shared" ca="1" si="12"/>
        <v>19.301707</v>
      </c>
      <c r="P42">
        <f t="shared" ca="1" si="12"/>
        <v>16.574966000000003</v>
      </c>
      <c r="Q42">
        <f t="shared" ca="1" si="12"/>
        <v>36.580233000000007</v>
      </c>
      <c r="R42">
        <f t="shared" ca="1" si="12"/>
        <v>36.548141000000001</v>
      </c>
      <c r="S42">
        <f t="shared" ca="1" si="12"/>
        <v>28.382021000000002</v>
      </c>
      <c r="T42">
        <f t="shared" ca="1" si="12"/>
        <v>32.969042999999999</v>
      </c>
      <c r="U42">
        <f t="shared" ca="1" si="12"/>
        <v>40.368116000000001</v>
      </c>
      <c r="V42">
        <f t="shared" ca="1" si="12"/>
        <v>107.047956</v>
      </c>
      <c r="Z42">
        <f t="shared" ref="Z42:AI42" ca="1" si="13">SUM(Z30:Z41)</f>
        <v>73.629621</v>
      </c>
      <c r="AA42">
        <f t="shared" ca="1" si="13"/>
        <v>14.204040000000003</v>
      </c>
      <c r="AB42">
        <f t="shared" ca="1" si="13"/>
        <v>14.558649000000003</v>
      </c>
      <c r="AC42">
        <f t="shared" ca="1" si="13"/>
        <v>13.249385000000004</v>
      </c>
      <c r="AD42">
        <f t="shared" ca="1" si="13"/>
        <v>12.908771</v>
      </c>
      <c r="AE42">
        <f t="shared" ca="1" si="13"/>
        <v>12.263252999999999</v>
      </c>
      <c r="AF42">
        <f t="shared" ca="1" si="13"/>
        <v>15.217351999999998</v>
      </c>
      <c r="AG42">
        <f t="shared" ca="1" si="13"/>
        <v>12.540650999999997</v>
      </c>
      <c r="AH42">
        <f t="shared" ca="1" si="13"/>
        <v>10.094122000000002</v>
      </c>
      <c r="AI42">
        <f t="shared" ca="1" si="13"/>
        <v>17.215086999999997</v>
      </c>
    </row>
    <row r="43" spans="1:35" x14ac:dyDescent="0.2">
      <c r="B43">
        <f ca="1">RANK(B42,$B$42:$AI$42,1)</f>
        <v>19</v>
      </c>
      <c r="C43">
        <f ca="1">RANK(C42,$B$42:$AI$42,1)</f>
        <v>15</v>
      </c>
      <c r="D43">
        <f ca="1">RANK(D42,$B$42:$AI$42,1)</f>
        <v>17</v>
      </c>
      <c r="E43">
        <f ca="1">RANK(E42,$B$42:$AI$42,1)</f>
        <v>14</v>
      </c>
      <c r="F43">
        <f ca="1">RANK(F42,$B$42:$AI$42,1)</f>
        <v>18</v>
      </c>
      <c r="L43">
        <f t="shared" ref="L43:V43" ca="1" si="14">RANK(L42,$B$42:$AI$42,1)</f>
        <v>10</v>
      </c>
      <c r="M43">
        <f t="shared" ca="1" si="14"/>
        <v>16</v>
      </c>
      <c r="N43">
        <f t="shared" ca="1" si="14"/>
        <v>13</v>
      </c>
      <c r="O43">
        <f t="shared" ca="1" si="14"/>
        <v>12</v>
      </c>
      <c r="P43">
        <f t="shared" ca="1" si="14"/>
        <v>9</v>
      </c>
      <c r="Q43">
        <f t="shared" ca="1" si="14"/>
        <v>23</v>
      </c>
      <c r="R43">
        <f t="shared" ca="1" si="14"/>
        <v>22</v>
      </c>
      <c r="S43">
        <f t="shared" ca="1" si="14"/>
        <v>20</v>
      </c>
      <c r="T43">
        <f t="shared" ca="1" si="14"/>
        <v>21</v>
      </c>
      <c r="U43">
        <f t="shared" ca="1" si="14"/>
        <v>24</v>
      </c>
      <c r="V43">
        <f t="shared" ca="1" si="14"/>
        <v>26</v>
      </c>
      <c r="Z43">
        <f t="shared" ref="Z43:AI43" ca="1" si="15">RANK(Z42,$B$42:$AI$42,1)</f>
        <v>25</v>
      </c>
      <c r="AA43">
        <f t="shared" ca="1" si="15"/>
        <v>6</v>
      </c>
      <c r="AB43">
        <f t="shared" ca="1" si="15"/>
        <v>7</v>
      </c>
      <c r="AC43">
        <f t="shared" ca="1" si="15"/>
        <v>5</v>
      </c>
      <c r="AD43">
        <f t="shared" ca="1" si="15"/>
        <v>4</v>
      </c>
      <c r="AE43">
        <f t="shared" ca="1" si="15"/>
        <v>2</v>
      </c>
      <c r="AF43">
        <f t="shared" ca="1" si="15"/>
        <v>8</v>
      </c>
      <c r="AG43">
        <f t="shared" ca="1" si="15"/>
        <v>3</v>
      </c>
      <c r="AH43">
        <f t="shared" ca="1" si="15"/>
        <v>1</v>
      </c>
      <c r="AI43">
        <f t="shared" ca="1" si="15"/>
        <v>11</v>
      </c>
    </row>
    <row r="44" spans="1:35" x14ac:dyDescent="0.2">
      <c r="A44" t="s">
        <v>51</v>
      </c>
      <c r="B44">
        <f ca="1">AVERAGE(B30:B41)</f>
        <v>2.3465868333333328</v>
      </c>
      <c r="C44">
        <f ca="1">AVERAGE(C30:C41)</f>
        <v>1.6780551666666668</v>
      </c>
      <c r="D44">
        <f ca="1">AVERAGE(D30:D41)</f>
        <v>1.7268933333333329</v>
      </c>
      <c r="E44">
        <f ca="1">AVERAGE(E30:E41)</f>
        <v>1.6462747499999999</v>
      </c>
      <c r="F44">
        <f ca="1">AVERAGE(F30:F41)</f>
        <v>1.8980735833333331</v>
      </c>
      <c r="L44">
        <f t="shared" ref="L44:V44" ca="1" si="16">AVERAGE(L30:L41)</f>
        <v>1.4012583333333335</v>
      </c>
      <c r="M44">
        <f t="shared" ca="1" si="16"/>
        <v>1.6823752499999998</v>
      </c>
      <c r="N44">
        <f t="shared" ca="1" si="16"/>
        <v>1.6379328333333334</v>
      </c>
      <c r="O44">
        <f t="shared" ca="1" si="16"/>
        <v>1.6084755833333333</v>
      </c>
      <c r="P44">
        <f t="shared" ca="1" si="16"/>
        <v>1.381247166666667</v>
      </c>
      <c r="Q44">
        <f t="shared" ca="1" si="16"/>
        <v>3.0483527500000007</v>
      </c>
      <c r="R44">
        <f t="shared" ca="1" si="16"/>
        <v>3.0456784166666666</v>
      </c>
      <c r="S44">
        <f t="shared" ca="1" si="16"/>
        <v>2.3651684166666667</v>
      </c>
      <c r="T44">
        <f t="shared" ca="1" si="16"/>
        <v>2.7474202499999998</v>
      </c>
      <c r="U44">
        <f t="shared" ca="1" si="16"/>
        <v>3.3640096666666666</v>
      </c>
      <c r="V44">
        <f t="shared" ca="1" si="16"/>
        <v>8.9206629999999993</v>
      </c>
      <c r="Z44">
        <f t="shared" ref="Z44:AI44" ca="1" si="17">AVERAGE(Z30:Z41)</f>
        <v>6.6936019090909094</v>
      </c>
      <c r="AA44">
        <f t="shared" ca="1" si="17"/>
        <v>1.1836700000000002</v>
      </c>
      <c r="AB44">
        <f t="shared" ca="1" si="17"/>
        <v>1.2132207500000003</v>
      </c>
      <c r="AC44">
        <f t="shared" ca="1" si="17"/>
        <v>1.1041154166666669</v>
      </c>
      <c r="AD44">
        <f t="shared" ca="1" si="17"/>
        <v>1.0757309166666666</v>
      </c>
      <c r="AE44">
        <f t="shared" ca="1" si="17"/>
        <v>1.02193775</v>
      </c>
      <c r="AF44">
        <f t="shared" ca="1" si="17"/>
        <v>1.2681126666666664</v>
      </c>
      <c r="AG44">
        <f t="shared" ca="1" si="17"/>
        <v>1.0450542499999997</v>
      </c>
      <c r="AH44">
        <f t="shared" ca="1" si="17"/>
        <v>0.84117683333333348</v>
      </c>
      <c r="AI44">
        <f t="shared" ca="1" si="17"/>
        <v>1.434590583333333</v>
      </c>
    </row>
    <row r="45" spans="1:35" x14ac:dyDescent="0.2">
      <c r="B45">
        <f ca="1">RANK(B44,$B$44:$AI$44,1)</f>
        <v>19</v>
      </c>
      <c r="C45">
        <f ca="1">RANK(C44,$B$44:$AI$44,1)</f>
        <v>15</v>
      </c>
      <c r="D45">
        <f ca="1">RANK(D44,$B$44:$AI$44,1)</f>
        <v>17</v>
      </c>
      <c r="E45">
        <f ca="1">RANK(E44,$B$44:$AI$44,1)</f>
        <v>14</v>
      </c>
      <c r="F45">
        <f ca="1">RANK(F44,$B$44:$AI$44,1)</f>
        <v>18</v>
      </c>
      <c r="L45">
        <f ca="1">RANK(L44,$B$44:$AI$44,1)</f>
        <v>10</v>
      </c>
      <c r="M45">
        <f t="shared" ref="M45:AI45" ca="1" si="18">RANK(M44,$B$44:$AI$44,1)</f>
        <v>16</v>
      </c>
      <c r="N45">
        <f t="shared" ca="1" si="18"/>
        <v>13</v>
      </c>
      <c r="O45">
        <f t="shared" ca="1" si="18"/>
        <v>12</v>
      </c>
      <c r="P45">
        <f t="shared" ca="1" si="18"/>
        <v>9</v>
      </c>
      <c r="Q45">
        <f t="shared" ca="1" si="18"/>
        <v>23</v>
      </c>
      <c r="R45">
        <f t="shared" ca="1" si="18"/>
        <v>22</v>
      </c>
      <c r="S45">
        <f t="shared" ca="1" si="18"/>
        <v>20</v>
      </c>
      <c r="T45">
        <f t="shared" ca="1" si="18"/>
        <v>21</v>
      </c>
      <c r="U45">
        <f t="shared" ca="1" si="18"/>
        <v>24</v>
      </c>
      <c r="V45">
        <f t="shared" ca="1" si="18"/>
        <v>26</v>
      </c>
      <c r="W45" t="e">
        <f t="shared" ca="1" si="18"/>
        <v>#N/A</v>
      </c>
      <c r="X45" t="e">
        <f t="shared" ca="1" si="18"/>
        <v>#N/A</v>
      </c>
      <c r="Y45" t="e">
        <f t="shared" ca="1" si="18"/>
        <v>#N/A</v>
      </c>
      <c r="Z45">
        <f t="shared" ca="1" si="18"/>
        <v>25</v>
      </c>
      <c r="AA45">
        <f t="shared" ca="1" si="18"/>
        <v>6</v>
      </c>
      <c r="AB45">
        <f t="shared" ca="1" si="18"/>
        <v>7</v>
      </c>
      <c r="AC45">
        <f t="shared" ca="1" si="18"/>
        <v>5</v>
      </c>
      <c r="AD45">
        <f t="shared" ca="1" si="18"/>
        <v>4</v>
      </c>
      <c r="AE45">
        <f t="shared" ca="1" si="18"/>
        <v>2</v>
      </c>
      <c r="AF45">
        <f t="shared" ca="1" si="18"/>
        <v>8</v>
      </c>
      <c r="AG45">
        <f t="shared" ca="1" si="18"/>
        <v>3</v>
      </c>
      <c r="AH45">
        <f t="shared" ca="1" si="18"/>
        <v>1</v>
      </c>
      <c r="AI45">
        <f t="shared" ca="1" si="18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0"/>
  <sheetViews>
    <sheetView topLeftCell="A131" workbookViewId="0">
      <selection activeCell="C296" sqref="C29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12.515599999999999</v>
      </c>
      <c r="E2">
        <v>13.968674</v>
      </c>
    </row>
    <row r="3" spans="1:5" x14ac:dyDescent="0.2">
      <c r="A3" t="s">
        <v>5</v>
      </c>
      <c r="B3" t="s">
        <v>6</v>
      </c>
      <c r="C3">
        <v>2</v>
      </c>
      <c r="D3">
        <v>15.908232999999999</v>
      </c>
      <c r="E3">
        <v>12.131180000000001</v>
      </c>
    </row>
    <row r="4" spans="1:5" x14ac:dyDescent="0.2">
      <c r="A4" t="s">
        <v>5</v>
      </c>
      <c r="B4" t="s">
        <v>6</v>
      </c>
      <c r="C4">
        <v>3</v>
      </c>
      <c r="D4">
        <v>11.984351</v>
      </c>
      <c r="E4">
        <v>18.648607999999999</v>
      </c>
    </row>
    <row r="5" spans="1:5" x14ac:dyDescent="0.2">
      <c r="A5" t="s">
        <v>5</v>
      </c>
      <c r="B5" t="s">
        <v>6</v>
      </c>
      <c r="C5">
        <v>4</v>
      </c>
      <c r="D5">
        <v>13.124117999999999</v>
      </c>
      <c r="E5">
        <v>12.324332</v>
      </c>
    </row>
    <row r="6" spans="1:5" x14ac:dyDescent="0.2">
      <c r="A6" t="s">
        <v>5</v>
      </c>
      <c r="B6" t="s">
        <v>6</v>
      </c>
      <c r="C6">
        <v>5</v>
      </c>
      <c r="D6">
        <v>11.174640999999999</v>
      </c>
      <c r="E6">
        <v>13.334728999999999</v>
      </c>
    </row>
    <row r="7" spans="1:5" x14ac:dyDescent="0.2">
      <c r="A7" t="s">
        <v>5</v>
      </c>
      <c r="B7" t="s">
        <v>6</v>
      </c>
      <c r="C7">
        <v>6</v>
      </c>
      <c r="D7">
        <v>12.808600999999999</v>
      </c>
      <c r="E7">
        <v>11.843832000000001</v>
      </c>
    </row>
    <row r="8" spans="1:5" x14ac:dyDescent="0.2">
      <c r="A8" t="s">
        <v>5</v>
      </c>
      <c r="B8" t="s">
        <v>6</v>
      </c>
      <c r="C8">
        <v>7</v>
      </c>
      <c r="D8">
        <v>8.9597800000000003</v>
      </c>
      <c r="E8">
        <v>11.620466</v>
      </c>
    </row>
    <row r="9" spans="1:5" x14ac:dyDescent="0.2">
      <c r="A9" t="s">
        <v>5</v>
      </c>
      <c r="B9" t="s">
        <v>6</v>
      </c>
      <c r="C9">
        <v>8</v>
      </c>
      <c r="D9">
        <v>9.59863</v>
      </c>
      <c r="E9">
        <v>11.792794000000001</v>
      </c>
    </row>
    <row r="10" spans="1:5" x14ac:dyDescent="0.2">
      <c r="A10" t="s">
        <v>5</v>
      </c>
      <c r="B10" t="s">
        <v>6</v>
      </c>
      <c r="C10">
        <v>9</v>
      </c>
      <c r="D10">
        <v>8.5735250000000001</v>
      </c>
      <c r="E10">
        <v>12.20187</v>
      </c>
    </row>
    <row r="11" spans="1:5" x14ac:dyDescent="0.2">
      <c r="A11" t="s">
        <v>5</v>
      </c>
      <c r="B11" t="s">
        <v>6</v>
      </c>
      <c r="C11">
        <v>10</v>
      </c>
      <c r="D11">
        <v>9.5161700000000007</v>
      </c>
      <c r="E11">
        <v>10.708372000000001</v>
      </c>
    </row>
    <row r="12" spans="1:5" x14ac:dyDescent="0.2">
      <c r="A12" t="s">
        <v>5</v>
      </c>
      <c r="B12" t="s">
        <v>6</v>
      </c>
      <c r="C12">
        <v>11</v>
      </c>
      <c r="D12">
        <v>9.5465809999999998</v>
      </c>
      <c r="E12">
        <v>11.562785</v>
      </c>
    </row>
    <row r="13" spans="1:5" x14ac:dyDescent="0.2">
      <c r="A13" t="s">
        <v>5</v>
      </c>
      <c r="B13" t="s">
        <v>6</v>
      </c>
      <c r="C13">
        <v>12</v>
      </c>
      <c r="D13">
        <v>8.3988029999999991</v>
      </c>
      <c r="E13">
        <v>7.7503890000000002</v>
      </c>
    </row>
    <row r="14" spans="1:5" x14ac:dyDescent="0.2">
      <c r="A14" t="s">
        <v>5</v>
      </c>
      <c r="B14" t="s">
        <v>7</v>
      </c>
      <c r="C14">
        <v>1</v>
      </c>
      <c r="D14">
        <v>12.515599999999999</v>
      </c>
      <c r="E14">
        <v>14.074533000000001</v>
      </c>
    </row>
    <row r="15" spans="1:5" x14ac:dyDescent="0.2">
      <c r="A15" t="s">
        <v>5</v>
      </c>
      <c r="B15" t="s">
        <v>7</v>
      </c>
      <c r="C15">
        <v>2</v>
      </c>
      <c r="D15">
        <v>15.908232999999999</v>
      </c>
      <c r="E15">
        <v>12.571503999999999</v>
      </c>
    </row>
    <row r="16" spans="1:5" x14ac:dyDescent="0.2">
      <c r="A16" t="s">
        <v>5</v>
      </c>
      <c r="B16" t="s">
        <v>7</v>
      </c>
      <c r="C16">
        <v>3</v>
      </c>
      <c r="D16">
        <v>11.984351</v>
      </c>
      <c r="E16">
        <v>13.083565</v>
      </c>
    </row>
    <row r="17" spans="1:5" x14ac:dyDescent="0.2">
      <c r="A17" t="s">
        <v>5</v>
      </c>
      <c r="B17" t="s">
        <v>7</v>
      </c>
      <c r="C17">
        <v>4</v>
      </c>
      <c r="D17">
        <v>13.124117999999999</v>
      </c>
      <c r="E17">
        <v>13.973328</v>
      </c>
    </row>
    <row r="18" spans="1:5" x14ac:dyDescent="0.2">
      <c r="A18" t="s">
        <v>5</v>
      </c>
      <c r="B18" t="s">
        <v>7</v>
      </c>
      <c r="C18">
        <v>5</v>
      </c>
      <c r="D18">
        <v>11.174640999999999</v>
      </c>
      <c r="E18">
        <v>13.93871</v>
      </c>
    </row>
    <row r="19" spans="1:5" x14ac:dyDescent="0.2">
      <c r="A19" t="s">
        <v>5</v>
      </c>
      <c r="B19" t="s">
        <v>7</v>
      </c>
      <c r="C19">
        <v>6</v>
      </c>
      <c r="D19">
        <v>12.808600999999999</v>
      </c>
      <c r="E19">
        <v>11.255531</v>
      </c>
    </row>
    <row r="20" spans="1:5" x14ac:dyDescent="0.2">
      <c r="A20" t="s">
        <v>5</v>
      </c>
      <c r="B20" t="s">
        <v>7</v>
      </c>
      <c r="C20">
        <v>7</v>
      </c>
      <c r="D20">
        <v>8.9597800000000003</v>
      </c>
      <c r="E20">
        <v>11.682327000000001</v>
      </c>
    </row>
    <row r="21" spans="1:5" x14ac:dyDescent="0.2">
      <c r="A21" t="s">
        <v>5</v>
      </c>
      <c r="B21" t="s">
        <v>7</v>
      </c>
      <c r="C21">
        <v>8</v>
      </c>
      <c r="D21">
        <v>9.59863</v>
      </c>
      <c r="E21">
        <v>11.482341</v>
      </c>
    </row>
    <row r="22" spans="1:5" x14ac:dyDescent="0.2">
      <c r="A22" t="s">
        <v>5</v>
      </c>
      <c r="B22" t="s">
        <v>7</v>
      </c>
      <c r="C22">
        <v>9</v>
      </c>
      <c r="D22">
        <v>8.5735250000000001</v>
      </c>
      <c r="E22">
        <v>9.3648860000000003</v>
      </c>
    </row>
    <row r="23" spans="1:5" x14ac:dyDescent="0.2">
      <c r="A23" t="s">
        <v>5</v>
      </c>
      <c r="B23" t="s">
        <v>7</v>
      </c>
      <c r="C23">
        <v>10</v>
      </c>
      <c r="D23">
        <v>9.5161700000000007</v>
      </c>
      <c r="E23">
        <v>10.758689</v>
      </c>
    </row>
    <row r="24" spans="1:5" x14ac:dyDescent="0.2">
      <c r="A24" t="s">
        <v>5</v>
      </c>
      <c r="B24" t="s">
        <v>7</v>
      </c>
      <c r="C24">
        <v>11</v>
      </c>
      <c r="D24">
        <v>9.5465809999999998</v>
      </c>
      <c r="E24">
        <v>11.261262</v>
      </c>
    </row>
    <row r="25" spans="1:5" x14ac:dyDescent="0.2">
      <c r="A25" t="s">
        <v>5</v>
      </c>
      <c r="B25" t="s">
        <v>7</v>
      </c>
      <c r="C25">
        <v>12</v>
      </c>
      <c r="D25">
        <v>8.3988029999999991</v>
      </c>
      <c r="E25">
        <v>9.0194209999999995</v>
      </c>
    </row>
    <row r="26" spans="1:5" x14ac:dyDescent="0.2">
      <c r="A26" t="s">
        <v>5</v>
      </c>
      <c r="B26" t="s">
        <v>8</v>
      </c>
      <c r="C26">
        <v>1</v>
      </c>
      <c r="D26">
        <v>12.515599999999999</v>
      </c>
      <c r="E26">
        <v>13.567289000000001</v>
      </c>
    </row>
    <row r="27" spans="1:5" x14ac:dyDescent="0.2">
      <c r="A27" t="s">
        <v>5</v>
      </c>
      <c r="B27" t="s">
        <v>8</v>
      </c>
      <c r="C27">
        <v>2</v>
      </c>
      <c r="D27">
        <v>15.908232999999999</v>
      </c>
      <c r="E27">
        <v>12.274682</v>
      </c>
    </row>
    <row r="28" spans="1:5" x14ac:dyDescent="0.2">
      <c r="A28" t="s">
        <v>5</v>
      </c>
      <c r="B28" t="s">
        <v>8</v>
      </c>
      <c r="C28">
        <v>3</v>
      </c>
      <c r="D28">
        <v>11.984351</v>
      </c>
      <c r="E28">
        <v>11.917876</v>
      </c>
    </row>
    <row r="29" spans="1:5" x14ac:dyDescent="0.2">
      <c r="A29" t="s">
        <v>5</v>
      </c>
      <c r="B29" t="s">
        <v>8</v>
      </c>
      <c r="C29">
        <v>4</v>
      </c>
      <c r="D29">
        <v>13.124117999999999</v>
      </c>
      <c r="E29">
        <v>12.131894000000001</v>
      </c>
    </row>
    <row r="30" spans="1:5" x14ac:dyDescent="0.2">
      <c r="A30" t="s">
        <v>5</v>
      </c>
      <c r="B30" t="s">
        <v>8</v>
      </c>
      <c r="C30">
        <v>5</v>
      </c>
      <c r="D30">
        <v>11.174640999999999</v>
      </c>
      <c r="E30">
        <v>13.143196</v>
      </c>
    </row>
    <row r="31" spans="1:5" x14ac:dyDescent="0.2">
      <c r="A31" t="s">
        <v>5</v>
      </c>
      <c r="B31" t="s">
        <v>8</v>
      </c>
      <c r="C31">
        <v>6</v>
      </c>
      <c r="D31">
        <v>12.808600999999999</v>
      </c>
      <c r="E31">
        <v>11.203556000000001</v>
      </c>
    </row>
    <row r="32" spans="1:5" x14ac:dyDescent="0.2">
      <c r="A32" t="s">
        <v>5</v>
      </c>
      <c r="B32" t="s">
        <v>8</v>
      </c>
      <c r="C32">
        <v>7</v>
      </c>
      <c r="D32">
        <v>8.9597800000000003</v>
      </c>
      <c r="E32">
        <v>12.269043999999999</v>
      </c>
    </row>
    <row r="33" spans="1:5" x14ac:dyDescent="0.2">
      <c r="A33" t="s">
        <v>5</v>
      </c>
      <c r="B33" t="s">
        <v>8</v>
      </c>
      <c r="C33">
        <v>8</v>
      </c>
      <c r="D33">
        <v>9.59863</v>
      </c>
      <c r="E33">
        <v>12.172611</v>
      </c>
    </row>
    <row r="34" spans="1:5" x14ac:dyDescent="0.2">
      <c r="A34" t="s">
        <v>5</v>
      </c>
      <c r="B34" t="s">
        <v>8</v>
      </c>
      <c r="C34">
        <v>9</v>
      </c>
      <c r="D34">
        <v>8.5735250000000001</v>
      </c>
      <c r="E34">
        <v>10.296963</v>
      </c>
    </row>
    <row r="35" spans="1:5" x14ac:dyDescent="0.2">
      <c r="A35" t="s">
        <v>5</v>
      </c>
      <c r="B35" t="s">
        <v>8</v>
      </c>
      <c r="C35">
        <v>10</v>
      </c>
      <c r="D35">
        <v>9.5161700000000007</v>
      </c>
      <c r="E35">
        <v>11.816924999999999</v>
      </c>
    </row>
    <row r="36" spans="1:5" x14ac:dyDescent="0.2">
      <c r="A36" t="s">
        <v>5</v>
      </c>
      <c r="B36" t="s">
        <v>8</v>
      </c>
      <c r="C36">
        <v>11</v>
      </c>
      <c r="D36">
        <v>9.5465809999999998</v>
      </c>
      <c r="E36">
        <v>10.874281</v>
      </c>
    </row>
    <row r="37" spans="1:5" x14ac:dyDescent="0.2">
      <c r="A37" t="s">
        <v>5</v>
      </c>
      <c r="B37" t="s">
        <v>8</v>
      </c>
      <c r="C37">
        <v>12</v>
      </c>
      <c r="D37">
        <v>8.3988029999999991</v>
      </c>
      <c r="E37">
        <v>8.5688460000000006</v>
      </c>
    </row>
    <row r="38" spans="1:5" x14ac:dyDescent="0.2">
      <c r="A38" t="s">
        <v>5</v>
      </c>
      <c r="B38" t="s">
        <v>9</v>
      </c>
      <c r="C38">
        <v>1</v>
      </c>
      <c r="D38">
        <v>12.515599999999999</v>
      </c>
      <c r="E38">
        <v>13.368893</v>
      </c>
    </row>
    <row r="39" spans="1:5" x14ac:dyDescent="0.2">
      <c r="A39" t="s">
        <v>5</v>
      </c>
      <c r="B39" t="s">
        <v>9</v>
      </c>
      <c r="C39">
        <v>2</v>
      </c>
      <c r="D39">
        <v>15.908232999999999</v>
      </c>
      <c r="E39">
        <v>12.593878</v>
      </c>
    </row>
    <row r="40" spans="1:5" x14ac:dyDescent="0.2">
      <c r="A40" t="s">
        <v>5</v>
      </c>
      <c r="B40" t="s">
        <v>9</v>
      </c>
      <c r="C40">
        <v>3</v>
      </c>
      <c r="D40">
        <v>11.984351</v>
      </c>
      <c r="E40">
        <v>13.027587</v>
      </c>
    </row>
    <row r="41" spans="1:5" x14ac:dyDescent="0.2">
      <c r="A41" t="s">
        <v>5</v>
      </c>
      <c r="B41" t="s">
        <v>9</v>
      </c>
      <c r="C41">
        <v>4</v>
      </c>
      <c r="D41">
        <v>13.124117999999999</v>
      </c>
      <c r="E41">
        <v>12.754205000000001</v>
      </c>
    </row>
    <row r="42" spans="1:5" x14ac:dyDescent="0.2">
      <c r="A42" t="s">
        <v>5</v>
      </c>
      <c r="B42" t="s">
        <v>9</v>
      </c>
      <c r="C42">
        <v>5</v>
      </c>
      <c r="D42">
        <v>11.174640999999999</v>
      </c>
      <c r="E42">
        <v>13.203018999999999</v>
      </c>
    </row>
    <row r="43" spans="1:5" x14ac:dyDescent="0.2">
      <c r="A43" t="s">
        <v>5</v>
      </c>
      <c r="B43" t="s">
        <v>9</v>
      </c>
      <c r="C43">
        <v>6</v>
      </c>
      <c r="D43">
        <v>12.808600999999999</v>
      </c>
      <c r="E43">
        <v>11.780525000000001</v>
      </c>
    </row>
    <row r="44" spans="1:5" x14ac:dyDescent="0.2">
      <c r="A44" t="s">
        <v>5</v>
      </c>
      <c r="B44" t="s">
        <v>9</v>
      </c>
      <c r="C44">
        <v>7</v>
      </c>
      <c r="D44">
        <v>8.9597800000000003</v>
      </c>
      <c r="E44">
        <v>11.583595000000001</v>
      </c>
    </row>
    <row r="45" spans="1:5" x14ac:dyDescent="0.2">
      <c r="A45" t="s">
        <v>5</v>
      </c>
      <c r="B45" t="s">
        <v>9</v>
      </c>
      <c r="C45">
        <v>8</v>
      </c>
      <c r="D45">
        <v>9.59863</v>
      </c>
      <c r="E45">
        <v>11.516105</v>
      </c>
    </row>
    <row r="46" spans="1:5" x14ac:dyDescent="0.2">
      <c r="A46" t="s">
        <v>5</v>
      </c>
      <c r="B46" t="s">
        <v>9</v>
      </c>
      <c r="C46">
        <v>9</v>
      </c>
      <c r="D46">
        <v>8.5735250000000001</v>
      </c>
      <c r="E46">
        <v>10.1</v>
      </c>
    </row>
    <row r="47" spans="1:5" x14ac:dyDescent="0.2">
      <c r="A47" t="s">
        <v>5</v>
      </c>
      <c r="B47" t="s">
        <v>9</v>
      </c>
      <c r="C47">
        <v>10</v>
      </c>
      <c r="D47">
        <v>9.5161700000000007</v>
      </c>
      <c r="E47">
        <v>11.870303</v>
      </c>
    </row>
    <row r="48" spans="1:5" x14ac:dyDescent="0.2">
      <c r="A48" t="s">
        <v>5</v>
      </c>
      <c r="B48" t="s">
        <v>9</v>
      </c>
      <c r="C48">
        <v>11</v>
      </c>
      <c r="D48">
        <v>9.5465809999999998</v>
      </c>
      <c r="E48">
        <v>11.301798</v>
      </c>
    </row>
    <row r="49" spans="1:5" x14ac:dyDescent="0.2">
      <c r="A49" t="s">
        <v>5</v>
      </c>
      <c r="B49" t="s">
        <v>9</v>
      </c>
      <c r="C49">
        <v>12</v>
      </c>
      <c r="D49">
        <v>8.3988029999999991</v>
      </c>
      <c r="E49">
        <v>9.339734</v>
      </c>
    </row>
    <row r="50" spans="1:5" x14ac:dyDescent="0.2">
      <c r="A50" t="s">
        <v>5</v>
      </c>
      <c r="B50" t="s">
        <v>10</v>
      </c>
      <c r="C50">
        <v>1</v>
      </c>
      <c r="D50">
        <v>12.515599999999999</v>
      </c>
      <c r="E50">
        <v>14.074719</v>
      </c>
    </row>
    <row r="51" spans="1:5" x14ac:dyDescent="0.2">
      <c r="A51" t="s">
        <v>5</v>
      </c>
      <c r="B51" t="s">
        <v>10</v>
      </c>
      <c r="C51">
        <v>2</v>
      </c>
      <c r="D51">
        <v>15.908232999999999</v>
      </c>
      <c r="E51">
        <v>12.442748999999999</v>
      </c>
    </row>
    <row r="52" spans="1:5" x14ac:dyDescent="0.2">
      <c r="A52" t="s">
        <v>5</v>
      </c>
      <c r="B52" t="s">
        <v>10</v>
      </c>
      <c r="C52">
        <v>3</v>
      </c>
      <c r="D52">
        <v>11.984351</v>
      </c>
      <c r="E52">
        <v>13.311985</v>
      </c>
    </row>
    <row r="53" spans="1:5" x14ac:dyDescent="0.2">
      <c r="A53" t="s">
        <v>5</v>
      </c>
      <c r="B53" t="s">
        <v>10</v>
      </c>
      <c r="C53">
        <v>4</v>
      </c>
      <c r="D53">
        <v>13.124117999999999</v>
      </c>
      <c r="E53">
        <v>13.240055999999999</v>
      </c>
    </row>
    <row r="54" spans="1:5" x14ac:dyDescent="0.2">
      <c r="A54" t="s">
        <v>5</v>
      </c>
      <c r="B54" t="s">
        <v>10</v>
      </c>
      <c r="C54">
        <v>5</v>
      </c>
      <c r="D54">
        <v>11.174640999999999</v>
      </c>
      <c r="E54">
        <v>13.359890999999999</v>
      </c>
    </row>
    <row r="55" spans="1:5" x14ac:dyDescent="0.2">
      <c r="A55" t="s">
        <v>5</v>
      </c>
      <c r="B55" t="s">
        <v>10</v>
      </c>
      <c r="C55">
        <v>6</v>
      </c>
      <c r="D55">
        <v>12.808600999999999</v>
      </c>
      <c r="E55">
        <v>11.850671</v>
      </c>
    </row>
    <row r="56" spans="1:5" x14ac:dyDescent="0.2">
      <c r="A56" t="s">
        <v>5</v>
      </c>
      <c r="B56" t="s">
        <v>10</v>
      </c>
      <c r="C56">
        <v>7</v>
      </c>
      <c r="D56">
        <v>8.9597800000000003</v>
      </c>
      <c r="E56">
        <v>11.652405999999999</v>
      </c>
    </row>
    <row r="57" spans="1:5" x14ac:dyDescent="0.2">
      <c r="A57" t="s">
        <v>5</v>
      </c>
      <c r="B57" t="s">
        <v>10</v>
      </c>
      <c r="C57">
        <v>8</v>
      </c>
      <c r="D57">
        <v>9.59863</v>
      </c>
      <c r="E57">
        <v>11.527271000000001</v>
      </c>
    </row>
    <row r="58" spans="1:5" x14ac:dyDescent="0.2">
      <c r="A58" t="s">
        <v>5</v>
      </c>
      <c r="B58" t="s">
        <v>10</v>
      </c>
      <c r="C58">
        <v>9</v>
      </c>
      <c r="D58">
        <v>8.5735250000000001</v>
      </c>
      <c r="E58">
        <v>12.339677</v>
      </c>
    </row>
    <row r="59" spans="1:5" x14ac:dyDescent="0.2">
      <c r="A59" t="s">
        <v>5</v>
      </c>
      <c r="B59" t="s">
        <v>10</v>
      </c>
      <c r="C59">
        <v>10</v>
      </c>
      <c r="D59">
        <v>9.5161700000000007</v>
      </c>
      <c r="E59">
        <v>11.640995</v>
      </c>
    </row>
    <row r="60" spans="1:5" x14ac:dyDescent="0.2">
      <c r="A60" t="s">
        <v>5</v>
      </c>
      <c r="B60" t="s">
        <v>10</v>
      </c>
      <c r="C60">
        <v>11</v>
      </c>
      <c r="D60">
        <v>9.5465809999999998</v>
      </c>
      <c r="E60">
        <v>10.945581000000001</v>
      </c>
    </row>
    <row r="61" spans="1:5" x14ac:dyDescent="0.2">
      <c r="A61" t="s">
        <v>5</v>
      </c>
      <c r="B61" t="s">
        <v>10</v>
      </c>
      <c r="C61">
        <v>12</v>
      </c>
      <c r="D61">
        <v>8.3988029999999991</v>
      </c>
      <c r="E61">
        <v>9.6530869999999993</v>
      </c>
    </row>
    <row r="62" spans="1:5" x14ac:dyDescent="0.2">
      <c r="A62" t="s">
        <v>11</v>
      </c>
      <c r="B62" t="s">
        <v>6</v>
      </c>
      <c r="C62">
        <v>1</v>
      </c>
      <c r="D62">
        <v>12.515599999999999</v>
      </c>
      <c r="E62" t="s">
        <v>14</v>
      </c>
    </row>
    <row r="63" spans="1:5" x14ac:dyDescent="0.2">
      <c r="A63" t="s">
        <v>11</v>
      </c>
      <c r="B63" t="s">
        <v>6</v>
      </c>
      <c r="C63">
        <v>2</v>
      </c>
      <c r="D63">
        <v>15.908232999999999</v>
      </c>
      <c r="E63" t="s">
        <v>14</v>
      </c>
    </row>
    <row r="64" spans="1:5" x14ac:dyDescent="0.2">
      <c r="A64" t="s">
        <v>11</v>
      </c>
      <c r="B64" t="s">
        <v>6</v>
      </c>
      <c r="C64">
        <v>3</v>
      </c>
      <c r="D64">
        <v>11.984351</v>
      </c>
      <c r="E64">
        <v>7.9033889999999998</v>
      </c>
    </row>
    <row r="65" spans="1:5" x14ac:dyDescent="0.2">
      <c r="A65" t="s">
        <v>11</v>
      </c>
      <c r="B65" t="s">
        <v>6</v>
      </c>
      <c r="C65">
        <v>4</v>
      </c>
      <c r="D65">
        <v>13.124117999999999</v>
      </c>
      <c r="E65">
        <v>13.337643999999999</v>
      </c>
    </row>
    <row r="66" spans="1:5" x14ac:dyDescent="0.2">
      <c r="A66" t="s">
        <v>11</v>
      </c>
      <c r="B66" t="s">
        <v>6</v>
      </c>
      <c r="C66">
        <v>5</v>
      </c>
      <c r="D66">
        <v>11.174640999999999</v>
      </c>
      <c r="E66">
        <v>5.0423520000000002</v>
      </c>
    </row>
    <row r="67" spans="1:5" x14ac:dyDescent="0.2">
      <c r="A67" t="s">
        <v>11</v>
      </c>
      <c r="B67" t="s">
        <v>6</v>
      </c>
      <c r="C67">
        <v>6</v>
      </c>
      <c r="D67">
        <v>12.808600999999999</v>
      </c>
      <c r="E67">
        <v>9.2883289999999992</v>
      </c>
    </row>
    <row r="68" spans="1:5" x14ac:dyDescent="0.2">
      <c r="A68" t="s">
        <v>11</v>
      </c>
      <c r="B68" t="s">
        <v>6</v>
      </c>
      <c r="C68">
        <v>7</v>
      </c>
      <c r="D68">
        <v>8.9597800000000003</v>
      </c>
      <c r="E68">
        <v>12.451406</v>
      </c>
    </row>
    <row r="69" spans="1:5" x14ac:dyDescent="0.2">
      <c r="A69" t="s">
        <v>11</v>
      </c>
      <c r="B69" t="s">
        <v>6</v>
      </c>
      <c r="C69">
        <v>8</v>
      </c>
      <c r="D69">
        <v>9.59863</v>
      </c>
      <c r="E69" t="s">
        <v>14</v>
      </c>
    </row>
    <row r="70" spans="1:5" x14ac:dyDescent="0.2">
      <c r="A70" t="s">
        <v>11</v>
      </c>
      <c r="B70" t="s">
        <v>6</v>
      </c>
      <c r="C70">
        <v>9</v>
      </c>
      <c r="D70">
        <v>8.5735250000000001</v>
      </c>
      <c r="E70">
        <v>9.2906680000000001</v>
      </c>
    </row>
    <row r="71" spans="1:5" x14ac:dyDescent="0.2">
      <c r="A71" t="s">
        <v>11</v>
      </c>
      <c r="B71" t="s">
        <v>6</v>
      </c>
      <c r="C71">
        <v>10</v>
      </c>
      <c r="D71">
        <v>9.5161700000000007</v>
      </c>
      <c r="E71">
        <v>16.139379999999999</v>
      </c>
    </row>
    <row r="72" spans="1:5" x14ac:dyDescent="0.2">
      <c r="A72" t="s">
        <v>11</v>
      </c>
      <c r="B72" t="s">
        <v>6</v>
      </c>
      <c r="C72">
        <v>11</v>
      </c>
      <c r="D72">
        <v>9.5465809999999998</v>
      </c>
      <c r="E72">
        <v>-11.405488</v>
      </c>
    </row>
    <row r="73" spans="1:5" x14ac:dyDescent="0.2">
      <c r="A73" t="s">
        <v>11</v>
      </c>
      <c r="B73" t="s">
        <v>6</v>
      </c>
      <c r="C73">
        <v>12</v>
      </c>
      <c r="D73">
        <v>8.3988029999999991</v>
      </c>
      <c r="E73" t="s">
        <v>14</v>
      </c>
    </row>
    <row r="74" spans="1:5" x14ac:dyDescent="0.2">
      <c r="A74" t="s">
        <v>11</v>
      </c>
      <c r="B74" t="s">
        <v>7</v>
      </c>
      <c r="C74">
        <v>1</v>
      </c>
      <c r="D74">
        <v>12.515599999999999</v>
      </c>
      <c r="E74" t="s">
        <v>14</v>
      </c>
    </row>
    <row r="75" spans="1:5" x14ac:dyDescent="0.2">
      <c r="A75" t="s">
        <v>11</v>
      </c>
      <c r="B75" t="s">
        <v>7</v>
      </c>
      <c r="C75">
        <v>2</v>
      </c>
      <c r="D75">
        <v>15.908232999999999</v>
      </c>
      <c r="E75">
        <v>322.12272000000002</v>
      </c>
    </row>
    <row r="76" spans="1:5" x14ac:dyDescent="0.2">
      <c r="A76" t="s">
        <v>11</v>
      </c>
      <c r="B76" t="s">
        <v>7</v>
      </c>
      <c r="C76">
        <v>3</v>
      </c>
      <c r="D76">
        <v>11.984351</v>
      </c>
      <c r="E76">
        <v>6.3308479999999996</v>
      </c>
    </row>
    <row r="77" spans="1:5" x14ac:dyDescent="0.2">
      <c r="A77" t="s">
        <v>11</v>
      </c>
      <c r="B77" t="s">
        <v>7</v>
      </c>
      <c r="C77">
        <v>4</v>
      </c>
      <c r="D77">
        <v>13.124117999999999</v>
      </c>
      <c r="E77">
        <v>10.247142999999999</v>
      </c>
    </row>
    <row r="78" spans="1:5" x14ac:dyDescent="0.2">
      <c r="A78" t="s">
        <v>11</v>
      </c>
      <c r="B78" t="s">
        <v>7</v>
      </c>
      <c r="C78">
        <v>5</v>
      </c>
      <c r="D78">
        <v>11.174640999999999</v>
      </c>
      <c r="E78">
        <v>12.983817999999999</v>
      </c>
    </row>
    <row r="79" spans="1:5" x14ac:dyDescent="0.2">
      <c r="A79" t="s">
        <v>11</v>
      </c>
      <c r="B79" t="s">
        <v>7</v>
      </c>
      <c r="C79">
        <v>6</v>
      </c>
      <c r="D79">
        <v>12.808600999999999</v>
      </c>
      <c r="E79">
        <v>9.7001139999999992</v>
      </c>
    </row>
    <row r="80" spans="1:5" x14ac:dyDescent="0.2">
      <c r="A80" t="s">
        <v>11</v>
      </c>
      <c r="B80" t="s">
        <v>7</v>
      </c>
      <c r="C80">
        <v>7</v>
      </c>
      <c r="D80">
        <v>8.9597800000000003</v>
      </c>
      <c r="E80" t="s">
        <v>14</v>
      </c>
    </row>
    <row r="81" spans="1:5" x14ac:dyDescent="0.2">
      <c r="A81" t="s">
        <v>11</v>
      </c>
      <c r="B81" t="s">
        <v>7</v>
      </c>
      <c r="C81">
        <v>8</v>
      </c>
      <c r="D81">
        <v>9.59863</v>
      </c>
      <c r="E81" t="s">
        <v>14</v>
      </c>
    </row>
    <row r="82" spans="1:5" x14ac:dyDescent="0.2">
      <c r="A82" t="s">
        <v>11</v>
      </c>
      <c r="B82" t="s">
        <v>7</v>
      </c>
      <c r="C82">
        <v>9</v>
      </c>
      <c r="D82">
        <v>8.5735250000000001</v>
      </c>
      <c r="E82">
        <v>9.2906680000000001</v>
      </c>
    </row>
    <row r="83" spans="1:5" x14ac:dyDescent="0.2">
      <c r="A83" t="s">
        <v>11</v>
      </c>
      <c r="B83" t="s">
        <v>7</v>
      </c>
      <c r="C83">
        <v>10</v>
      </c>
      <c r="D83">
        <v>9.5161700000000007</v>
      </c>
      <c r="E83">
        <v>16.139379999999999</v>
      </c>
    </row>
    <row r="84" spans="1:5" x14ac:dyDescent="0.2">
      <c r="A84" t="s">
        <v>11</v>
      </c>
      <c r="B84" t="s">
        <v>7</v>
      </c>
      <c r="C84">
        <v>11</v>
      </c>
      <c r="D84">
        <v>9.5465809999999998</v>
      </c>
      <c r="E84" t="s">
        <v>14</v>
      </c>
    </row>
    <row r="85" spans="1:5" x14ac:dyDescent="0.2">
      <c r="A85" t="s">
        <v>11</v>
      </c>
      <c r="B85" t="s">
        <v>7</v>
      </c>
      <c r="C85">
        <v>12</v>
      </c>
      <c r="D85">
        <v>8.3988029999999991</v>
      </c>
      <c r="E85" t="s">
        <v>14</v>
      </c>
    </row>
    <row r="86" spans="1:5" x14ac:dyDescent="0.2">
      <c r="A86" t="s">
        <v>11</v>
      </c>
      <c r="B86" t="s">
        <v>8</v>
      </c>
      <c r="C86">
        <v>1</v>
      </c>
      <c r="D86">
        <v>12.515599999999999</v>
      </c>
      <c r="E86" t="s">
        <v>14</v>
      </c>
    </row>
    <row r="87" spans="1:5" x14ac:dyDescent="0.2">
      <c r="A87" t="s">
        <v>11</v>
      </c>
      <c r="B87" t="s">
        <v>8</v>
      </c>
      <c r="C87">
        <v>2</v>
      </c>
      <c r="D87">
        <v>15.908232999999999</v>
      </c>
      <c r="E87">
        <v>6.4671820000000002</v>
      </c>
    </row>
    <row r="88" spans="1:5" x14ac:dyDescent="0.2">
      <c r="A88" t="s">
        <v>11</v>
      </c>
      <c r="B88" t="s">
        <v>8</v>
      </c>
      <c r="C88">
        <v>3</v>
      </c>
      <c r="D88">
        <v>11.984351</v>
      </c>
      <c r="E88">
        <v>9.3812859999999993</v>
      </c>
    </row>
    <row r="89" spans="1:5" x14ac:dyDescent="0.2">
      <c r="A89" t="s">
        <v>11</v>
      </c>
      <c r="B89" t="s">
        <v>8</v>
      </c>
      <c r="C89">
        <v>4</v>
      </c>
      <c r="D89">
        <v>13.124117999999999</v>
      </c>
      <c r="E89">
        <v>9.8422129999999992</v>
      </c>
    </row>
    <row r="90" spans="1:5" x14ac:dyDescent="0.2">
      <c r="A90" t="s">
        <v>11</v>
      </c>
      <c r="B90" t="s">
        <v>8</v>
      </c>
      <c r="C90">
        <v>5</v>
      </c>
      <c r="D90">
        <v>11.174640999999999</v>
      </c>
      <c r="E90">
        <v>5.0423520000000002</v>
      </c>
    </row>
    <row r="91" spans="1:5" x14ac:dyDescent="0.2">
      <c r="A91" t="s">
        <v>11</v>
      </c>
      <c r="B91" t="s">
        <v>8</v>
      </c>
      <c r="C91">
        <v>6</v>
      </c>
      <c r="D91">
        <v>12.808600999999999</v>
      </c>
      <c r="E91" t="s">
        <v>14</v>
      </c>
    </row>
    <row r="92" spans="1:5" x14ac:dyDescent="0.2">
      <c r="A92" t="s">
        <v>11</v>
      </c>
      <c r="B92" t="s">
        <v>8</v>
      </c>
      <c r="C92">
        <v>7</v>
      </c>
      <c r="D92">
        <v>8.9597800000000003</v>
      </c>
      <c r="E92" t="s">
        <v>14</v>
      </c>
    </row>
    <row r="93" spans="1:5" x14ac:dyDescent="0.2">
      <c r="A93" t="s">
        <v>11</v>
      </c>
      <c r="B93" t="s">
        <v>8</v>
      </c>
      <c r="C93">
        <v>8</v>
      </c>
      <c r="D93">
        <v>9.59863</v>
      </c>
      <c r="E93">
        <v>37.516599999999997</v>
      </c>
    </row>
    <row r="94" spans="1:5" x14ac:dyDescent="0.2">
      <c r="A94" t="s">
        <v>11</v>
      </c>
      <c r="B94" t="s">
        <v>8</v>
      </c>
      <c r="C94">
        <v>9</v>
      </c>
      <c r="D94">
        <v>8.5735250000000001</v>
      </c>
      <c r="E94">
        <v>5.286467</v>
      </c>
    </row>
    <row r="95" spans="1:5" x14ac:dyDescent="0.2">
      <c r="A95" t="s">
        <v>11</v>
      </c>
      <c r="B95" t="s">
        <v>8</v>
      </c>
      <c r="C95">
        <v>10</v>
      </c>
      <c r="D95">
        <v>9.5161700000000007</v>
      </c>
      <c r="E95">
        <v>14.69407</v>
      </c>
    </row>
    <row r="96" spans="1:5" x14ac:dyDescent="0.2">
      <c r="A96" t="s">
        <v>11</v>
      </c>
      <c r="B96" t="s">
        <v>8</v>
      </c>
      <c r="C96">
        <v>11</v>
      </c>
      <c r="D96">
        <v>9.5465809999999998</v>
      </c>
      <c r="E96" t="s">
        <v>14</v>
      </c>
    </row>
    <row r="97" spans="1:5" x14ac:dyDescent="0.2">
      <c r="A97" t="s">
        <v>11</v>
      </c>
      <c r="B97" t="s">
        <v>8</v>
      </c>
      <c r="C97">
        <v>12</v>
      </c>
      <c r="D97">
        <v>8.3988029999999991</v>
      </c>
      <c r="E97">
        <v>0.52945200000000003</v>
      </c>
    </row>
    <row r="98" spans="1:5" x14ac:dyDescent="0.2">
      <c r="A98" t="s">
        <v>11</v>
      </c>
      <c r="B98" t="s">
        <v>9</v>
      </c>
      <c r="C98">
        <v>1</v>
      </c>
      <c r="D98">
        <v>12.515599999999999</v>
      </c>
      <c r="E98" t="s">
        <v>14</v>
      </c>
    </row>
    <row r="99" spans="1:5" x14ac:dyDescent="0.2">
      <c r="A99" t="s">
        <v>11</v>
      </c>
      <c r="B99" t="s">
        <v>9</v>
      </c>
      <c r="C99">
        <v>2</v>
      </c>
      <c r="D99">
        <v>15.908232999999999</v>
      </c>
      <c r="E99">
        <v>322.12272000000002</v>
      </c>
    </row>
    <row r="100" spans="1:5" x14ac:dyDescent="0.2">
      <c r="A100" t="s">
        <v>11</v>
      </c>
      <c r="B100" t="s">
        <v>9</v>
      </c>
      <c r="C100">
        <v>3</v>
      </c>
      <c r="D100">
        <v>11.984351</v>
      </c>
      <c r="E100">
        <v>6.3308479999999996</v>
      </c>
    </row>
    <row r="101" spans="1:5" x14ac:dyDescent="0.2">
      <c r="A101" t="s">
        <v>11</v>
      </c>
      <c r="B101" t="s">
        <v>9</v>
      </c>
      <c r="C101">
        <v>4</v>
      </c>
      <c r="D101">
        <v>13.124117999999999</v>
      </c>
      <c r="E101">
        <v>34.194274999999998</v>
      </c>
    </row>
    <row r="102" spans="1:5" x14ac:dyDescent="0.2">
      <c r="A102" t="s">
        <v>11</v>
      </c>
      <c r="B102" t="s">
        <v>9</v>
      </c>
      <c r="C102">
        <v>5</v>
      </c>
      <c r="D102">
        <v>11.174640999999999</v>
      </c>
      <c r="E102">
        <v>12.983817999999999</v>
      </c>
    </row>
    <row r="103" spans="1:5" x14ac:dyDescent="0.2">
      <c r="A103" t="s">
        <v>11</v>
      </c>
      <c r="B103" t="s">
        <v>9</v>
      </c>
      <c r="C103">
        <v>6</v>
      </c>
      <c r="D103">
        <v>12.808600999999999</v>
      </c>
      <c r="E103">
        <v>9.7001139999999992</v>
      </c>
    </row>
    <row r="104" spans="1:5" x14ac:dyDescent="0.2">
      <c r="A104" t="s">
        <v>11</v>
      </c>
      <c r="B104" t="s">
        <v>9</v>
      </c>
      <c r="C104">
        <v>7</v>
      </c>
      <c r="D104">
        <v>8.9597800000000003</v>
      </c>
      <c r="E104">
        <v>-10000</v>
      </c>
    </row>
    <row r="105" spans="1:5" x14ac:dyDescent="0.2">
      <c r="A105" t="s">
        <v>11</v>
      </c>
      <c r="B105" t="s">
        <v>9</v>
      </c>
      <c r="C105">
        <v>8</v>
      </c>
      <c r="D105">
        <v>9.59863</v>
      </c>
      <c r="E105">
        <v>-10000</v>
      </c>
    </row>
    <row r="106" spans="1:5" x14ac:dyDescent="0.2">
      <c r="A106" t="s">
        <v>11</v>
      </c>
      <c r="B106" t="s">
        <v>9</v>
      </c>
      <c r="C106">
        <v>9</v>
      </c>
      <c r="D106">
        <v>8.5735250000000001</v>
      </c>
      <c r="E106">
        <v>9.2906680000000001</v>
      </c>
    </row>
    <row r="107" spans="1:5" x14ac:dyDescent="0.2">
      <c r="A107" t="s">
        <v>11</v>
      </c>
      <c r="B107" t="s">
        <v>9</v>
      </c>
      <c r="C107">
        <v>10</v>
      </c>
      <c r="D107">
        <v>9.5161700000000007</v>
      </c>
      <c r="E107">
        <v>28.390757000000001</v>
      </c>
    </row>
    <row r="108" spans="1:5" x14ac:dyDescent="0.2">
      <c r="A108" t="s">
        <v>11</v>
      </c>
      <c r="B108" t="s">
        <v>9</v>
      </c>
      <c r="C108">
        <v>11</v>
      </c>
      <c r="D108">
        <v>9.5465809999999998</v>
      </c>
      <c r="E108" t="s">
        <v>14</v>
      </c>
    </row>
    <row r="109" spans="1:5" x14ac:dyDescent="0.2">
      <c r="A109" t="s">
        <v>11</v>
      </c>
      <c r="B109" t="s">
        <v>9</v>
      </c>
      <c r="C109">
        <v>12</v>
      </c>
      <c r="D109">
        <v>8.3988029999999991</v>
      </c>
      <c r="E109" t="s">
        <v>14</v>
      </c>
    </row>
    <row r="110" spans="1:5" x14ac:dyDescent="0.2">
      <c r="A110" t="s">
        <v>11</v>
      </c>
      <c r="B110" t="s">
        <v>10</v>
      </c>
      <c r="C110">
        <v>1</v>
      </c>
      <c r="D110">
        <v>12.515599999999999</v>
      </c>
      <c r="E110" t="s">
        <v>14</v>
      </c>
    </row>
    <row r="111" spans="1:5" x14ac:dyDescent="0.2">
      <c r="A111" t="s">
        <v>11</v>
      </c>
      <c r="B111" t="s">
        <v>10</v>
      </c>
      <c r="C111">
        <v>2</v>
      </c>
      <c r="D111">
        <v>15.908232999999999</v>
      </c>
      <c r="E111">
        <v>9.7882700000000007</v>
      </c>
    </row>
    <row r="112" spans="1:5" x14ac:dyDescent="0.2">
      <c r="A112" t="s">
        <v>11</v>
      </c>
      <c r="B112" t="s">
        <v>10</v>
      </c>
      <c r="C112">
        <v>3</v>
      </c>
      <c r="D112">
        <v>11.984351</v>
      </c>
      <c r="E112">
        <v>10.434533</v>
      </c>
    </row>
    <row r="113" spans="1:5" x14ac:dyDescent="0.2">
      <c r="A113" t="s">
        <v>11</v>
      </c>
      <c r="B113" t="s">
        <v>10</v>
      </c>
      <c r="C113">
        <v>4</v>
      </c>
      <c r="D113">
        <v>13.124117999999999</v>
      </c>
      <c r="E113">
        <v>10.203738</v>
      </c>
    </row>
    <row r="114" spans="1:5" x14ac:dyDescent="0.2">
      <c r="A114" t="s">
        <v>11</v>
      </c>
      <c r="B114" t="s">
        <v>10</v>
      </c>
      <c r="C114">
        <v>5</v>
      </c>
      <c r="D114">
        <v>11.174640999999999</v>
      </c>
      <c r="E114">
        <v>5.0423520000000002</v>
      </c>
    </row>
    <row r="115" spans="1:5" x14ac:dyDescent="0.2">
      <c r="A115" t="s">
        <v>11</v>
      </c>
      <c r="B115" t="s">
        <v>10</v>
      </c>
      <c r="C115">
        <v>6</v>
      </c>
      <c r="D115">
        <v>12.808600999999999</v>
      </c>
      <c r="E115" t="s">
        <v>14</v>
      </c>
    </row>
    <row r="116" spans="1:5" x14ac:dyDescent="0.2">
      <c r="A116" t="s">
        <v>11</v>
      </c>
      <c r="B116" t="s">
        <v>10</v>
      </c>
      <c r="C116">
        <v>7</v>
      </c>
      <c r="D116">
        <v>8.9597800000000003</v>
      </c>
      <c r="E116" t="s">
        <v>14</v>
      </c>
    </row>
    <row r="117" spans="1:5" x14ac:dyDescent="0.2">
      <c r="A117" t="s">
        <v>11</v>
      </c>
      <c r="B117" t="s">
        <v>10</v>
      </c>
      <c r="C117">
        <v>8</v>
      </c>
      <c r="D117">
        <v>9.59863</v>
      </c>
      <c r="E117" t="s">
        <v>14</v>
      </c>
    </row>
    <row r="118" spans="1:5" x14ac:dyDescent="0.2">
      <c r="A118" t="s">
        <v>11</v>
      </c>
      <c r="B118" t="s">
        <v>10</v>
      </c>
      <c r="C118">
        <v>9</v>
      </c>
      <c r="D118">
        <v>8.5735250000000001</v>
      </c>
      <c r="E118">
        <v>7.4979870000000002</v>
      </c>
    </row>
    <row r="119" spans="1:5" x14ac:dyDescent="0.2">
      <c r="A119" t="s">
        <v>11</v>
      </c>
      <c r="B119" t="s">
        <v>10</v>
      </c>
      <c r="C119">
        <v>10</v>
      </c>
      <c r="D119">
        <v>9.5161700000000007</v>
      </c>
      <c r="E119">
        <v>-10000</v>
      </c>
    </row>
    <row r="120" spans="1:5" x14ac:dyDescent="0.2">
      <c r="A120" t="s">
        <v>11</v>
      </c>
      <c r="B120" t="s">
        <v>10</v>
      </c>
      <c r="C120">
        <v>11</v>
      </c>
      <c r="D120">
        <v>9.5465809999999998</v>
      </c>
      <c r="E120">
        <v>-9.8164110000000004</v>
      </c>
    </row>
    <row r="121" spans="1:5" x14ac:dyDescent="0.2">
      <c r="A121" t="s">
        <v>11</v>
      </c>
      <c r="B121" t="s">
        <v>10</v>
      </c>
      <c r="C121">
        <v>12</v>
      </c>
      <c r="D121">
        <v>8.3988029999999991</v>
      </c>
      <c r="E121" t="s">
        <v>14</v>
      </c>
    </row>
    <row r="122" spans="1:5" x14ac:dyDescent="0.2">
      <c r="A122" t="s">
        <v>12</v>
      </c>
      <c r="B122" t="s">
        <v>6</v>
      </c>
      <c r="C122">
        <v>1</v>
      </c>
      <c r="D122">
        <v>12.515599999999999</v>
      </c>
      <c r="E122">
        <v>12.476271000000001</v>
      </c>
    </row>
    <row r="123" spans="1:5" x14ac:dyDescent="0.2">
      <c r="A123" t="s">
        <v>12</v>
      </c>
      <c r="B123" t="s">
        <v>6</v>
      </c>
      <c r="C123">
        <v>2</v>
      </c>
      <c r="D123">
        <v>15.908232999999999</v>
      </c>
      <c r="E123">
        <v>15.116781</v>
      </c>
    </row>
    <row r="124" spans="1:5" x14ac:dyDescent="0.2">
      <c r="A124" t="s">
        <v>12</v>
      </c>
      <c r="B124" t="s">
        <v>6</v>
      </c>
      <c r="C124">
        <v>3</v>
      </c>
      <c r="D124">
        <v>11.984351</v>
      </c>
      <c r="E124">
        <v>13.378793</v>
      </c>
    </row>
    <row r="125" spans="1:5" x14ac:dyDescent="0.2">
      <c r="A125" t="s">
        <v>12</v>
      </c>
      <c r="B125" t="s">
        <v>6</v>
      </c>
      <c r="C125">
        <v>4</v>
      </c>
      <c r="D125">
        <v>13.124117999999999</v>
      </c>
      <c r="E125">
        <v>13.355759000000001</v>
      </c>
    </row>
    <row r="126" spans="1:5" x14ac:dyDescent="0.2">
      <c r="A126" t="s">
        <v>12</v>
      </c>
      <c r="B126" t="s">
        <v>6</v>
      </c>
      <c r="C126">
        <v>5</v>
      </c>
      <c r="D126">
        <v>11.174640999999999</v>
      </c>
      <c r="E126">
        <v>13.108245999999999</v>
      </c>
    </row>
    <row r="127" spans="1:5" x14ac:dyDescent="0.2">
      <c r="A127" t="s">
        <v>12</v>
      </c>
      <c r="B127" t="s">
        <v>6</v>
      </c>
      <c r="C127">
        <v>6</v>
      </c>
      <c r="D127">
        <v>12.808600999999999</v>
      </c>
      <c r="E127">
        <v>11.91926</v>
      </c>
    </row>
    <row r="128" spans="1:5" x14ac:dyDescent="0.2">
      <c r="A128" t="s">
        <v>12</v>
      </c>
      <c r="B128" t="s">
        <v>6</v>
      </c>
      <c r="C128">
        <v>7</v>
      </c>
      <c r="D128">
        <v>8.9597800000000003</v>
      </c>
      <c r="E128">
        <v>11.410919</v>
      </c>
    </row>
    <row r="129" spans="1:5" x14ac:dyDescent="0.2">
      <c r="A129" t="s">
        <v>12</v>
      </c>
      <c r="B129" t="s">
        <v>6</v>
      </c>
      <c r="C129">
        <v>8</v>
      </c>
      <c r="D129">
        <v>9.59863</v>
      </c>
      <c r="E129">
        <v>10.518689999999999</v>
      </c>
    </row>
    <row r="130" spans="1:5" x14ac:dyDescent="0.2">
      <c r="A130" t="s">
        <v>12</v>
      </c>
      <c r="B130" t="s">
        <v>6</v>
      </c>
      <c r="C130">
        <v>9</v>
      </c>
      <c r="D130">
        <v>8.5735250000000001</v>
      </c>
      <c r="E130">
        <v>11.547601</v>
      </c>
    </row>
    <row r="131" spans="1:5" x14ac:dyDescent="0.2">
      <c r="A131" t="s">
        <v>12</v>
      </c>
      <c r="B131" t="s">
        <v>6</v>
      </c>
      <c r="C131">
        <v>10</v>
      </c>
      <c r="D131">
        <v>9.5161700000000007</v>
      </c>
      <c r="E131">
        <v>10.4</v>
      </c>
    </row>
    <row r="132" spans="1:5" x14ac:dyDescent="0.2">
      <c r="A132" t="s">
        <v>12</v>
      </c>
      <c r="B132" t="s">
        <v>6</v>
      </c>
      <c r="C132">
        <v>11</v>
      </c>
      <c r="D132">
        <v>9.5465809999999998</v>
      </c>
      <c r="E132">
        <v>10.148277</v>
      </c>
    </row>
    <row r="133" spans="1:5" x14ac:dyDescent="0.2">
      <c r="A133" t="s">
        <v>12</v>
      </c>
      <c r="B133" t="s">
        <v>6</v>
      </c>
      <c r="C133">
        <v>12</v>
      </c>
      <c r="D133">
        <v>8.3988029999999991</v>
      </c>
      <c r="E133">
        <v>12.103292</v>
      </c>
    </row>
    <row r="134" spans="1:5" x14ac:dyDescent="0.2">
      <c r="A134" t="s">
        <v>12</v>
      </c>
      <c r="B134" t="s">
        <v>7</v>
      </c>
      <c r="C134">
        <v>1</v>
      </c>
      <c r="D134">
        <v>12.515599999999999</v>
      </c>
      <c r="E134">
        <v>12.494699000000001</v>
      </c>
    </row>
    <row r="135" spans="1:5" x14ac:dyDescent="0.2">
      <c r="A135" t="s">
        <v>12</v>
      </c>
      <c r="B135" t="s">
        <v>7</v>
      </c>
      <c r="C135">
        <v>2</v>
      </c>
      <c r="D135">
        <v>15.908232999999999</v>
      </c>
      <c r="E135">
        <v>13.650755999999999</v>
      </c>
    </row>
    <row r="136" spans="1:5" x14ac:dyDescent="0.2">
      <c r="A136" t="s">
        <v>12</v>
      </c>
      <c r="B136" t="s">
        <v>7</v>
      </c>
      <c r="C136">
        <v>3</v>
      </c>
      <c r="D136">
        <v>11.984351</v>
      </c>
      <c r="E136">
        <v>12.758324999999999</v>
      </c>
    </row>
    <row r="137" spans="1:5" x14ac:dyDescent="0.2">
      <c r="A137" t="s">
        <v>12</v>
      </c>
      <c r="B137" t="s">
        <v>7</v>
      </c>
      <c r="C137">
        <v>4</v>
      </c>
      <c r="D137">
        <v>13.124117999999999</v>
      </c>
      <c r="E137">
        <v>12.150221</v>
      </c>
    </row>
    <row r="138" spans="1:5" x14ac:dyDescent="0.2">
      <c r="A138" t="s">
        <v>12</v>
      </c>
      <c r="B138" t="s">
        <v>7</v>
      </c>
      <c r="C138">
        <v>5</v>
      </c>
      <c r="D138">
        <v>11.174640999999999</v>
      </c>
      <c r="E138">
        <v>13.599251000000001</v>
      </c>
    </row>
    <row r="139" spans="1:5" x14ac:dyDescent="0.2">
      <c r="A139" t="s">
        <v>12</v>
      </c>
      <c r="B139" t="s">
        <v>7</v>
      </c>
      <c r="C139">
        <v>6</v>
      </c>
      <c r="D139">
        <v>12.808600999999999</v>
      </c>
      <c r="E139">
        <v>12.052344</v>
      </c>
    </row>
    <row r="140" spans="1:5" x14ac:dyDescent="0.2">
      <c r="A140" t="s">
        <v>12</v>
      </c>
      <c r="B140" t="s">
        <v>7</v>
      </c>
      <c r="C140">
        <v>7</v>
      </c>
      <c r="D140">
        <v>8.9597800000000003</v>
      </c>
      <c r="E140">
        <v>12.264156</v>
      </c>
    </row>
    <row r="141" spans="1:5" x14ac:dyDescent="0.2">
      <c r="A141" t="s">
        <v>12</v>
      </c>
      <c r="B141" t="s">
        <v>7</v>
      </c>
      <c r="C141">
        <v>8</v>
      </c>
      <c r="D141">
        <v>9.59863</v>
      </c>
      <c r="E141">
        <v>11.305797999999999</v>
      </c>
    </row>
    <row r="142" spans="1:5" x14ac:dyDescent="0.2">
      <c r="A142" t="s">
        <v>12</v>
      </c>
      <c r="B142" t="s">
        <v>7</v>
      </c>
      <c r="C142">
        <v>9</v>
      </c>
      <c r="D142">
        <v>8.5735250000000001</v>
      </c>
      <c r="E142">
        <v>11.000342</v>
      </c>
    </row>
    <row r="143" spans="1:5" x14ac:dyDescent="0.2">
      <c r="A143" t="s">
        <v>12</v>
      </c>
      <c r="B143" t="s">
        <v>7</v>
      </c>
      <c r="C143">
        <v>10</v>
      </c>
      <c r="D143">
        <v>9.5161700000000007</v>
      </c>
      <c r="E143">
        <v>11.057074</v>
      </c>
    </row>
    <row r="144" spans="1:5" x14ac:dyDescent="0.2">
      <c r="A144" t="s">
        <v>12</v>
      </c>
      <c r="B144" t="s">
        <v>7</v>
      </c>
      <c r="C144">
        <v>11</v>
      </c>
      <c r="D144">
        <v>9.5465809999999998</v>
      </c>
      <c r="E144">
        <v>10.225857</v>
      </c>
    </row>
    <row r="145" spans="1:5" x14ac:dyDescent="0.2">
      <c r="A145" t="s">
        <v>12</v>
      </c>
      <c r="B145" t="s">
        <v>7</v>
      </c>
      <c r="C145">
        <v>12</v>
      </c>
      <c r="D145">
        <v>8.3988029999999991</v>
      </c>
      <c r="E145">
        <v>11.721648999999999</v>
      </c>
    </row>
    <row r="146" spans="1:5" x14ac:dyDescent="0.2">
      <c r="A146" t="s">
        <v>12</v>
      </c>
      <c r="B146" t="s">
        <v>8</v>
      </c>
      <c r="C146">
        <v>1</v>
      </c>
      <c r="D146">
        <v>12.515599999999999</v>
      </c>
      <c r="E146">
        <v>11.137581000000001</v>
      </c>
    </row>
    <row r="147" spans="1:5" x14ac:dyDescent="0.2">
      <c r="A147" t="s">
        <v>12</v>
      </c>
      <c r="B147" t="s">
        <v>8</v>
      </c>
      <c r="C147">
        <v>2</v>
      </c>
      <c r="D147">
        <v>15.908232999999999</v>
      </c>
      <c r="E147">
        <v>12.999129999999999</v>
      </c>
    </row>
    <row r="148" spans="1:5" x14ac:dyDescent="0.2">
      <c r="A148" t="s">
        <v>12</v>
      </c>
      <c r="B148" t="s">
        <v>8</v>
      </c>
      <c r="C148">
        <v>3</v>
      </c>
      <c r="D148">
        <v>11.984351</v>
      </c>
      <c r="E148">
        <v>13.500738</v>
      </c>
    </row>
    <row r="149" spans="1:5" x14ac:dyDescent="0.2">
      <c r="A149" t="s">
        <v>12</v>
      </c>
      <c r="B149" t="s">
        <v>8</v>
      </c>
      <c r="C149">
        <v>4</v>
      </c>
      <c r="D149">
        <v>13.124117999999999</v>
      </c>
      <c r="E149">
        <v>12.719344</v>
      </c>
    </row>
    <row r="150" spans="1:5" x14ac:dyDescent="0.2">
      <c r="A150" t="s">
        <v>12</v>
      </c>
      <c r="B150" t="s">
        <v>8</v>
      </c>
      <c r="C150">
        <v>5</v>
      </c>
      <c r="D150">
        <v>11.174640999999999</v>
      </c>
      <c r="E150">
        <v>13.097288000000001</v>
      </c>
    </row>
    <row r="151" spans="1:5" x14ac:dyDescent="0.2">
      <c r="A151" t="s">
        <v>12</v>
      </c>
      <c r="B151" t="s">
        <v>8</v>
      </c>
      <c r="C151">
        <v>6</v>
      </c>
      <c r="D151">
        <v>12.808600999999999</v>
      </c>
      <c r="E151">
        <v>11.845048</v>
      </c>
    </row>
    <row r="152" spans="1:5" x14ac:dyDescent="0.2">
      <c r="A152" t="s">
        <v>12</v>
      </c>
      <c r="B152" t="s">
        <v>8</v>
      </c>
      <c r="C152">
        <v>7</v>
      </c>
      <c r="D152">
        <v>8.9597800000000003</v>
      </c>
      <c r="E152">
        <v>12.268884</v>
      </c>
    </row>
    <row r="153" spans="1:5" x14ac:dyDescent="0.2">
      <c r="A153" t="s">
        <v>12</v>
      </c>
      <c r="B153" t="s">
        <v>8</v>
      </c>
      <c r="C153">
        <v>8</v>
      </c>
      <c r="D153">
        <v>9.59863</v>
      </c>
      <c r="E153">
        <v>10.610193000000001</v>
      </c>
    </row>
    <row r="154" spans="1:5" x14ac:dyDescent="0.2">
      <c r="A154" t="s">
        <v>12</v>
      </c>
      <c r="B154" t="s">
        <v>8</v>
      </c>
      <c r="C154">
        <v>9</v>
      </c>
      <c r="D154">
        <v>8.5735250000000001</v>
      </c>
      <c r="E154">
        <v>10.339181999999999</v>
      </c>
    </row>
    <row r="155" spans="1:5" x14ac:dyDescent="0.2">
      <c r="A155" t="s">
        <v>12</v>
      </c>
      <c r="B155" t="s">
        <v>8</v>
      </c>
      <c r="C155">
        <v>10</v>
      </c>
      <c r="D155">
        <v>9.5161700000000007</v>
      </c>
      <c r="E155">
        <v>10.614694</v>
      </c>
    </row>
    <row r="156" spans="1:5" x14ac:dyDescent="0.2">
      <c r="A156" t="s">
        <v>12</v>
      </c>
      <c r="B156" t="s">
        <v>8</v>
      </c>
      <c r="C156">
        <v>11</v>
      </c>
      <c r="D156">
        <v>9.5465809999999998</v>
      </c>
      <c r="E156">
        <v>9.9918250000000004</v>
      </c>
    </row>
    <row r="157" spans="1:5" x14ac:dyDescent="0.2">
      <c r="A157" t="s">
        <v>12</v>
      </c>
      <c r="B157" t="s">
        <v>8</v>
      </c>
      <c r="C157">
        <v>12</v>
      </c>
      <c r="D157">
        <v>8.3988029999999991</v>
      </c>
      <c r="E157">
        <v>11.329421999999999</v>
      </c>
    </row>
    <row r="158" spans="1:5" x14ac:dyDescent="0.2">
      <c r="A158" t="s">
        <v>12</v>
      </c>
      <c r="B158" t="s">
        <v>9</v>
      </c>
      <c r="C158">
        <v>1</v>
      </c>
      <c r="D158">
        <v>12.515599999999999</v>
      </c>
      <c r="E158">
        <v>11.969476999999999</v>
      </c>
    </row>
    <row r="159" spans="1:5" x14ac:dyDescent="0.2">
      <c r="A159" t="s">
        <v>12</v>
      </c>
      <c r="B159" t="s">
        <v>9</v>
      </c>
      <c r="C159">
        <v>2</v>
      </c>
      <c r="D159">
        <v>15.908232999999999</v>
      </c>
      <c r="E159">
        <v>12.22771</v>
      </c>
    </row>
    <row r="160" spans="1:5" x14ac:dyDescent="0.2">
      <c r="A160" t="s">
        <v>12</v>
      </c>
      <c r="B160" t="s">
        <v>9</v>
      </c>
      <c r="C160">
        <v>3</v>
      </c>
      <c r="D160">
        <v>11.984351</v>
      </c>
      <c r="E160">
        <v>12.629944999999999</v>
      </c>
    </row>
    <row r="161" spans="1:5" x14ac:dyDescent="0.2">
      <c r="A161" t="s">
        <v>12</v>
      </c>
      <c r="B161" t="s">
        <v>9</v>
      </c>
      <c r="C161">
        <v>4</v>
      </c>
      <c r="D161">
        <v>13.124117999999999</v>
      </c>
      <c r="E161">
        <v>12.359878999999999</v>
      </c>
    </row>
    <row r="162" spans="1:5" x14ac:dyDescent="0.2">
      <c r="A162" t="s">
        <v>12</v>
      </c>
      <c r="B162" t="s">
        <v>9</v>
      </c>
      <c r="C162">
        <v>5</v>
      </c>
      <c r="D162">
        <v>11.174640999999999</v>
      </c>
      <c r="E162">
        <v>12.584849</v>
      </c>
    </row>
    <row r="163" spans="1:5" x14ac:dyDescent="0.2">
      <c r="A163" t="s">
        <v>12</v>
      </c>
      <c r="B163" t="s">
        <v>9</v>
      </c>
      <c r="C163">
        <v>6</v>
      </c>
      <c r="D163">
        <v>12.808600999999999</v>
      </c>
      <c r="E163">
        <v>12.139135</v>
      </c>
    </row>
    <row r="164" spans="1:5" x14ac:dyDescent="0.2">
      <c r="A164" t="s">
        <v>12</v>
      </c>
      <c r="B164" t="s">
        <v>9</v>
      </c>
      <c r="C164">
        <v>7</v>
      </c>
      <c r="D164">
        <v>8.9597800000000003</v>
      </c>
      <c r="E164">
        <v>12.083584</v>
      </c>
    </row>
    <row r="165" spans="1:5" x14ac:dyDescent="0.2">
      <c r="A165" t="s">
        <v>12</v>
      </c>
      <c r="B165" t="s">
        <v>9</v>
      </c>
      <c r="C165">
        <v>8</v>
      </c>
      <c r="D165">
        <v>9.59863</v>
      </c>
      <c r="E165">
        <v>11.095819000000001</v>
      </c>
    </row>
    <row r="166" spans="1:5" x14ac:dyDescent="0.2">
      <c r="A166" t="s">
        <v>12</v>
      </c>
      <c r="B166" t="s">
        <v>9</v>
      </c>
      <c r="C166">
        <v>9</v>
      </c>
      <c r="D166">
        <v>8.5735250000000001</v>
      </c>
      <c r="E166">
        <v>10.454663999999999</v>
      </c>
    </row>
    <row r="167" spans="1:5" x14ac:dyDescent="0.2">
      <c r="A167" t="s">
        <v>12</v>
      </c>
      <c r="B167" t="s">
        <v>9</v>
      </c>
      <c r="C167">
        <v>10</v>
      </c>
      <c r="D167">
        <v>9.5161700000000007</v>
      </c>
      <c r="E167">
        <v>10.758689</v>
      </c>
    </row>
    <row r="168" spans="1:5" x14ac:dyDescent="0.2">
      <c r="A168" t="s">
        <v>12</v>
      </c>
      <c r="B168" t="s">
        <v>9</v>
      </c>
      <c r="C168">
        <v>11</v>
      </c>
      <c r="D168">
        <v>9.5465809999999998</v>
      </c>
      <c r="E168">
        <v>10.278710999999999</v>
      </c>
    </row>
    <row r="169" spans="1:5" x14ac:dyDescent="0.2">
      <c r="A169" t="s">
        <v>12</v>
      </c>
      <c r="B169" t="s">
        <v>9</v>
      </c>
      <c r="C169">
        <v>12</v>
      </c>
      <c r="D169">
        <v>8.3988029999999991</v>
      </c>
      <c r="E169">
        <v>11.507576</v>
      </c>
    </row>
    <row r="170" spans="1:5" x14ac:dyDescent="0.2">
      <c r="A170" t="s">
        <v>12</v>
      </c>
      <c r="B170" t="s">
        <v>10</v>
      </c>
      <c r="C170">
        <v>1</v>
      </c>
      <c r="D170">
        <v>12.515599999999999</v>
      </c>
      <c r="E170">
        <v>12.607115</v>
      </c>
    </row>
    <row r="171" spans="1:5" x14ac:dyDescent="0.2">
      <c r="A171" t="s">
        <v>12</v>
      </c>
      <c r="B171" t="s">
        <v>10</v>
      </c>
      <c r="C171">
        <v>2</v>
      </c>
      <c r="D171">
        <v>15.908232999999999</v>
      </c>
      <c r="E171">
        <v>15.743399</v>
      </c>
    </row>
    <row r="172" spans="1:5" x14ac:dyDescent="0.2">
      <c r="A172" t="s">
        <v>12</v>
      </c>
      <c r="B172" t="s">
        <v>10</v>
      </c>
      <c r="C172">
        <v>3</v>
      </c>
      <c r="D172">
        <v>11.984351</v>
      </c>
      <c r="E172">
        <v>12.996309999999999</v>
      </c>
    </row>
    <row r="173" spans="1:5" x14ac:dyDescent="0.2">
      <c r="A173" t="s">
        <v>12</v>
      </c>
      <c r="B173" t="s">
        <v>10</v>
      </c>
      <c r="C173">
        <v>4</v>
      </c>
      <c r="D173">
        <v>13.124117999999999</v>
      </c>
      <c r="E173">
        <v>13.172416</v>
      </c>
    </row>
    <row r="174" spans="1:5" x14ac:dyDescent="0.2">
      <c r="A174" t="s">
        <v>12</v>
      </c>
      <c r="B174" t="s">
        <v>10</v>
      </c>
      <c r="C174">
        <v>5</v>
      </c>
      <c r="D174">
        <v>11.174640999999999</v>
      </c>
      <c r="E174">
        <v>14.118416</v>
      </c>
    </row>
    <row r="175" spans="1:5" x14ac:dyDescent="0.2">
      <c r="A175" t="s">
        <v>12</v>
      </c>
      <c r="B175" t="s">
        <v>10</v>
      </c>
      <c r="C175">
        <v>6</v>
      </c>
      <c r="D175">
        <v>12.808600999999999</v>
      </c>
      <c r="E175">
        <v>12.298776999999999</v>
      </c>
    </row>
    <row r="176" spans="1:5" x14ac:dyDescent="0.2">
      <c r="A176" t="s">
        <v>12</v>
      </c>
      <c r="B176" t="s">
        <v>10</v>
      </c>
      <c r="C176">
        <v>7</v>
      </c>
      <c r="D176">
        <v>8.9597800000000003</v>
      </c>
      <c r="E176">
        <v>11.670230999999999</v>
      </c>
    </row>
    <row r="177" spans="1:5" x14ac:dyDescent="0.2">
      <c r="A177" t="s">
        <v>12</v>
      </c>
      <c r="B177" t="s">
        <v>10</v>
      </c>
      <c r="C177">
        <v>8</v>
      </c>
      <c r="D177">
        <v>9.59863</v>
      </c>
      <c r="E177">
        <v>11.60881</v>
      </c>
    </row>
    <row r="178" spans="1:5" x14ac:dyDescent="0.2">
      <c r="A178" t="s">
        <v>12</v>
      </c>
      <c r="B178" t="s">
        <v>10</v>
      </c>
      <c r="C178">
        <v>9</v>
      </c>
      <c r="D178">
        <v>8.5735250000000001</v>
      </c>
      <c r="E178">
        <v>11.105484000000001</v>
      </c>
    </row>
    <row r="179" spans="1:5" x14ac:dyDescent="0.2">
      <c r="A179" t="s">
        <v>12</v>
      </c>
      <c r="B179" t="s">
        <v>10</v>
      </c>
      <c r="C179">
        <v>10</v>
      </c>
      <c r="D179">
        <v>9.5161700000000007</v>
      </c>
      <c r="E179">
        <v>11.194807000000001</v>
      </c>
    </row>
    <row r="180" spans="1:5" x14ac:dyDescent="0.2">
      <c r="A180" t="s">
        <v>12</v>
      </c>
      <c r="B180" t="s">
        <v>10</v>
      </c>
      <c r="C180">
        <v>11</v>
      </c>
      <c r="D180">
        <v>9.5465809999999998</v>
      </c>
      <c r="E180">
        <v>9.6780620000000006</v>
      </c>
    </row>
    <row r="181" spans="1:5" x14ac:dyDescent="0.2">
      <c r="A181" t="s">
        <v>12</v>
      </c>
      <c r="B181" t="s">
        <v>10</v>
      </c>
      <c r="C181">
        <v>12</v>
      </c>
      <c r="D181">
        <v>8.3988029999999991</v>
      </c>
      <c r="E181">
        <v>11.140855999999999</v>
      </c>
    </row>
    <row r="182" spans="1:5" x14ac:dyDescent="0.2">
      <c r="A182" t="s">
        <v>7</v>
      </c>
      <c r="B182" t="s">
        <v>6</v>
      </c>
      <c r="C182">
        <v>1</v>
      </c>
      <c r="D182">
        <v>12.515599999999999</v>
      </c>
      <c r="E182">
        <v>13.897586</v>
      </c>
    </row>
    <row r="183" spans="1:5" x14ac:dyDescent="0.2">
      <c r="A183" t="s">
        <v>7</v>
      </c>
      <c r="B183" t="s">
        <v>6</v>
      </c>
      <c r="C183">
        <v>2</v>
      </c>
      <c r="D183">
        <v>15.908232999999999</v>
      </c>
      <c r="E183">
        <v>19.929459000000001</v>
      </c>
    </row>
    <row r="184" spans="1:5" x14ac:dyDescent="0.2">
      <c r="A184" t="s">
        <v>7</v>
      </c>
      <c r="B184" t="s">
        <v>6</v>
      </c>
      <c r="C184">
        <v>3</v>
      </c>
      <c r="D184">
        <v>11.984351</v>
      </c>
      <c r="E184">
        <v>15.954292000000001</v>
      </c>
    </row>
    <row r="185" spans="1:5" x14ac:dyDescent="0.2">
      <c r="A185" t="s">
        <v>7</v>
      </c>
      <c r="B185" t="s">
        <v>6</v>
      </c>
      <c r="C185">
        <v>4</v>
      </c>
      <c r="D185">
        <v>13.124117999999999</v>
      </c>
      <c r="E185">
        <v>18.422613999999999</v>
      </c>
    </row>
    <row r="186" spans="1:5" x14ac:dyDescent="0.2">
      <c r="A186" t="s">
        <v>7</v>
      </c>
      <c r="B186" t="s">
        <v>6</v>
      </c>
      <c r="C186">
        <v>5</v>
      </c>
      <c r="D186">
        <v>11.174640999999999</v>
      </c>
      <c r="E186">
        <v>12.974812</v>
      </c>
    </row>
    <row r="187" spans="1:5" x14ac:dyDescent="0.2">
      <c r="A187" t="s">
        <v>7</v>
      </c>
      <c r="B187" t="s">
        <v>6</v>
      </c>
      <c r="C187">
        <v>6</v>
      </c>
      <c r="D187">
        <v>12.808600999999999</v>
      </c>
      <c r="E187">
        <v>13.659276</v>
      </c>
    </row>
    <row r="188" spans="1:5" x14ac:dyDescent="0.2">
      <c r="A188" t="s">
        <v>7</v>
      </c>
      <c r="B188" t="s">
        <v>6</v>
      </c>
      <c r="C188">
        <v>7</v>
      </c>
      <c r="D188">
        <v>8.9597800000000003</v>
      </c>
      <c r="E188">
        <v>14.909102000000001</v>
      </c>
    </row>
    <row r="189" spans="1:5" x14ac:dyDescent="0.2">
      <c r="A189" t="s">
        <v>7</v>
      </c>
      <c r="B189" t="s">
        <v>6</v>
      </c>
      <c r="C189">
        <v>8</v>
      </c>
      <c r="D189">
        <v>9.59863</v>
      </c>
      <c r="E189">
        <v>11.667706000000001</v>
      </c>
    </row>
    <row r="190" spans="1:5" x14ac:dyDescent="0.2">
      <c r="A190" t="s">
        <v>7</v>
      </c>
      <c r="B190" t="s">
        <v>6</v>
      </c>
      <c r="C190">
        <v>9</v>
      </c>
      <c r="D190">
        <v>8.5735250000000001</v>
      </c>
      <c r="E190">
        <v>11.258184999999999</v>
      </c>
    </row>
    <row r="191" spans="1:5" x14ac:dyDescent="0.2">
      <c r="A191" t="s">
        <v>7</v>
      </c>
      <c r="B191" t="s">
        <v>6</v>
      </c>
      <c r="C191">
        <v>10</v>
      </c>
      <c r="D191">
        <v>9.5161700000000007</v>
      </c>
      <c r="E191">
        <v>13.453538999999999</v>
      </c>
    </row>
    <row r="192" spans="1:5" x14ac:dyDescent="0.2">
      <c r="A192" t="s">
        <v>7</v>
      </c>
      <c r="B192" t="s">
        <v>6</v>
      </c>
      <c r="C192">
        <v>11</v>
      </c>
      <c r="D192">
        <v>9.5465809999999998</v>
      </c>
      <c r="E192">
        <v>11.525373</v>
      </c>
    </row>
    <row r="193" spans="1:5" x14ac:dyDescent="0.2">
      <c r="A193" t="s">
        <v>7</v>
      </c>
      <c r="B193" t="s">
        <v>6</v>
      </c>
      <c r="C193">
        <v>12</v>
      </c>
      <c r="D193">
        <v>8.3988029999999991</v>
      </c>
      <c r="E193">
        <v>11.037322</v>
      </c>
    </row>
    <row r="194" spans="1:5" x14ac:dyDescent="0.2">
      <c r="A194" t="s">
        <v>7</v>
      </c>
      <c r="B194" t="s">
        <v>7</v>
      </c>
      <c r="C194">
        <v>1</v>
      </c>
      <c r="D194">
        <v>12.515599999999999</v>
      </c>
      <c r="E194">
        <v>13.169478</v>
      </c>
    </row>
    <row r="195" spans="1:5" x14ac:dyDescent="0.2">
      <c r="A195" t="s">
        <v>7</v>
      </c>
      <c r="B195" t="s">
        <v>7</v>
      </c>
      <c r="C195">
        <v>2</v>
      </c>
      <c r="D195">
        <v>15.908232999999999</v>
      </c>
      <c r="E195">
        <v>27.697641999999998</v>
      </c>
    </row>
    <row r="196" spans="1:5" x14ac:dyDescent="0.2">
      <c r="A196" t="s">
        <v>7</v>
      </c>
      <c r="B196" t="s">
        <v>7</v>
      </c>
      <c r="C196">
        <v>3</v>
      </c>
      <c r="D196">
        <v>11.984351</v>
      </c>
      <c r="E196">
        <v>16.892364000000001</v>
      </c>
    </row>
    <row r="197" spans="1:5" x14ac:dyDescent="0.2">
      <c r="A197" t="s">
        <v>7</v>
      </c>
      <c r="B197" t="s">
        <v>7</v>
      </c>
      <c r="C197">
        <v>4</v>
      </c>
      <c r="D197">
        <v>13.124117999999999</v>
      </c>
      <c r="E197">
        <v>16.610368999999999</v>
      </c>
    </row>
    <row r="198" spans="1:5" x14ac:dyDescent="0.2">
      <c r="A198" t="s">
        <v>7</v>
      </c>
      <c r="B198" t="s">
        <v>7</v>
      </c>
      <c r="C198">
        <v>5</v>
      </c>
      <c r="D198">
        <v>11.174640999999999</v>
      </c>
      <c r="E198">
        <v>13.348492</v>
      </c>
    </row>
    <row r="199" spans="1:5" x14ac:dyDescent="0.2">
      <c r="A199" t="s">
        <v>7</v>
      </c>
      <c r="B199" t="s">
        <v>7</v>
      </c>
      <c r="C199">
        <v>6</v>
      </c>
      <c r="D199">
        <v>12.808600999999999</v>
      </c>
      <c r="E199">
        <v>12.792925</v>
      </c>
    </row>
    <row r="200" spans="1:5" x14ac:dyDescent="0.2">
      <c r="A200" t="s">
        <v>7</v>
      </c>
      <c r="B200" t="s">
        <v>7</v>
      </c>
      <c r="C200">
        <v>7</v>
      </c>
      <c r="D200">
        <v>8.9597800000000003</v>
      </c>
      <c r="E200">
        <v>11.218411</v>
      </c>
    </row>
    <row r="201" spans="1:5" x14ac:dyDescent="0.2">
      <c r="A201" t="s">
        <v>7</v>
      </c>
      <c r="B201" t="s">
        <v>7</v>
      </c>
      <c r="C201">
        <v>8</v>
      </c>
      <c r="D201">
        <v>9.59863</v>
      </c>
      <c r="E201">
        <v>12.151650999999999</v>
      </c>
    </row>
    <row r="202" spans="1:5" x14ac:dyDescent="0.2">
      <c r="A202" t="s">
        <v>7</v>
      </c>
      <c r="B202" t="s">
        <v>7</v>
      </c>
      <c r="C202">
        <v>9</v>
      </c>
      <c r="D202">
        <v>8.5735250000000001</v>
      </c>
      <c r="E202">
        <v>12.708913000000001</v>
      </c>
    </row>
    <row r="203" spans="1:5" x14ac:dyDescent="0.2">
      <c r="A203" t="s">
        <v>7</v>
      </c>
      <c r="B203" t="s">
        <v>7</v>
      </c>
      <c r="C203">
        <v>10</v>
      </c>
      <c r="D203">
        <v>9.5161700000000007</v>
      </c>
      <c r="E203">
        <v>11.358385</v>
      </c>
    </row>
    <row r="204" spans="1:5" x14ac:dyDescent="0.2">
      <c r="A204" t="s">
        <v>7</v>
      </c>
      <c r="B204" t="s">
        <v>7</v>
      </c>
      <c r="C204">
        <v>11</v>
      </c>
      <c r="D204">
        <v>9.5465809999999998</v>
      </c>
      <c r="E204">
        <v>9.2706379999999999</v>
      </c>
    </row>
    <row r="205" spans="1:5" x14ac:dyDescent="0.2">
      <c r="A205" t="s">
        <v>7</v>
      </c>
      <c r="B205" t="s">
        <v>7</v>
      </c>
      <c r="C205">
        <v>12</v>
      </c>
      <c r="D205">
        <v>8.3988029999999991</v>
      </c>
      <c r="E205">
        <v>10.854668</v>
      </c>
    </row>
    <row r="206" spans="1:5" x14ac:dyDescent="0.2">
      <c r="A206" t="s">
        <v>7</v>
      </c>
      <c r="B206" t="s">
        <v>8</v>
      </c>
      <c r="C206">
        <v>1</v>
      </c>
      <c r="D206">
        <v>12.515599999999999</v>
      </c>
      <c r="E206">
        <v>13.782845</v>
      </c>
    </row>
    <row r="207" spans="1:5" x14ac:dyDescent="0.2">
      <c r="A207" t="s">
        <v>7</v>
      </c>
      <c r="B207" t="s">
        <v>8</v>
      </c>
      <c r="C207">
        <v>2</v>
      </c>
      <c r="D207">
        <v>15.908232999999999</v>
      </c>
      <c r="E207">
        <v>21.661014999999999</v>
      </c>
    </row>
    <row r="208" spans="1:5" x14ac:dyDescent="0.2">
      <c r="A208" t="s">
        <v>7</v>
      </c>
      <c r="B208" t="s">
        <v>8</v>
      </c>
      <c r="C208">
        <v>3</v>
      </c>
      <c r="D208">
        <v>11.984351</v>
      </c>
      <c r="E208">
        <v>15.107892</v>
      </c>
    </row>
    <row r="209" spans="1:5" x14ac:dyDescent="0.2">
      <c r="A209" t="s">
        <v>7</v>
      </c>
      <c r="B209" t="s">
        <v>8</v>
      </c>
      <c r="C209">
        <v>4</v>
      </c>
      <c r="D209">
        <v>13.124117999999999</v>
      </c>
      <c r="E209">
        <v>16.051072000000001</v>
      </c>
    </row>
    <row r="210" spans="1:5" x14ac:dyDescent="0.2">
      <c r="A210" t="s">
        <v>7</v>
      </c>
      <c r="B210" t="s">
        <v>8</v>
      </c>
      <c r="C210">
        <v>5</v>
      </c>
      <c r="D210">
        <v>11.174640999999999</v>
      </c>
      <c r="E210">
        <v>11.454535999999999</v>
      </c>
    </row>
    <row r="211" spans="1:5" x14ac:dyDescent="0.2">
      <c r="A211" t="s">
        <v>7</v>
      </c>
      <c r="B211" t="s">
        <v>8</v>
      </c>
      <c r="C211">
        <v>6</v>
      </c>
      <c r="D211">
        <v>12.808600999999999</v>
      </c>
      <c r="E211">
        <v>13.657978999999999</v>
      </c>
    </row>
    <row r="212" spans="1:5" x14ac:dyDescent="0.2">
      <c r="A212" t="s">
        <v>7</v>
      </c>
      <c r="B212" t="s">
        <v>8</v>
      </c>
      <c r="C212">
        <v>7</v>
      </c>
      <c r="D212">
        <v>8.9597800000000003</v>
      </c>
      <c r="E212">
        <v>11.98944</v>
      </c>
    </row>
    <row r="213" spans="1:5" x14ac:dyDescent="0.2">
      <c r="A213" t="s">
        <v>7</v>
      </c>
      <c r="B213" t="s">
        <v>8</v>
      </c>
      <c r="C213">
        <v>8</v>
      </c>
      <c r="D213">
        <v>9.59863</v>
      </c>
      <c r="E213">
        <v>12.285012999999999</v>
      </c>
    </row>
    <row r="214" spans="1:5" x14ac:dyDescent="0.2">
      <c r="A214" t="s">
        <v>7</v>
      </c>
      <c r="B214" t="s">
        <v>8</v>
      </c>
      <c r="C214">
        <v>9</v>
      </c>
      <c r="D214">
        <v>8.5735250000000001</v>
      </c>
      <c r="E214">
        <v>11.465120000000001</v>
      </c>
    </row>
    <row r="215" spans="1:5" x14ac:dyDescent="0.2">
      <c r="A215" t="s">
        <v>7</v>
      </c>
      <c r="B215" t="s">
        <v>8</v>
      </c>
      <c r="C215">
        <v>10</v>
      </c>
      <c r="D215">
        <v>9.5161700000000007</v>
      </c>
      <c r="E215">
        <v>11.652259000000001</v>
      </c>
    </row>
    <row r="216" spans="1:5" x14ac:dyDescent="0.2">
      <c r="A216" t="s">
        <v>7</v>
      </c>
      <c r="B216" t="s">
        <v>8</v>
      </c>
      <c r="C216">
        <v>11</v>
      </c>
      <c r="D216">
        <v>9.5465809999999998</v>
      </c>
      <c r="E216">
        <v>9.9638159999999996</v>
      </c>
    </row>
    <row r="217" spans="1:5" x14ac:dyDescent="0.2">
      <c r="A217" t="s">
        <v>7</v>
      </c>
      <c r="B217" t="s">
        <v>8</v>
      </c>
      <c r="C217">
        <v>12</v>
      </c>
      <c r="D217">
        <v>8.3988029999999991</v>
      </c>
      <c r="E217">
        <v>11.420067</v>
      </c>
    </row>
    <row r="218" spans="1:5" x14ac:dyDescent="0.2">
      <c r="A218" t="s">
        <v>7</v>
      </c>
      <c r="B218" t="s">
        <v>9</v>
      </c>
      <c r="C218">
        <v>1</v>
      </c>
      <c r="D218">
        <v>12.515599999999999</v>
      </c>
      <c r="E218">
        <v>12.337918</v>
      </c>
    </row>
    <row r="219" spans="1:5" x14ac:dyDescent="0.2">
      <c r="A219" t="s">
        <v>7</v>
      </c>
      <c r="B219" t="s">
        <v>9</v>
      </c>
      <c r="C219">
        <v>2</v>
      </c>
      <c r="D219">
        <v>15.908232999999999</v>
      </c>
      <c r="E219">
        <v>23.655799999999999</v>
      </c>
    </row>
    <row r="220" spans="1:5" x14ac:dyDescent="0.2">
      <c r="A220" t="s">
        <v>7</v>
      </c>
      <c r="B220" t="s">
        <v>9</v>
      </c>
      <c r="C220">
        <v>3</v>
      </c>
      <c r="D220">
        <v>11.984351</v>
      </c>
      <c r="E220">
        <v>15.473628</v>
      </c>
    </row>
    <row r="221" spans="1:5" x14ac:dyDescent="0.2">
      <c r="A221" t="s">
        <v>7</v>
      </c>
      <c r="B221" t="s">
        <v>9</v>
      </c>
      <c r="C221">
        <v>4</v>
      </c>
      <c r="D221">
        <v>13.124117999999999</v>
      </c>
      <c r="E221">
        <v>17.948774</v>
      </c>
    </row>
    <row r="222" spans="1:5" x14ac:dyDescent="0.2">
      <c r="A222" t="s">
        <v>7</v>
      </c>
      <c r="B222" t="s">
        <v>9</v>
      </c>
      <c r="C222">
        <v>5</v>
      </c>
      <c r="D222">
        <v>11.174640999999999</v>
      </c>
      <c r="E222">
        <v>13.931267</v>
      </c>
    </row>
    <row r="223" spans="1:5" x14ac:dyDescent="0.2">
      <c r="A223" t="s">
        <v>7</v>
      </c>
      <c r="B223" t="s">
        <v>9</v>
      </c>
      <c r="C223">
        <v>6</v>
      </c>
      <c r="D223">
        <v>12.808600999999999</v>
      </c>
      <c r="E223">
        <v>13.820869999999999</v>
      </c>
    </row>
    <row r="224" spans="1:5" x14ac:dyDescent="0.2">
      <c r="A224" t="s">
        <v>7</v>
      </c>
      <c r="B224" t="s">
        <v>9</v>
      </c>
      <c r="C224">
        <v>7</v>
      </c>
      <c r="D224">
        <v>8.9597800000000003</v>
      </c>
      <c r="E224">
        <v>11.416705</v>
      </c>
    </row>
    <row r="225" spans="1:5" x14ac:dyDescent="0.2">
      <c r="A225" t="s">
        <v>7</v>
      </c>
      <c r="B225" t="s">
        <v>9</v>
      </c>
      <c r="C225">
        <v>8</v>
      </c>
      <c r="D225">
        <v>9.59863</v>
      </c>
      <c r="E225">
        <v>11.494583</v>
      </c>
    </row>
    <row r="226" spans="1:5" x14ac:dyDescent="0.2">
      <c r="A226" t="s">
        <v>7</v>
      </c>
      <c r="B226" t="s">
        <v>9</v>
      </c>
      <c r="C226">
        <v>9</v>
      </c>
      <c r="D226">
        <v>8.5735250000000001</v>
      </c>
      <c r="E226">
        <v>13.917598999999999</v>
      </c>
    </row>
    <row r="227" spans="1:5" x14ac:dyDescent="0.2">
      <c r="A227" t="s">
        <v>7</v>
      </c>
      <c r="B227" t="s">
        <v>9</v>
      </c>
      <c r="C227">
        <v>10</v>
      </c>
      <c r="D227">
        <v>9.5161700000000007</v>
      </c>
      <c r="E227">
        <v>10.125673000000001</v>
      </c>
    </row>
    <row r="228" spans="1:5" x14ac:dyDescent="0.2">
      <c r="A228" t="s">
        <v>7</v>
      </c>
      <c r="B228" t="s">
        <v>9</v>
      </c>
      <c r="C228">
        <v>11</v>
      </c>
      <c r="D228">
        <v>9.5465809999999998</v>
      </c>
      <c r="E228">
        <v>9.2351969999999994</v>
      </c>
    </row>
    <row r="229" spans="1:5" x14ac:dyDescent="0.2">
      <c r="A229" t="s">
        <v>7</v>
      </c>
      <c r="B229" t="s">
        <v>9</v>
      </c>
      <c r="C229">
        <v>12</v>
      </c>
      <c r="D229">
        <v>8.3988029999999991</v>
      </c>
      <c r="E229">
        <v>10.74193</v>
      </c>
    </row>
    <row r="230" spans="1:5" x14ac:dyDescent="0.2">
      <c r="A230" t="s">
        <v>7</v>
      </c>
      <c r="B230" t="s">
        <v>10</v>
      </c>
      <c r="C230">
        <v>1</v>
      </c>
      <c r="D230">
        <v>12.515599999999999</v>
      </c>
      <c r="E230">
        <v>12.921464</v>
      </c>
    </row>
    <row r="231" spans="1:5" x14ac:dyDescent="0.2">
      <c r="A231" t="s">
        <v>7</v>
      </c>
      <c r="B231" t="s">
        <v>10</v>
      </c>
      <c r="C231">
        <v>2</v>
      </c>
      <c r="D231">
        <v>15.908232999999999</v>
      </c>
      <c r="E231">
        <v>31.872070000000001</v>
      </c>
    </row>
    <row r="232" spans="1:5" x14ac:dyDescent="0.2">
      <c r="A232" t="s">
        <v>7</v>
      </c>
      <c r="B232" t="s">
        <v>10</v>
      </c>
      <c r="C232">
        <v>3</v>
      </c>
      <c r="D232">
        <v>11.984351</v>
      </c>
      <c r="E232">
        <v>13.899266000000001</v>
      </c>
    </row>
    <row r="233" spans="1:5" x14ac:dyDescent="0.2">
      <c r="A233" t="s">
        <v>7</v>
      </c>
      <c r="B233" t="s">
        <v>10</v>
      </c>
      <c r="C233">
        <v>4</v>
      </c>
      <c r="D233">
        <v>13.124117999999999</v>
      </c>
      <c r="E233">
        <v>15.834336</v>
      </c>
    </row>
    <row r="234" spans="1:5" x14ac:dyDescent="0.2">
      <c r="A234" t="s">
        <v>7</v>
      </c>
      <c r="B234" t="s">
        <v>10</v>
      </c>
      <c r="C234">
        <v>5</v>
      </c>
      <c r="D234">
        <v>11.174640999999999</v>
      </c>
      <c r="E234">
        <v>14.149067000000001</v>
      </c>
    </row>
    <row r="235" spans="1:5" x14ac:dyDescent="0.2">
      <c r="A235" t="s">
        <v>7</v>
      </c>
      <c r="B235" t="s">
        <v>10</v>
      </c>
      <c r="C235">
        <v>6</v>
      </c>
      <c r="D235">
        <v>12.808600999999999</v>
      </c>
      <c r="E235">
        <v>14.604392000000001</v>
      </c>
    </row>
    <row r="236" spans="1:5" x14ac:dyDescent="0.2">
      <c r="A236" t="s">
        <v>7</v>
      </c>
      <c r="B236" t="s">
        <v>10</v>
      </c>
      <c r="C236">
        <v>7</v>
      </c>
      <c r="D236">
        <v>8.9597800000000003</v>
      </c>
      <c r="E236">
        <v>11.302548</v>
      </c>
    </row>
    <row r="237" spans="1:5" x14ac:dyDescent="0.2">
      <c r="A237" t="s">
        <v>7</v>
      </c>
      <c r="B237" t="s">
        <v>10</v>
      </c>
      <c r="C237">
        <v>8</v>
      </c>
      <c r="D237">
        <v>9.59863</v>
      </c>
      <c r="E237">
        <v>10.959735</v>
      </c>
    </row>
    <row r="238" spans="1:5" x14ac:dyDescent="0.2">
      <c r="A238" t="s">
        <v>7</v>
      </c>
      <c r="B238" t="s">
        <v>10</v>
      </c>
      <c r="C238">
        <v>9</v>
      </c>
      <c r="D238">
        <v>8.5735250000000001</v>
      </c>
      <c r="E238">
        <v>14.219806999999999</v>
      </c>
    </row>
    <row r="239" spans="1:5" x14ac:dyDescent="0.2">
      <c r="A239" t="s">
        <v>7</v>
      </c>
      <c r="B239" t="s">
        <v>10</v>
      </c>
      <c r="C239">
        <v>10</v>
      </c>
      <c r="D239">
        <v>9.5161700000000007</v>
      </c>
      <c r="E239">
        <v>11.237192</v>
      </c>
    </row>
    <row r="240" spans="1:5" x14ac:dyDescent="0.2">
      <c r="A240" t="s">
        <v>7</v>
      </c>
      <c r="B240" t="s">
        <v>10</v>
      </c>
      <c r="C240">
        <v>11</v>
      </c>
      <c r="D240">
        <v>9.5465809999999998</v>
      </c>
      <c r="E240">
        <v>9.8596509999999995</v>
      </c>
    </row>
    <row r="241" spans="1:5" x14ac:dyDescent="0.2">
      <c r="A241" t="s">
        <v>7</v>
      </c>
      <c r="B241" t="s">
        <v>10</v>
      </c>
      <c r="C241">
        <v>12</v>
      </c>
      <c r="D241">
        <v>8.3988029999999991</v>
      </c>
      <c r="E241">
        <v>11.617621</v>
      </c>
    </row>
    <row r="242" spans="1:5" x14ac:dyDescent="0.2">
      <c r="A242" t="s">
        <v>8</v>
      </c>
      <c r="B242" t="s">
        <v>6</v>
      </c>
      <c r="C242">
        <v>1</v>
      </c>
      <c r="D242">
        <v>12.515599999999999</v>
      </c>
      <c r="E242">
        <v>23.904779999999999</v>
      </c>
    </row>
    <row r="245" spans="1:5" x14ac:dyDescent="0.2">
      <c r="A245" t="s">
        <v>8</v>
      </c>
      <c r="B245" t="s">
        <v>6</v>
      </c>
      <c r="C245">
        <v>2</v>
      </c>
      <c r="D245">
        <v>13.124117999999999</v>
      </c>
      <c r="E245">
        <v>33.426614000000001</v>
      </c>
    </row>
    <row r="246" spans="1:5" x14ac:dyDescent="0.2">
      <c r="A246" t="s">
        <v>8</v>
      </c>
      <c r="B246" t="s">
        <v>6</v>
      </c>
      <c r="C246">
        <v>3</v>
      </c>
      <c r="D246">
        <v>11.174640999999999</v>
      </c>
      <c r="E246">
        <v>23.008208</v>
      </c>
    </row>
    <row r="247" spans="1:5" x14ac:dyDescent="0.2">
      <c r="A247" t="s">
        <v>8</v>
      </c>
      <c r="B247" t="s">
        <v>6</v>
      </c>
      <c r="C247">
        <v>4</v>
      </c>
      <c r="D247">
        <v>12.808600999999999</v>
      </c>
      <c r="E247">
        <v>18.721574</v>
      </c>
    </row>
    <row r="248" spans="1:5" x14ac:dyDescent="0.2">
      <c r="A248" t="s">
        <v>8</v>
      </c>
      <c r="B248" t="s">
        <v>6</v>
      </c>
      <c r="C248">
        <v>5</v>
      </c>
      <c r="D248">
        <v>8.9597800000000003</v>
      </c>
      <c r="E248">
        <v>16.203033000000001</v>
      </c>
    </row>
    <row r="249" spans="1:5" x14ac:dyDescent="0.2">
      <c r="A249" t="s">
        <v>8</v>
      </c>
      <c r="B249" t="s">
        <v>6</v>
      </c>
      <c r="C249">
        <v>6</v>
      </c>
      <c r="D249">
        <v>9.59863</v>
      </c>
      <c r="E249">
        <v>9.8785489999999996</v>
      </c>
    </row>
    <row r="250" spans="1:5" x14ac:dyDescent="0.2">
      <c r="A250" t="s">
        <v>8</v>
      </c>
      <c r="B250" t="s">
        <v>6</v>
      </c>
      <c r="C250">
        <v>7</v>
      </c>
      <c r="D250">
        <v>8.5735250000000001</v>
      </c>
      <c r="E250">
        <v>13.284497999999999</v>
      </c>
    </row>
    <row r="251" spans="1:5" x14ac:dyDescent="0.2">
      <c r="A251" t="s">
        <v>8</v>
      </c>
      <c r="B251" t="s">
        <v>6</v>
      </c>
      <c r="C251">
        <v>8</v>
      </c>
      <c r="D251">
        <v>9.5161700000000007</v>
      </c>
      <c r="E251">
        <v>11.216074000000001</v>
      </c>
    </row>
    <row r="252" spans="1:5" x14ac:dyDescent="0.2">
      <c r="A252" t="s">
        <v>8</v>
      </c>
      <c r="B252" t="s">
        <v>6</v>
      </c>
      <c r="C252">
        <v>9</v>
      </c>
      <c r="D252">
        <v>9.5465809999999998</v>
      </c>
      <c r="E252">
        <v>13.442005</v>
      </c>
    </row>
    <row r="253" spans="1:5" x14ac:dyDescent="0.2">
      <c r="A253" t="s">
        <v>8</v>
      </c>
      <c r="B253" t="s">
        <v>6</v>
      </c>
      <c r="C253">
        <v>10</v>
      </c>
      <c r="D253">
        <v>8.3988029999999991</v>
      </c>
      <c r="E253">
        <v>20.286486</v>
      </c>
    </row>
    <row r="254" spans="1:5" x14ac:dyDescent="0.2">
      <c r="A254" t="s">
        <v>8</v>
      </c>
      <c r="B254" t="s">
        <v>7</v>
      </c>
      <c r="C254">
        <v>1</v>
      </c>
      <c r="D254">
        <v>12.515599999999999</v>
      </c>
      <c r="E254">
        <v>15.089295</v>
      </c>
    </row>
    <row r="257" spans="1:5" x14ac:dyDescent="0.2">
      <c r="A257" t="s">
        <v>8</v>
      </c>
      <c r="B257" t="s">
        <v>7</v>
      </c>
      <c r="C257">
        <v>2</v>
      </c>
      <c r="D257">
        <v>13.124117999999999</v>
      </c>
      <c r="E257">
        <v>10.958784</v>
      </c>
    </row>
    <row r="258" spans="1:5" x14ac:dyDescent="0.2">
      <c r="A258" t="s">
        <v>8</v>
      </c>
      <c r="B258" t="s">
        <v>7</v>
      </c>
      <c r="C258">
        <v>3</v>
      </c>
      <c r="D258">
        <v>11.174640999999999</v>
      </c>
      <c r="E258">
        <v>19.875872000000001</v>
      </c>
    </row>
    <row r="259" spans="1:5" x14ac:dyDescent="0.2">
      <c r="A259" t="s">
        <v>8</v>
      </c>
      <c r="B259" t="s">
        <v>7</v>
      </c>
      <c r="C259">
        <v>4</v>
      </c>
      <c r="D259">
        <v>12.808600999999999</v>
      </c>
      <c r="E259">
        <v>7.957948</v>
      </c>
    </row>
    <row r="260" spans="1:5" x14ac:dyDescent="0.2">
      <c r="A260" t="s">
        <v>8</v>
      </c>
      <c r="B260" t="s">
        <v>7</v>
      </c>
      <c r="C260">
        <v>5</v>
      </c>
      <c r="D260">
        <v>8.9597800000000003</v>
      </c>
      <c r="E260" t="e">
        <f>-inf</f>
        <v>#NAME?</v>
      </c>
    </row>
    <row r="261" spans="1:5" x14ac:dyDescent="0.2">
      <c r="A261" t="s">
        <v>8</v>
      </c>
      <c r="B261" t="s">
        <v>7</v>
      </c>
      <c r="C261">
        <v>6</v>
      </c>
      <c r="D261">
        <v>9.59863</v>
      </c>
      <c r="E261">
        <v>9.4741140000000001</v>
      </c>
    </row>
    <row r="262" spans="1:5" x14ac:dyDescent="0.2">
      <c r="A262" t="s">
        <v>8</v>
      </c>
      <c r="B262" t="s">
        <v>7</v>
      </c>
      <c r="C262">
        <v>7</v>
      </c>
      <c r="D262">
        <v>8.5735250000000001</v>
      </c>
      <c r="E262">
        <v>8.7309339999999995</v>
      </c>
    </row>
    <row r="263" spans="1:5" x14ac:dyDescent="0.2">
      <c r="A263" t="s">
        <v>8</v>
      </c>
      <c r="B263" t="s">
        <v>7</v>
      </c>
      <c r="C263">
        <v>8</v>
      </c>
      <c r="D263">
        <v>9.5161700000000007</v>
      </c>
      <c r="E263">
        <v>13.275473</v>
      </c>
    </row>
    <row r="264" spans="1:5" x14ac:dyDescent="0.2">
      <c r="A264" t="s">
        <v>8</v>
      </c>
      <c r="B264" t="s">
        <v>7</v>
      </c>
      <c r="C264">
        <v>9</v>
      </c>
      <c r="D264">
        <v>9.5465809999999998</v>
      </c>
      <c r="E264">
        <v>15.534145000000001</v>
      </c>
    </row>
    <row r="265" spans="1:5" x14ac:dyDescent="0.2">
      <c r="A265" t="s">
        <v>8</v>
      </c>
      <c r="B265" t="s">
        <v>7</v>
      </c>
      <c r="C265">
        <v>10</v>
      </c>
      <c r="D265">
        <v>8.3988029999999991</v>
      </c>
      <c r="E265">
        <v>28.039648</v>
      </c>
    </row>
    <row r="266" spans="1:5" x14ac:dyDescent="0.2">
      <c r="A266" t="s">
        <v>8</v>
      </c>
      <c r="B266" t="s">
        <v>8</v>
      </c>
      <c r="C266">
        <v>1</v>
      </c>
      <c r="D266">
        <v>12.515599999999999</v>
      </c>
      <c r="E266">
        <v>48.238348000000002</v>
      </c>
    </row>
    <row r="269" spans="1:5" x14ac:dyDescent="0.2">
      <c r="A269" t="s">
        <v>8</v>
      </c>
      <c r="B269" t="s">
        <v>8</v>
      </c>
      <c r="C269">
        <v>2</v>
      </c>
      <c r="D269">
        <v>13.124117999999999</v>
      </c>
      <c r="E269">
        <v>10.887349</v>
      </c>
    </row>
    <row r="270" spans="1:5" x14ac:dyDescent="0.2">
      <c r="A270" t="s">
        <v>8</v>
      </c>
      <c r="B270" t="s">
        <v>8</v>
      </c>
      <c r="C270">
        <v>3</v>
      </c>
      <c r="D270">
        <v>11.174640999999999</v>
      </c>
      <c r="E270" t="s">
        <v>14</v>
      </c>
    </row>
    <row r="271" spans="1:5" x14ac:dyDescent="0.2">
      <c r="A271" t="s">
        <v>8</v>
      </c>
      <c r="B271" t="s">
        <v>8</v>
      </c>
      <c r="C271">
        <v>4</v>
      </c>
      <c r="D271">
        <v>12.808600999999999</v>
      </c>
      <c r="E271">
        <v>9.0983630000000009</v>
      </c>
    </row>
    <row r="272" spans="1:5" x14ac:dyDescent="0.2">
      <c r="A272" t="s">
        <v>8</v>
      </c>
      <c r="B272" t="s">
        <v>8</v>
      </c>
      <c r="C272">
        <v>5</v>
      </c>
      <c r="D272">
        <v>8.9597800000000003</v>
      </c>
      <c r="E272" t="s">
        <v>14</v>
      </c>
    </row>
    <row r="273" spans="1:5" x14ac:dyDescent="0.2">
      <c r="A273" t="s">
        <v>8</v>
      </c>
      <c r="B273" t="s">
        <v>8</v>
      </c>
      <c r="C273">
        <v>6</v>
      </c>
      <c r="D273">
        <v>9.59863</v>
      </c>
      <c r="E273">
        <v>13.661607999999999</v>
      </c>
    </row>
    <row r="274" spans="1:5" x14ac:dyDescent="0.2">
      <c r="A274" t="s">
        <v>8</v>
      </c>
      <c r="B274" t="s">
        <v>8</v>
      </c>
      <c r="C274">
        <v>7</v>
      </c>
      <c r="D274">
        <v>8.5735250000000001</v>
      </c>
      <c r="E274">
        <v>13.840445000000001</v>
      </c>
    </row>
    <row r="275" spans="1:5" x14ac:dyDescent="0.2">
      <c r="A275" t="s">
        <v>8</v>
      </c>
      <c r="B275" t="s">
        <v>8</v>
      </c>
      <c r="C275">
        <v>8</v>
      </c>
      <c r="D275">
        <v>9.5161700000000007</v>
      </c>
      <c r="E275">
        <v>11.505368000000001</v>
      </c>
    </row>
    <row r="276" spans="1:5" x14ac:dyDescent="0.2">
      <c r="A276" t="s">
        <v>8</v>
      </c>
      <c r="B276" t="s">
        <v>8</v>
      </c>
      <c r="C276">
        <v>9</v>
      </c>
      <c r="D276">
        <v>9.5465809999999998</v>
      </c>
      <c r="E276">
        <v>13.442005</v>
      </c>
    </row>
    <row r="277" spans="1:5" x14ac:dyDescent="0.2">
      <c r="A277" t="s">
        <v>8</v>
      </c>
      <c r="B277" t="s">
        <v>8</v>
      </c>
      <c r="C277">
        <v>10</v>
      </c>
      <c r="D277">
        <v>8.3988029999999991</v>
      </c>
      <c r="E277">
        <v>42.995089</v>
      </c>
    </row>
    <row r="278" spans="1:5" x14ac:dyDescent="0.2">
      <c r="A278" t="s">
        <v>8</v>
      </c>
      <c r="B278" t="s">
        <v>9</v>
      </c>
      <c r="C278">
        <v>1</v>
      </c>
      <c r="D278">
        <v>12.515599999999999</v>
      </c>
      <c r="E278">
        <v>12.179092000000001</v>
      </c>
    </row>
    <row r="281" spans="1:5" x14ac:dyDescent="0.2">
      <c r="A281" t="s">
        <v>8</v>
      </c>
      <c r="B281" t="s">
        <v>9</v>
      </c>
      <c r="C281">
        <v>2</v>
      </c>
      <c r="D281">
        <v>13.124117999999999</v>
      </c>
      <c r="E281">
        <v>8.9158080000000002</v>
      </c>
    </row>
    <row r="282" spans="1:5" x14ac:dyDescent="0.2">
      <c r="A282" t="s">
        <v>8</v>
      </c>
      <c r="B282" t="s">
        <v>9</v>
      </c>
      <c r="C282">
        <v>3</v>
      </c>
      <c r="D282">
        <v>11.174640999999999</v>
      </c>
      <c r="E282" t="s">
        <v>14</v>
      </c>
    </row>
    <row r="283" spans="1:5" x14ac:dyDescent="0.2">
      <c r="A283" t="s">
        <v>8</v>
      </c>
      <c r="B283" t="s">
        <v>9</v>
      </c>
      <c r="C283">
        <v>4</v>
      </c>
      <c r="D283">
        <v>12.808600999999999</v>
      </c>
      <c r="E283">
        <v>7.2345519999999999</v>
      </c>
    </row>
    <row r="284" spans="1:5" x14ac:dyDescent="0.2">
      <c r="A284" t="s">
        <v>8</v>
      </c>
      <c r="B284" t="s">
        <v>9</v>
      </c>
      <c r="C284">
        <v>5</v>
      </c>
      <c r="D284">
        <v>8.9597800000000003</v>
      </c>
      <c r="E284">
        <v>32.094168000000003</v>
      </c>
    </row>
    <row r="285" spans="1:5" x14ac:dyDescent="0.2">
      <c r="A285" t="s">
        <v>8</v>
      </c>
      <c r="B285" t="s">
        <v>9</v>
      </c>
      <c r="C285">
        <v>6</v>
      </c>
      <c r="D285">
        <v>9.59863</v>
      </c>
      <c r="E285">
        <v>57.394747000000002</v>
      </c>
    </row>
    <row r="286" spans="1:5" x14ac:dyDescent="0.2">
      <c r="A286" t="s">
        <v>8</v>
      </c>
      <c r="B286" t="s">
        <v>9</v>
      </c>
      <c r="C286">
        <v>7</v>
      </c>
      <c r="D286">
        <v>8.5735250000000001</v>
      </c>
      <c r="E286">
        <v>8.6820749999999993</v>
      </c>
    </row>
    <row r="287" spans="1:5" x14ac:dyDescent="0.2">
      <c r="A287" t="s">
        <v>8</v>
      </c>
      <c r="B287" t="s">
        <v>9</v>
      </c>
      <c r="C287">
        <v>8</v>
      </c>
      <c r="D287">
        <v>9.5161700000000007</v>
      </c>
      <c r="E287">
        <v>7.4650189999999998</v>
      </c>
    </row>
    <row r="288" spans="1:5" x14ac:dyDescent="0.2">
      <c r="A288" t="s">
        <v>8</v>
      </c>
      <c r="B288" t="s">
        <v>9</v>
      </c>
      <c r="C288">
        <v>9</v>
      </c>
      <c r="D288">
        <v>9.5465809999999998</v>
      </c>
      <c r="E288">
        <v>11.321918999999999</v>
      </c>
    </row>
    <row r="289" spans="1:5" x14ac:dyDescent="0.2">
      <c r="A289" t="s">
        <v>8</v>
      </c>
      <c r="B289" t="s">
        <v>9</v>
      </c>
      <c r="C289">
        <v>10</v>
      </c>
      <c r="D289">
        <v>8.3988029999999991</v>
      </c>
      <c r="E289">
        <v>7.6286199999999997</v>
      </c>
    </row>
    <row r="290" spans="1:5" x14ac:dyDescent="0.2">
      <c r="A290" t="s">
        <v>8</v>
      </c>
      <c r="B290" t="s">
        <v>10</v>
      </c>
      <c r="C290">
        <v>1</v>
      </c>
      <c r="D290">
        <v>12.515599999999999</v>
      </c>
      <c r="E290">
        <v>15.032572</v>
      </c>
    </row>
    <row r="293" spans="1:5" x14ac:dyDescent="0.2">
      <c r="A293" t="s">
        <v>8</v>
      </c>
      <c r="B293" t="s">
        <v>10</v>
      </c>
      <c r="C293">
        <v>2</v>
      </c>
      <c r="D293">
        <v>13.124117999999999</v>
      </c>
      <c r="E293">
        <v>10.057729</v>
      </c>
    </row>
    <row r="294" spans="1:5" x14ac:dyDescent="0.2">
      <c r="A294" t="s">
        <v>8</v>
      </c>
      <c r="B294" t="s">
        <v>10</v>
      </c>
      <c r="C294">
        <v>3</v>
      </c>
      <c r="D294">
        <v>11.174640999999999</v>
      </c>
      <c r="E294">
        <v>17.670199</v>
      </c>
    </row>
    <row r="295" spans="1:5" x14ac:dyDescent="0.2">
      <c r="A295" t="s">
        <v>8</v>
      </c>
      <c r="B295" t="s">
        <v>10</v>
      </c>
      <c r="C295">
        <v>4</v>
      </c>
      <c r="D295">
        <v>12.808600999999999</v>
      </c>
      <c r="E295">
        <v>9.3593799999999998</v>
      </c>
    </row>
    <row r="296" spans="1:5" x14ac:dyDescent="0.2">
      <c r="A296" t="s">
        <v>8</v>
      </c>
      <c r="B296" t="s">
        <v>10</v>
      </c>
      <c r="C296">
        <v>5</v>
      </c>
      <c r="D296">
        <v>8.9597800000000003</v>
      </c>
      <c r="E296" t="s">
        <v>14</v>
      </c>
    </row>
    <row r="297" spans="1:5" x14ac:dyDescent="0.2">
      <c r="A297" t="s">
        <v>8</v>
      </c>
      <c r="B297" t="s">
        <v>10</v>
      </c>
      <c r="C297">
        <v>6</v>
      </c>
      <c r="D297">
        <v>9.59863</v>
      </c>
      <c r="E297">
        <v>13.523873</v>
      </c>
    </row>
    <row r="298" spans="1:5" x14ac:dyDescent="0.2">
      <c r="A298" t="s">
        <v>8</v>
      </c>
      <c r="B298" t="s">
        <v>10</v>
      </c>
      <c r="C298">
        <v>7</v>
      </c>
      <c r="D298">
        <v>8.5735250000000001</v>
      </c>
      <c r="E298">
        <v>13.593966</v>
      </c>
    </row>
    <row r="299" spans="1:5" x14ac:dyDescent="0.2">
      <c r="A299" t="s">
        <v>8</v>
      </c>
      <c r="B299" t="s">
        <v>10</v>
      </c>
      <c r="C299">
        <v>8</v>
      </c>
      <c r="D299">
        <v>9.5161700000000007</v>
      </c>
      <c r="E299">
        <v>8.7673989999999993</v>
      </c>
    </row>
    <row r="300" spans="1:5" x14ac:dyDescent="0.2">
      <c r="A300" t="s">
        <v>8</v>
      </c>
      <c r="B300" t="s">
        <v>10</v>
      </c>
      <c r="C300">
        <v>9</v>
      </c>
      <c r="D300">
        <v>9.5465809999999998</v>
      </c>
      <c r="E300">
        <v>18.322766999999999</v>
      </c>
    </row>
    <row r="301" spans="1:5" x14ac:dyDescent="0.2">
      <c r="A301" t="s">
        <v>8</v>
      </c>
      <c r="B301" t="s">
        <v>10</v>
      </c>
      <c r="C301">
        <v>10</v>
      </c>
      <c r="D301">
        <v>8.3988029999999991</v>
      </c>
      <c r="E301">
        <v>20.137059000000001</v>
      </c>
    </row>
    <row r="302" spans="1:5" x14ac:dyDescent="0.2">
      <c r="A302" t="s">
        <v>13</v>
      </c>
      <c r="B302" t="s">
        <v>6</v>
      </c>
      <c r="C302">
        <v>1</v>
      </c>
      <c r="D302">
        <v>12.515599999999999</v>
      </c>
      <c r="E302">
        <v>13.698596999999999</v>
      </c>
    </row>
    <row r="303" spans="1:5" x14ac:dyDescent="0.2">
      <c r="A303" t="s">
        <v>13</v>
      </c>
      <c r="B303" t="s">
        <v>6</v>
      </c>
      <c r="C303">
        <v>2</v>
      </c>
      <c r="D303">
        <v>15.908232999999999</v>
      </c>
      <c r="E303">
        <v>15.191784</v>
      </c>
    </row>
    <row r="304" spans="1:5" x14ac:dyDescent="0.2">
      <c r="A304" t="s">
        <v>13</v>
      </c>
      <c r="B304" t="s">
        <v>6</v>
      </c>
      <c r="C304">
        <v>3</v>
      </c>
      <c r="D304">
        <v>11.984351</v>
      </c>
      <c r="E304">
        <v>15.807546</v>
      </c>
    </row>
    <row r="305" spans="1:5" x14ac:dyDescent="0.2">
      <c r="A305" t="s">
        <v>13</v>
      </c>
      <c r="B305" t="s">
        <v>6</v>
      </c>
      <c r="C305">
        <v>4</v>
      </c>
      <c r="D305">
        <v>13.124117999999999</v>
      </c>
      <c r="E305">
        <v>14.163147</v>
      </c>
    </row>
    <row r="306" spans="1:5" x14ac:dyDescent="0.2">
      <c r="A306" t="s">
        <v>13</v>
      </c>
      <c r="B306" t="s">
        <v>6</v>
      </c>
      <c r="C306">
        <v>5</v>
      </c>
      <c r="D306">
        <v>11.174640999999999</v>
      </c>
      <c r="E306">
        <v>11.602679999999999</v>
      </c>
    </row>
    <row r="307" spans="1:5" x14ac:dyDescent="0.2">
      <c r="A307" t="s">
        <v>13</v>
      </c>
      <c r="B307" t="s">
        <v>6</v>
      </c>
      <c r="C307">
        <v>6</v>
      </c>
      <c r="D307">
        <v>12.808600999999999</v>
      </c>
      <c r="E307">
        <v>12.584303999999999</v>
      </c>
    </row>
    <row r="308" spans="1:5" x14ac:dyDescent="0.2">
      <c r="A308" t="s">
        <v>13</v>
      </c>
      <c r="B308" t="s">
        <v>6</v>
      </c>
      <c r="C308">
        <v>7</v>
      </c>
      <c r="D308">
        <v>8.9597800000000003</v>
      </c>
      <c r="E308">
        <v>11.669527</v>
      </c>
    </row>
    <row r="309" spans="1:5" x14ac:dyDescent="0.2">
      <c r="A309" t="s">
        <v>13</v>
      </c>
      <c r="B309" t="s">
        <v>6</v>
      </c>
      <c r="C309">
        <v>8</v>
      </c>
      <c r="D309">
        <v>9.59863</v>
      </c>
      <c r="E309">
        <v>10.061308</v>
      </c>
    </row>
    <row r="310" spans="1:5" x14ac:dyDescent="0.2">
      <c r="A310" t="s">
        <v>13</v>
      </c>
      <c r="B310" t="s">
        <v>6</v>
      </c>
      <c r="C310">
        <v>9</v>
      </c>
      <c r="D310">
        <v>8.5735250000000001</v>
      </c>
      <c r="E310">
        <v>10.431037</v>
      </c>
    </row>
    <row r="311" spans="1:5" x14ac:dyDescent="0.2">
      <c r="A311" t="s">
        <v>13</v>
      </c>
      <c r="B311" t="s">
        <v>6</v>
      </c>
      <c r="C311">
        <v>10</v>
      </c>
      <c r="D311">
        <v>9.5161700000000007</v>
      </c>
      <c r="E311">
        <v>10.120494000000001</v>
      </c>
    </row>
    <row r="312" spans="1:5" x14ac:dyDescent="0.2">
      <c r="A312" t="s">
        <v>13</v>
      </c>
      <c r="B312" t="s">
        <v>6</v>
      </c>
      <c r="C312">
        <v>11</v>
      </c>
      <c r="D312">
        <v>9.5465809999999998</v>
      </c>
      <c r="E312">
        <v>9.8529440000000008</v>
      </c>
    </row>
    <row r="313" spans="1:5" x14ac:dyDescent="0.2">
      <c r="A313" t="s">
        <v>13</v>
      </c>
      <c r="B313" t="s">
        <v>6</v>
      </c>
      <c r="C313">
        <v>12</v>
      </c>
      <c r="D313">
        <v>8.3988029999999991</v>
      </c>
      <c r="E313">
        <v>9.2482129999999998</v>
      </c>
    </row>
    <row r="314" spans="1:5" x14ac:dyDescent="0.2">
      <c r="A314" t="s">
        <v>13</v>
      </c>
      <c r="B314" t="s">
        <v>7</v>
      </c>
      <c r="C314">
        <v>1</v>
      </c>
      <c r="D314">
        <v>12.515599999999999</v>
      </c>
      <c r="E314">
        <v>12.82626</v>
      </c>
    </row>
    <row r="315" spans="1:5" x14ac:dyDescent="0.2">
      <c r="A315" t="s">
        <v>13</v>
      </c>
      <c r="B315" t="s">
        <v>7</v>
      </c>
      <c r="C315">
        <v>2</v>
      </c>
      <c r="D315">
        <v>15.908232999999999</v>
      </c>
      <c r="E315">
        <v>14.915165999999999</v>
      </c>
    </row>
    <row r="316" spans="1:5" x14ac:dyDescent="0.2">
      <c r="A316" t="s">
        <v>13</v>
      </c>
      <c r="B316" t="s">
        <v>7</v>
      </c>
      <c r="C316">
        <v>3</v>
      </c>
      <c r="D316">
        <v>11.984351</v>
      </c>
      <c r="E316">
        <v>15.935482</v>
      </c>
    </row>
    <row r="317" spans="1:5" x14ac:dyDescent="0.2">
      <c r="A317" t="s">
        <v>13</v>
      </c>
      <c r="B317" t="s">
        <v>7</v>
      </c>
      <c r="C317">
        <v>4</v>
      </c>
      <c r="D317">
        <v>13.124117999999999</v>
      </c>
      <c r="E317">
        <v>13.942164</v>
      </c>
    </row>
    <row r="318" spans="1:5" x14ac:dyDescent="0.2">
      <c r="A318" t="s">
        <v>13</v>
      </c>
      <c r="B318" t="s">
        <v>7</v>
      </c>
      <c r="C318">
        <v>5</v>
      </c>
      <c r="D318">
        <v>11.174640999999999</v>
      </c>
      <c r="E318">
        <v>12.241787</v>
      </c>
    </row>
    <row r="319" spans="1:5" x14ac:dyDescent="0.2">
      <c r="A319" t="s">
        <v>13</v>
      </c>
      <c r="B319" t="s">
        <v>7</v>
      </c>
      <c r="C319">
        <v>6</v>
      </c>
      <c r="D319">
        <v>12.808600999999999</v>
      </c>
      <c r="E319">
        <v>12.409958</v>
      </c>
    </row>
    <row r="320" spans="1:5" x14ac:dyDescent="0.2">
      <c r="A320" t="s">
        <v>13</v>
      </c>
      <c r="B320" t="s">
        <v>7</v>
      </c>
      <c r="C320">
        <v>7</v>
      </c>
      <c r="D320">
        <v>8.9597800000000003</v>
      </c>
      <c r="E320">
        <v>10.342573</v>
      </c>
    </row>
    <row r="321" spans="1:5" x14ac:dyDescent="0.2">
      <c r="A321" t="s">
        <v>13</v>
      </c>
      <c r="B321" t="s">
        <v>7</v>
      </c>
      <c r="C321">
        <v>8</v>
      </c>
      <c r="D321">
        <v>9.59863</v>
      </c>
      <c r="E321">
        <v>11.129835</v>
      </c>
    </row>
    <row r="322" spans="1:5" x14ac:dyDescent="0.2">
      <c r="A322" t="s">
        <v>13</v>
      </c>
      <c r="B322" t="s">
        <v>7</v>
      </c>
      <c r="C322">
        <v>9</v>
      </c>
      <c r="D322">
        <v>8.5735250000000001</v>
      </c>
      <c r="E322">
        <v>10.705349999999999</v>
      </c>
    </row>
    <row r="323" spans="1:5" x14ac:dyDescent="0.2">
      <c r="A323" t="s">
        <v>13</v>
      </c>
      <c r="B323" t="s">
        <v>7</v>
      </c>
      <c r="C323">
        <v>10</v>
      </c>
      <c r="D323">
        <v>9.5161700000000007</v>
      </c>
      <c r="E323">
        <v>10.785688</v>
      </c>
    </row>
    <row r="324" spans="1:5" x14ac:dyDescent="0.2">
      <c r="A324" t="s">
        <v>13</v>
      </c>
      <c r="B324" t="s">
        <v>7</v>
      </c>
      <c r="C324">
        <v>11</v>
      </c>
      <c r="D324">
        <v>9.5465809999999998</v>
      </c>
      <c r="E324">
        <v>9.7723630000000004</v>
      </c>
    </row>
    <row r="325" spans="1:5" x14ac:dyDescent="0.2">
      <c r="A325" t="s">
        <v>13</v>
      </c>
      <c r="B325" t="s">
        <v>7</v>
      </c>
      <c r="C325">
        <v>12</v>
      </c>
      <c r="D325">
        <v>8.3988029999999991</v>
      </c>
      <c r="E325">
        <v>8.8776360000000007</v>
      </c>
    </row>
    <row r="326" spans="1:5" x14ac:dyDescent="0.2">
      <c r="A326" t="s">
        <v>13</v>
      </c>
      <c r="B326" t="s">
        <v>8</v>
      </c>
      <c r="C326">
        <v>1</v>
      </c>
      <c r="D326">
        <v>12.515599999999999</v>
      </c>
      <c r="E326">
        <v>13.002625999999999</v>
      </c>
    </row>
    <row r="327" spans="1:5" x14ac:dyDescent="0.2">
      <c r="A327" t="s">
        <v>13</v>
      </c>
      <c r="B327" t="s">
        <v>8</v>
      </c>
      <c r="C327">
        <v>2</v>
      </c>
      <c r="D327">
        <v>15.908232999999999</v>
      </c>
      <c r="E327">
        <v>15.928748000000001</v>
      </c>
    </row>
    <row r="328" spans="1:5" x14ac:dyDescent="0.2">
      <c r="A328" t="s">
        <v>13</v>
      </c>
      <c r="B328" t="s">
        <v>8</v>
      </c>
      <c r="C328">
        <v>3</v>
      </c>
      <c r="D328">
        <v>11.984351</v>
      </c>
      <c r="E328">
        <v>15.707879</v>
      </c>
    </row>
    <row r="329" spans="1:5" x14ac:dyDescent="0.2">
      <c r="A329" t="s">
        <v>13</v>
      </c>
      <c r="B329" t="s">
        <v>8</v>
      </c>
      <c r="C329">
        <v>4</v>
      </c>
      <c r="D329">
        <v>13.124117999999999</v>
      </c>
      <c r="E329">
        <v>14.923693999999999</v>
      </c>
    </row>
    <row r="330" spans="1:5" x14ac:dyDescent="0.2">
      <c r="A330" t="s">
        <v>13</v>
      </c>
      <c r="B330" t="s">
        <v>8</v>
      </c>
      <c r="C330">
        <v>5</v>
      </c>
      <c r="D330">
        <v>11.174640999999999</v>
      </c>
      <c r="E330">
        <v>11.588461000000001</v>
      </c>
    </row>
    <row r="331" spans="1:5" x14ac:dyDescent="0.2">
      <c r="A331" t="s">
        <v>13</v>
      </c>
      <c r="B331" t="s">
        <v>8</v>
      </c>
      <c r="C331">
        <v>6</v>
      </c>
      <c r="D331">
        <v>12.808600999999999</v>
      </c>
      <c r="E331">
        <v>13.080455000000001</v>
      </c>
    </row>
    <row r="332" spans="1:5" x14ac:dyDescent="0.2">
      <c r="A332" t="s">
        <v>13</v>
      </c>
      <c r="B332" t="s">
        <v>8</v>
      </c>
      <c r="C332">
        <v>7</v>
      </c>
      <c r="D332">
        <v>8.9597800000000003</v>
      </c>
      <c r="E332">
        <v>11.482253999999999</v>
      </c>
    </row>
    <row r="333" spans="1:5" x14ac:dyDescent="0.2">
      <c r="A333" t="s">
        <v>13</v>
      </c>
      <c r="B333" t="s">
        <v>8</v>
      </c>
      <c r="C333">
        <v>8</v>
      </c>
      <c r="D333">
        <v>9.59863</v>
      </c>
      <c r="E333">
        <v>10.333961</v>
      </c>
    </row>
    <row r="334" spans="1:5" x14ac:dyDescent="0.2">
      <c r="A334" t="s">
        <v>13</v>
      </c>
      <c r="B334" t="s">
        <v>8</v>
      </c>
      <c r="C334">
        <v>9</v>
      </c>
      <c r="D334">
        <v>8.5735250000000001</v>
      </c>
      <c r="E334">
        <v>10.217613</v>
      </c>
    </row>
    <row r="335" spans="1:5" x14ac:dyDescent="0.2">
      <c r="A335" t="s">
        <v>13</v>
      </c>
      <c r="B335" t="s">
        <v>8</v>
      </c>
      <c r="C335">
        <v>10</v>
      </c>
      <c r="D335">
        <v>9.5161700000000007</v>
      </c>
      <c r="E335">
        <v>9.6724230000000002</v>
      </c>
    </row>
    <row r="336" spans="1:5" x14ac:dyDescent="0.2">
      <c r="A336" t="s">
        <v>13</v>
      </c>
      <c r="B336" t="s">
        <v>8</v>
      </c>
      <c r="C336">
        <v>11</v>
      </c>
      <c r="D336">
        <v>9.5465809999999998</v>
      </c>
      <c r="E336">
        <v>9.6098459999999992</v>
      </c>
    </row>
    <row r="337" spans="1:5" x14ac:dyDescent="0.2">
      <c r="A337" t="s">
        <v>13</v>
      </c>
      <c r="B337" t="s">
        <v>8</v>
      </c>
      <c r="C337">
        <v>12</v>
      </c>
      <c r="D337">
        <v>8.3988029999999991</v>
      </c>
      <c r="E337">
        <v>9.8104580000000006</v>
      </c>
    </row>
    <row r="338" spans="1:5" x14ac:dyDescent="0.2">
      <c r="A338" t="s">
        <v>13</v>
      </c>
      <c r="B338" t="s">
        <v>9</v>
      </c>
      <c r="C338">
        <v>1</v>
      </c>
      <c r="D338">
        <v>12.515599999999999</v>
      </c>
      <c r="E338">
        <v>12.099389</v>
      </c>
    </row>
    <row r="339" spans="1:5" x14ac:dyDescent="0.2">
      <c r="A339" t="s">
        <v>13</v>
      </c>
      <c r="B339" t="s">
        <v>9</v>
      </c>
      <c r="C339">
        <v>2</v>
      </c>
      <c r="D339">
        <v>15.908232999999999</v>
      </c>
      <c r="E339">
        <v>16.329809999999998</v>
      </c>
    </row>
    <row r="340" spans="1:5" x14ac:dyDescent="0.2">
      <c r="A340" t="s">
        <v>13</v>
      </c>
      <c r="B340" t="s">
        <v>9</v>
      </c>
      <c r="C340">
        <v>3</v>
      </c>
      <c r="D340">
        <v>11.984351</v>
      </c>
      <c r="E340">
        <v>15.410113000000001</v>
      </c>
    </row>
    <row r="341" spans="1:5" x14ac:dyDescent="0.2">
      <c r="A341" t="s">
        <v>13</v>
      </c>
      <c r="B341" t="s">
        <v>9</v>
      </c>
      <c r="C341">
        <v>4</v>
      </c>
      <c r="D341">
        <v>13.124117999999999</v>
      </c>
      <c r="E341">
        <v>15.520604000000001</v>
      </c>
    </row>
    <row r="342" spans="1:5" x14ac:dyDescent="0.2">
      <c r="A342" t="s">
        <v>13</v>
      </c>
      <c r="B342" t="s">
        <v>9</v>
      </c>
      <c r="C342">
        <v>5</v>
      </c>
      <c r="D342">
        <v>11.174640999999999</v>
      </c>
      <c r="E342">
        <v>11.947918</v>
      </c>
    </row>
    <row r="343" spans="1:5" x14ac:dyDescent="0.2">
      <c r="A343" t="s">
        <v>13</v>
      </c>
      <c r="B343" t="s">
        <v>9</v>
      </c>
      <c r="C343">
        <v>6</v>
      </c>
      <c r="D343">
        <v>12.808600999999999</v>
      </c>
      <c r="E343">
        <v>12.176011000000001</v>
      </c>
    </row>
    <row r="344" spans="1:5" x14ac:dyDescent="0.2">
      <c r="A344" t="s">
        <v>13</v>
      </c>
      <c r="B344" t="s">
        <v>9</v>
      </c>
      <c r="C344">
        <v>7</v>
      </c>
      <c r="D344">
        <v>8.9597800000000003</v>
      </c>
      <c r="E344">
        <v>10.776770000000001</v>
      </c>
    </row>
    <row r="345" spans="1:5" x14ac:dyDescent="0.2">
      <c r="A345" t="s">
        <v>13</v>
      </c>
      <c r="B345" t="s">
        <v>9</v>
      </c>
      <c r="C345">
        <v>8</v>
      </c>
      <c r="D345">
        <v>9.59863</v>
      </c>
      <c r="E345">
        <v>9.861084</v>
      </c>
    </row>
    <row r="346" spans="1:5" x14ac:dyDescent="0.2">
      <c r="A346" t="s">
        <v>13</v>
      </c>
      <c r="B346" t="s">
        <v>9</v>
      </c>
      <c r="C346">
        <v>9</v>
      </c>
      <c r="D346">
        <v>8.5735250000000001</v>
      </c>
      <c r="E346">
        <v>9.7179850000000005</v>
      </c>
    </row>
    <row r="347" spans="1:5" x14ac:dyDescent="0.2">
      <c r="A347" t="s">
        <v>13</v>
      </c>
      <c r="B347" t="s">
        <v>9</v>
      </c>
      <c r="C347">
        <v>10</v>
      </c>
      <c r="D347">
        <v>9.5161700000000007</v>
      </c>
      <c r="E347">
        <v>10.383405</v>
      </c>
    </row>
    <row r="348" spans="1:5" x14ac:dyDescent="0.2">
      <c r="A348" t="s">
        <v>13</v>
      </c>
      <c r="B348" t="s">
        <v>9</v>
      </c>
      <c r="C348">
        <v>11</v>
      </c>
      <c r="D348">
        <v>9.5465809999999998</v>
      </c>
      <c r="E348">
        <v>9.1581139999999994</v>
      </c>
    </row>
    <row r="349" spans="1:5" x14ac:dyDescent="0.2">
      <c r="A349" t="s">
        <v>13</v>
      </c>
      <c r="B349" t="s">
        <v>9</v>
      </c>
      <c r="C349">
        <v>12</v>
      </c>
      <c r="D349">
        <v>8.3988029999999991</v>
      </c>
      <c r="E349">
        <v>8.7620649999999998</v>
      </c>
    </row>
    <row r="350" spans="1:5" x14ac:dyDescent="0.2">
      <c r="A350" t="s">
        <v>13</v>
      </c>
      <c r="B350" t="s">
        <v>10</v>
      </c>
      <c r="C350">
        <v>1</v>
      </c>
      <c r="D350">
        <v>12.515599999999999</v>
      </c>
      <c r="E350">
        <v>12.370377</v>
      </c>
    </row>
    <row r="351" spans="1:5" x14ac:dyDescent="0.2">
      <c r="A351" t="s">
        <v>13</v>
      </c>
      <c r="B351" t="s">
        <v>10</v>
      </c>
      <c r="C351">
        <v>2</v>
      </c>
      <c r="D351">
        <v>15.908232999999999</v>
      </c>
      <c r="E351">
        <v>16.141013999999998</v>
      </c>
    </row>
    <row r="352" spans="1:5" x14ac:dyDescent="0.2">
      <c r="A352" t="s">
        <v>13</v>
      </c>
      <c r="B352" t="s">
        <v>10</v>
      </c>
      <c r="C352">
        <v>3</v>
      </c>
      <c r="D352">
        <v>11.984351</v>
      </c>
      <c r="E352">
        <v>15.445668</v>
      </c>
    </row>
    <row r="353" spans="1:5" x14ac:dyDescent="0.2">
      <c r="A353" t="s">
        <v>13</v>
      </c>
      <c r="B353" t="s">
        <v>10</v>
      </c>
      <c r="C353">
        <v>4</v>
      </c>
      <c r="D353">
        <v>13.124117999999999</v>
      </c>
      <c r="E353">
        <v>13.833313</v>
      </c>
    </row>
    <row r="354" spans="1:5" x14ac:dyDescent="0.2">
      <c r="A354" t="s">
        <v>13</v>
      </c>
      <c r="B354" t="s">
        <v>10</v>
      </c>
      <c r="C354">
        <v>5</v>
      </c>
      <c r="D354">
        <v>11.174640999999999</v>
      </c>
      <c r="E354">
        <v>11.79195</v>
      </c>
    </row>
    <row r="355" spans="1:5" x14ac:dyDescent="0.2">
      <c r="A355" t="s">
        <v>13</v>
      </c>
      <c r="B355" t="s">
        <v>10</v>
      </c>
      <c r="C355">
        <v>6</v>
      </c>
      <c r="D355">
        <v>12.808600999999999</v>
      </c>
      <c r="E355">
        <v>12.271898</v>
      </c>
    </row>
    <row r="356" spans="1:5" x14ac:dyDescent="0.2">
      <c r="A356" t="s">
        <v>13</v>
      </c>
      <c r="B356" t="s">
        <v>10</v>
      </c>
      <c r="C356">
        <v>7</v>
      </c>
      <c r="D356">
        <v>8.9597800000000003</v>
      </c>
      <c r="E356">
        <v>11.349665</v>
      </c>
    </row>
    <row r="357" spans="1:5" x14ac:dyDescent="0.2">
      <c r="A357" t="s">
        <v>13</v>
      </c>
      <c r="B357" t="s">
        <v>10</v>
      </c>
      <c r="C357">
        <v>8</v>
      </c>
      <c r="D357">
        <v>9.59863</v>
      </c>
      <c r="E357">
        <v>10.378202</v>
      </c>
    </row>
    <row r="358" spans="1:5" x14ac:dyDescent="0.2">
      <c r="A358" t="s">
        <v>13</v>
      </c>
      <c r="B358" t="s">
        <v>10</v>
      </c>
      <c r="C358">
        <v>9</v>
      </c>
      <c r="D358">
        <v>8.5735250000000001</v>
      </c>
      <c r="E358">
        <v>10.654106000000001</v>
      </c>
    </row>
    <row r="359" spans="1:5" x14ac:dyDescent="0.2">
      <c r="A359" t="s">
        <v>13</v>
      </c>
      <c r="B359" t="s">
        <v>10</v>
      </c>
      <c r="C359">
        <v>10</v>
      </c>
      <c r="D359">
        <v>9.5161700000000007</v>
      </c>
      <c r="E359">
        <v>10.064767</v>
      </c>
    </row>
    <row r="360" spans="1:5" x14ac:dyDescent="0.2">
      <c r="A360" t="s">
        <v>13</v>
      </c>
      <c r="B360" t="s">
        <v>10</v>
      </c>
      <c r="C360">
        <v>11</v>
      </c>
      <c r="D360">
        <v>9.5465809999999998</v>
      </c>
      <c r="E360">
        <v>9.4629580000000004</v>
      </c>
    </row>
    <row r="361" spans="1:5" x14ac:dyDescent="0.2">
      <c r="A361" t="s">
        <v>13</v>
      </c>
      <c r="B361" t="s">
        <v>10</v>
      </c>
      <c r="C361">
        <v>12</v>
      </c>
      <c r="D361">
        <v>8.3988029999999991</v>
      </c>
      <c r="E361">
        <v>9.0772700000000004</v>
      </c>
    </row>
    <row r="362" spans="1:5" x14ac:dyDescent="0.2">
      <c r="A362" t="s">
        <v>10</v>
      </c>
      <c r="B362" t="s">
        <v>6</v>
      </c>
      <c r="C362">
        <v>1</v>
      </c>
      <c r="D362">
        <v>12.515599999999999</v>
      </c>
      <c r="E362">
        <v>12.098753</v>
      </c>
    </row>
    <row r="363" spans="1:5" x14ac:dyDescent="0.2">
      <c r="A363" t="s">
        <v>10</v>
      </c>
      <c r="B363" t="s">
        <v>6</v>
      </c>
      <c r="C363">
        <v>2</v>
      </c>
      <c r="D363">
        <v>15.908232999999999</v>
      </c>
      <c r="E363">
        <v>13.616270999999999</v>
      </c>
    </row>
    <row r="364" spans="1:5" x14ac:dyDescent="0.2">
      <c r="A364" t="s">
        <v>10</v>
      </c>
      <c r="B364" t="s">
        <v>6</v>
      </c>
      <c r="C364">
        <v>3</v>
      </c>
      <c r="D364">
        <v>11.984351</v>
      </c>
      <c r="E364">
        <v>15.811176</v>
      </c>
    </row>
    <row r="365" spans="1:5" x14ac:dyDescent="0.2">
      <c r="A365" t="s">
        <v>10</v>
      </c>
      <c r="B365" t="s">
        <v>6</v>
      </c>
      <c r="C365">
        <v>4</v>
      </c>
      <c r="D365">
        <v>13.124117999999999</v>
      </c>
      <c r="E365">
        <v>15.612500000000001</v>
      </c>
    </row>
    <row r="366" spans="1:5" x14ac:dyDescent="0.2">
      <c r="A366" t="s">
        <v>10</v>
      </c>
      <c r="B366" t="s">
        <v>6</v>
      </c>
      <c r="C366">
        <v>5</v>
      </c>
      <c r="D366">
        <v>11.174640999999999</v>
      </c>
      <c r="E366">
        <v>10.311249</v>
      </c>
    </row>
    <row r="367" spans="1:5" x14ac:dyDescent="0.2">
      <c r="A367" t="s">
        <v>10</v>
      </c>
      <c r="B367" t="s">
        <v>6</v>
      </c>
      <c r="C367">
        <v>6</v>
      </c>
      <c r="D367">
        <v>12.808600999999999</v>
      </c>
      <c r="E367">
        <v>12.128569000000001</v>
      </c>
    </row>
    <row r="368" spans="1:5" x14ac:dyDescent="0.2">
      <c r="A368" t="s">
        <v>10</v>
      </c>
      <c r="B368" t="s">
        <v>6</v>
      </c>
      <c r="C368">
        <v>7</v>
      </c>
      <c r="D368">
        <v>8.9597800000000003</v>
      </c>
      <c r="E368">
        <v>10.187908</v>
      </c>
    </row>
    <row r="369" spans="1:5" x14ac:dyDescent="0.2">
      <c r="A369" t="s">
        <v>10</v>
      </c>
      <c r="B369" t="s">
        <v>6</v>
      </c>
      <c r="C369">
        <v>8</v>
      </c>
      <c r="D369">
        <v>9.59863</v>
      </c>
      <c r="E369">
        <v>9.9263949999999994</v>
      </c>
    </row>
    <row r="370" spans="1:5" x14ac:dyDescent="0.2">
      <c r="A370" t="s">
        <v>10</v>
      </c>
      <c r="B370" t="s">
        <v>6</v>
      </c>
      <c r="C370">
        <v>9</v>
      </c>
      <c r="D370">
        <v>8.5735250000000001</v>
      </c>
      <c r="E370">
        <v>10.124207999999999</v>
      </c>
    </row>
    <row r="371" spans="1:5" x14ac:dyDescent="0.2">
      <c r="A371" t="s">
        <v>10</v>
      </c>
      <c r="B371" t="s">
        <v>6</v>
      </c>
      <c r="C371">
        <v>10</v>
      </c>
      <c r="D371">
        <v>9.5161700000000007</v>
      </c>
      <c r="E371">
        <v>9.0901990000000001</v>
      </c>
    </row>
    <row r="372" spans="1:5" x14ac:dyDescent="0.2">
      <c r="A372" t="s">
        <v>10</v>
      </c>
      <c r="B372" t="s">
        <v>6</v>
      </c>
      <c r="C372">
        <v>11</v>
      </c>
      <c r="D372">
        <v>9.5465809999999998</v>
      </c>
      <c r="E372">
        <v>8.9464790000000001</v>
      </c>
    </row>
    <row r="373" spans="1:5" x14ac:dyDescent="0.2">
      <c r="A373" t="s">
        <v>10</v>
      </c>
      <c r="B373" t="s">
        <v>6</v>
      </c>
      <c r="C373">
        <v>12</v>
      </c>
      <c r="D373">
        <v>8.3988029999999991</v>
      </c>
      <c r="E373">
        <v>8.9160660000000007</v>
      </c>
    </row>
    <row r="374" spans="1:5" x14ac:dyDescent="0.2">
      <c r="A374" t="s">
        <v>10</v>
      </c>
      <c r="B374" t="s">
        <v>7</v>
      </c>
      <c r="C374">
        <v>1</v>
      </c>
      <c r="D374">
        <v>12.515599999999999</v>
      </c>
      <c r="E374">
        <v>11.591797</v>
      </c>
    </row>
    <row r="375" spans="1:5" x14ac:dyDescent="0.2">
      <c r="A375" t="s">
        <v>10</v>
      </c>
      <c r="B375" t="s">
        <v>7</v>
      </c>
      <c r="C375">
        <v>2</v>
      </c>
      <c r="D375">
        <v>15.908232999999999</v>
      </c>
      <c r="E375">
        <v>15.116523000000001</v>
      </c>
    </row>
    <row r="376" spans="1:5" x14ac:dyDescent="0.2">
      <c r="A376" t="s">
        <v>10</v>
      </c>
      <c r="B376" t="s">
        <v>7</v>
      </c>
      <c r="C376">
        <v>3</v>
      </c>
      <c r="D376">
        <v>11.984351</v>
      </c>
      <c r="E376">
        <v>14.340384999999999</v>
      </c>
    </row>
    <row r="377" spans="1:5" x14ac:dyDescent="0.2">
      <c r="A377" t="s">
        <v>10</v>
      </c>
      <c r="B377" t="s">
        <v>7</v>
      </c>
      <c r="C377">
        <v>4</v>
      </c>
      <c r="D377">
        <v>13.124117999999999</v>
      </c>
      <c r="E377">
        <v>15.225991</v>
      </c>
    </row>
    <row r="378" spans="1:5" x14ac:dyDescent="0.2">
      <c r="A378" t="s">
        <v>10</v>
      </c>
      <c r="B378" t="s">
        <v>7</v>
      </c>
      <c r="C378">
        <v>5</v>
      </c>
      <c r="D378">
        <v>11.174640999999999</v>
      </c>
      <c r="E378">
        <v>11.505951</v>
      </c>
    </row>
    <row r="379" spans="1:5" x14ac:dyDescent="0.2">
      <c r="A379" t="s">
        <v>10</v>
      </c>
      <c r="B379" t="s">
        <v>7</v>
      </c>
      <c r="C379">
        <v>6</v>
      </c>
      <c r="D379">
        <v>12.808600999999999</v>
      </c>
      <c r="E379">
        <v>12.758813999999999</v>
      </c>
    </row>
    <row r="380" spans="1:5" x14ac:dyDescent="0.2">
      <c r="A380" t="s">
        <v>10</v>
      </c>
      <c r="B380" t="s">
        <v>7</v>
      </c>
      <c r="C380">
        <v>7</v>
      </c>
      <c r="D380">
        <v>8.9597800000000003</v>
      </c>
      <c r="E380">
        <v>10.463343999999999</v>
      </c>
    </row>
    <row r="381" spans="1:5" x14ac:dyDescent="0.2">
      <c r="A381" t="s">
        <v>10</v>
      </c>
      <c r="B381" t="s">
        <v>7</v>
      </c>
      <c r="C381">
        <v>8</v>
      </c>
      <c r="D381">
        <v>9.59863</v>
      </c>
      <c r="E381">
        <v>9.7799359999999993</v>
      </c>
    </row>
    <row r="382" spans="1:5" x14ac:dyDescent="0.2">
      <c r="A382" t="s">
        <v>10</v>
      </c>
      <c r="B382" t="s">
        <v>7</v>
      </c>
      <c r="C382">
        <v>9</v>
      </c>
      <c r="D382">
        <v>8.5735250000000001</v>
      </c>
      <c r="E382">
        <v>9.6390949999999993</v>
      </c>
    </row>
    <row r="383" spans="1:5" x14ac:dyDescent="0.2">
      <c r="A383" t="s">
        <v>10</v>
      </c>
      <c r="B383" t="s">
        <v>7</v>
      </c>
      <c r="C383">
        <v>10</v>
      </c>
      <c r="D383">
        <v>9.5161700000000007</v>
      </c>
      <c r="E383">
        <v>8.613702</v>
      </c>
    </row>
    <row r="384" spans="1:5" x14ac:dyDescent="0.2">
      <c r="A384" t="s">
        <v>10</v>
      </c>
      <c r="B384" t="s">
        <v>7</v>
      </c>
      <c r="C384">
        <v>11</v>
      </c>
      <c r="D384">
        <v>9.5465809999999998</v>
      </c>
      <c r="E384">
        <v>9.4602730000000008</v>
      </c>
    </row>
    <row r="385" spans="1:5" x14ac:dyDescent="0.2">
      <c r="A385" t="s">
        <v>10</v>
      </c>
      <c r="B385" t="s">
        <v>7</v>
      </c>
      <c r="C385">
        <v>12</v>
      </c>
      <c r="D385">
        <v>8.3988029999999991</v>
      </c>
      <c r="E385">
        <v>10.645721</v>
      </c>
    </row>
    <row r="386" spans="1:5" x14ac:dyDescent="0.2">
      <c r="A386" t="s">
        <v>10</v>
      </c>
      <c r="B386" t="s">
        <v>9</v>
      </c>
      <c r="C386">
        <v>1</v>
      </c>
      <c r="D386">
        <v>12.515599999999999</v>
      </c>
      <c r="E386">
        <v>11.299581999999999</v>
      </c>
    </row>
    <row r="387" spans="1:5" x14ac:dyDescent="0.2">
      <c r="A387" t="s">
        <v>10</v>
      </c>
      <c r="B387" t="s">
        <v>9</v>
      </c>
      <c r="C387">
        <v>2</v>
      </c>
      <c r="D387">
        <v>15.908232999999999</v>
      </c>
      <c r="E387">
        <v>15.734114</v>
      </c>
    </row>
    <row r="388" spans="1:5" x14ac:dyDescent="0.2">
      <c r="A388" t="s">
        <v>10</v>
      </c>
      <c r="B388" t="s">
        <v>9</v>
      </c>
      <c r="C388">
        <v>3</v>
      </c>
      <c r="D388">
        <v>11.984351</v>
      </c>
      <c r="E388">
        <v>14.662300999999999</v>
      </c>
    </row>
    <row r="389" spans="1:5" x14ac:dyDescent="0.2">
      <c r="A389" t="s">
        <v>10</v>
      </c>
      <c r="B389" t="s">
        <v>9</v>
      </c>
      <c r="C389">
        <v>4</v>
      </c>
      <c r="D389">
        <v>13.124117999999999</v>
      </c>
      <c r="E389">
        <v>13.411182999999999</v>
      </c>
    </row>
    <row r="390" spans="1:5" x14ac:dyDescent="0.2">
      <c r="A390" t="s">
        <v>10</v>
      </c>
      <c r="B390" t="s">
        <v>9</v>
      </c>
      <c r="C390">
        <v>5</v>
      </c>
      <c r="D390">
        <v>11.174640999999999</v>
      </c>
      <c r="E390">
        <v>11.644644</v>
      </c>
    </row>
    <row r="391" spans="1:5" x14ac:dyDescent="0.2">
      <c r="A391" t="s">
        <v>10</v>
      </c>
      <c r="B391" t="s">
        <v>9</v>
      </c>
      <c r="C391">
        <v>6</v>
      </c>
      <c r="D391">
        <v>12.808600999999999</v>
      </c>
      <c r="E391">
        <v>13.546124000000001</v>
      </c>
    </row>
    <row r="392" spans="1:5" x14ac:dyDescent="0.2">
      <c r="A392" t="s">
        <v>10</v>
      </c>
      <c r="B392" t="s">
        <v>9</v>
      </c>
      <c r="C392">
        <v>7</v>
      </c>
      <c r="D392">
        <v>8.9597800000000003</v>
      </c>
      <c r="E392">
        <v>10.307983</v>
      </c>
    </row>
    <row r="393" spans="1:5" x14ac:dyDescent="0.2">
      <c r="A393" t="s">
        <v>10</v>
      </c>
      <c r="B393" t="s">
        <v>9</v>
      </c>
      <c r="C393">
        <v>8</v>
      </c>
      <c r="D393">
        <v>9.59863</v>
      </c>
      <c r="E393">
        <v>9.6961670000000009</v>
      </c>
    </row>
    <row r="394" spans="1:5" x14ac:dyDescent="0.2">
      <c r="A394" t="s">
        <v>10</v>
      </c>
      <c r="B394" t="s">
        <v>9</v>
      </c>
      <c r="C394">
        <v>9</v>
      </c>
      <c r="D394">
        <v>8.5735250000000001</v>
      </c>
      <c r="E394">
        <v>9.1079779999999992</v>
      </c>
    </row>
    <row r="395" spans="1:5" x14ac:dyDescent="0.2">
      <c r="A395" t="s">
        <v>10</v>
      </c>
      <c r="B395" t="s">
        <v>9</v>
      </c>
      <c r="C395">
        <v>10</v>
      </c>
      <c r="D395">
        <v>9.5161700000000007</v>
      </c>
      <c r="E395">
        <v>8.7716379999999994</v>
      </c>
    </row>
    <row r="396" spans="1:5" x14ac:dyDescent="0.2">
      <c r="A396" t="s">
        <v>10</v>
      </c>
      <c r="B396" t="s">
        <v>9</v>
      </c>
      <c r="C396">
        <v>11</v>
      </c>
      <c r="D396">
        <v>9.5465809999999998</v>
      </c>
      <c r="E396">
        <v>9.0868909999999996</v>
      </c>
    </row>
    <row r="397" spans="1:5" x14ac:dyDescent="0.2">
      <c r="A397" t="s">
        <v>10</v>
      </c>
      <c r="B397" t="s">
        <v>9</v>
      </c>
      <c r="C397">
        <v>12</v>
      </c>
      <c r="D397">
        <v>8.3988029999999991</v>
      </c>
      <c r="E397">
        <v>9.7458320000000001</v>
      </c>
    </row>
    <row r="398" spans="1:5" x14ac:dyDescent="0.2">
      <c r="A398" t="s">
        <v>10</v>
      </c>
      <c r="B398" t="s">
        <v>10</v>
      </c>
      <c r="C398">
        <v>1</v>
      </c>
      <c r="D398">
        <v>12.515599999999999</v>
      </c>
      <c r="E398">
        <v>11.619621</v>
      </c>
    </row>
    <row r="399" spans="1:5" x14ac:dyDescent="0.2">
      <c r="A399" t="s">
        <v>10</v>
      </c>
      <c r="B399" t="s">
        <v>10</v>
      </c>
      <c r="C399">
        <v>2</v>
      </c>
      <c r="D399">
        <v>11.984351</v>
      </c>
      <c r="E399">
        <v>13.624651</v>
      </c>
    </row>
    <row r="400" spans="1:5" x14ac:dyDescent="0.2">
      <c r="A400" t="s">
        <v>10</v>
      </c>
      <c r="B400" t="s">
        <v>10</v>
      </c>
      <c r="C400">
        <v>3</v>
      </c>
      <c r="D400">
        <v>13.124117999999999</v>
      </c>
      <c r="E400">
        <v>14.842502</v>
      </c>
    </row>
    <row r="401" spans="1:5" x14ac:dyDescent="0.2">
      <c r="A401" t="s">
        <v>10</v>
      </c>
      <c r="B401" t="s">
        <v>10</v>
      </c>
      <c r="C401">
        <v>4</v>
      </c>
      <c r="D401">
        <v>11.174640999999999</v>
      </c>
      <c r="E401">
        <v>11.32192</v>
      </c>
    </row>
    <row r="402" spans="1:5" x14ac:dyDescent="0.2">
      <c r="A402" t="s">
        <v>10</v>
      </c>
      <c r="B402" t="s">
        <v>10</v>
      </c>
      <c r="C402">
        <v>5</v>
      </c>
      <c r="D402">
        <v>12.808600999999999</v>
      </c>
      <c r="E402">
        <v>11.336739</v>
      </c>
    </row>
    <row r="403" spans="1:5" x14ac:dyDescent="0.2">
      <c r="A403" t="s">
        <v>10</v>
      </c>
      <c r="B403" t="s">
        <v>10</v>
      </c>
      <c r="C403">
        <v>6</v>
      </c>
      <c r="D403">
        <v>8.9597800000000003</v>
      </c>
      <c r="E403">
        <v>11.490812999999999</v>
      </c>
    </row>
    <row r="404" spans="1:5" x14ac:dyDescent="0.2">
      <c r="A404" t="s">
        <v>10</v>
      </c>
      <c r="B404" t="s">
        <v>10</v>
      </c>
      <c r="C404">
        <v>7</v>
      </c>
      <c r="D404">
        <v>9.59863</v>
      </c>
      <c r="E404">
        <v>10.363201999999999</v>
      </c>
    </row>
    <row r="405" spans="1:5" x14ac:dyDescent="0.2">
      <c r="A405" t="s">
        <v>10</v>
      </c>
      <c r="B405" t="s">
        <v>10</v>
      </c>
      <c r="C405">
        <v>8</v>
      </c>
      <c r="D405">
        <v>8.5735250000000001</v>
      </c>
      <c r="E405">
        <v>10.077458999999999</v>
      </c>
    </row>
    <row r="406" spans="1:5" x14ac:dyDescent="0.2">
      <c r="A406" t="s">
        <v>10</v>
      </c>
      <c r="B406" t="s">
        <v>10</v>
      </c>
      <c r="C406">
        <v>9</v>
      </c>
      <c r="D406">
        <v>9.5161700000000007</v>
      </c>
      <c r="E406">
        <v>9.1397779999999997</v>
      </c>
    </row>
    <row r="407" spans="1:5" x14ac:dyDescent="0.2">
      <c r="A407" t="s">
        <v>10</v>
      </c>
      <c r="B407" t="s">
        <v>10</v>
      </c>
      <c r="C407">
        <v>10</v>
      </c>
      <c r="D407">
        <v>9.5465809999999998</v>
      </c>
      <c r="E407">
        <v>8.6510259999999999</v>
      </c>
    </row>
    <row r="408" spans="1:5" x14ac:dyDescent="0.2">
      <c r="A408" t="s">
        <v>10</v>
      </c>
      <c r="B408" t="s">
        <v>10</v>
      </c>
      <c r="C408">
        <v>11</v>
      </c>
      <c r="D408">
        <v>8.3988029999999991</v>
      </c>
      <c r="E408">
        <v>8.8412349999999993</v>
      </c>
    </row>
    <row r="409" spans="1:5" x14ac:dyDescent="0.2">
      <c r="A409" t="s">
        <v>13</v>
      </c>
      <c r="B409" t="s">
        <v>13</v>
      </c>
      <c r="C409">
        <v>1</v>
      </c>
      <c r="D409">
        <v>12.515599999999999</v>
      </c>
      <c r="E409">
        <v>12.2751</v>
      </c>
    </row>
    <row r="410" spans="1:5" x14ac:dyDescent="0.2">
      <c r="A410" t="s">
        <v>13</v>
      </c>
      <c r="B410" t="s">
        <v>13</v>
      </c>
      <c r="C410">
        <v>2</v>
      </c>
      <c r="D410">
        <v>15.908232999999999</v>
      </c>
      <c r="E410">
        <v>16.513926999999999</v>
      </c>
    </row>
    <row r="411" spans="1:5" x14ac:dyDescent="0.2">
      <c r="A411" t="s">
        <v>13</v>
      </c>
      <c r="B411" t="s">
        <v>13</v>
      </c>
      <c r="C411">
        <v>3</v>
      </c>
      <c r="D411">
        <v>11.984351</v>
      </c>
      <c r="E411">
        <v>15.388733999999999</v>
      </c>
    </row>
    <row r="412" spans="1:5" x14ac:dyDescent="0.2">
      <c r="A412" t="s">
        <v>13</v>
      </c>
      <c r="B412" t="s">
        <v>13</v>
      </c>
      <c r="C412">
        <v>4</v>
      </c>
      <c r="D412">
        <v>13.124117999999999</v>
      </c>
      <c r="E412">
        <v>14.204521</v>
      </c>
    </row>
    <row r="413" spans="1:5" x14ac:dyDescent="0.2">
      <c r="A413" t="s">
        <v>13</v>
      </c>
      <c r="B413" t="s">
        <v>13</v>
      </c>
      <c r="C413">
        <v>5</v>
      </c>
      <c r="D413">
        <v>11.174640999999999</v>
      </c>
      <c r="E413">
        <v>11.564211999999999</v>
      </c>
    </row>
    <row r="414" spans="1:5" x14ac:dyDescent="0.2">
      <c r="A414" t="s">
        <v>13</v>
      </c>
      <c r="B414" t="s">
        <v>13</v>
      </c>
      <c r="C414">
        <v>6</v>
      </c>
      <c r="D414">
        <v>12.808600999999999</v>
      </c>
      <c r="E414">
        <v>12.176011000000001</v>
      </c>
    </row>
    <row r="415" spans="1:5" x14ac:dyDescent="0.2">
      <c r="A415" t="s">
        <v>13</v>
      </c>
      <c r="B415" t="s">
        <v>13</v>
      </c>
      <c r="C415">
        <v>7</v>
      </c>
      <c r="D415">
        <v>8.9597800000000003</v>
      </c>
      <c r="E415">
        <v>11.258626</v>
      </c>
    </row>
    <row r="416" spans="1:5" x14ac:dyDescent="0.2">
      <c r="A416" t="s">
        <v>13</v>
      </c>
      <c r="B416" t="s">
        <v>13</v>
      </c>
      <c r="C416">
        <v>8</v>
      </c>
      <c r="D416">
        <v>9.59863</v>
      </c>
      <c r="E416">
        <v>10.547948</v>
      </c>
    </row>
    <row r="417" spans="1:5" x14ac:dyDescent="0.2">
      <c r="A417" t="s">
        <v>13</v>
      </c>
      <c r="B417" t="s">
        <v>13</v>
      </c>
      <c r="C417">
        <v>9</v>
      </c>
      <c r="D417">
        <v>8.5735250000000001</v>
      </c>
      <c r="E417">
        <v>10.258607</v>
      </c>
    </row>
    <row r="418" spans="1:5" x14ac:dyDescent="0.2">
      <c r="A418" t="s">
        <v>13</v>
      </c>
      <c r="B418" t="s">
        <v>13</v>
      </c>
      <c r="C418">
        <v>10</v>
      </c>
      <c r="D418">
        <v>9.5161700000000007</v>
      </c>
      <c r="E418">
        <v>10.110207000000001</v>
      </c>
    </row>
    <row r="419" spans="1:5" x14ac:dyDescent="0.2">
      <c r="A419" t="s">
        <v>13</v>
      </c>
      <c r="B419" t="s">
        <v>13</v>
      </c>
      <c r="C419">
        <v>11</v>
      </c>
      <c r="D419">
        <v>9.5465809999999998</v>
      </c>
      <c r="E419">
        <v>9.5033560000000001</v>
      </c>
    </row>
    <row r="420" spans="1:5" x14ac:dyDescent="0.2">
      <c r="A420" t="s">
        <v>13</v>
      </c>
      <c r="B420" t="s">
        <v>13</v>
      </c>
      <c r="C420">
        <v>12</v>
      </c>
      <c r="D420">
        <v>8.3988029999999991</v>
      </c>
      <c r="E420">
        <v>9.4837900000000008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2022-08-07T13:02:16Z</dcterms:created>
  <dcterms:modified xsi:type="dcterms:W3CDTF">2022-08-07T14:19:45Z</dcterms:modified>
</cp:coreProperties>
</file>