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nat\OneDrive\Documentos\DATA ANALYST 2025\DIO\Heineken - Inteligência Artificial Aplicada a Dados com Copilot\Análise de dados com Excel e Copilot\Criando um Dashboard de Vendas do Xbox com Excel\"/>
    </mc:Choice>
  </mc:AlternateContent>
  <xr:revisionPtr revIDLastSave="0" documentId="13_ncr:1_{DCA1EABF-8B36-4617-A2B3-B3077D2F6C53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E50" i="3"/>
</calcChain>
</file>

<file path=xl/sharedStrings.xml><?xml version="1.0" encoding="utf-8"?>
<sst xmlns="http://schemas.openxmlformats.org/spreadsheetml/2006/main" count="2025" uniqueCount="327">
  <si>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</si>
  <si>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</si>
  <si>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</si>
  <si>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</si>
  <si>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</si>
  <si>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</si>
  <si>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</si>
  <si>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</si>
  <si>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</si>
  <si>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</si>
  <si>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</si>
  <si>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</si>
  <si>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</si>
  <si>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</si>
  <si>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</si>
  <si>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</si>
  <si>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</si>
  <si>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</si>
  <si>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</si>
  <si>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</si>
  <si>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</si>
  <si>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</si>
  <si>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</si>
  <si>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</si>
  <si>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</si>
  <si>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</si>
  <si>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</si>
  <si>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</si>
  <si>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</si>
  <si>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</si>
  <si>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</si>
  <si>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</si>
  <si>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</si>
  <si>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</si>
  <si>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</si>
  <si>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</si>
  <si>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</si>
  <si>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</si>
  <si>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</si>
  <si>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</si>
  <si>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</si>
  <si>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</si>
  <si>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</si>
  <si>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</si>
  <si>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</si>
  <si>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</si>
  <si>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</si>
  <si>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</si>
  <si>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</si>
  <si>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</si>
  <si>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</si>
  <si>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</si>
  <si>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</si>
  <si>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</si>
  <si>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</si>
  <si>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</si>
  <si>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</si>
  <si>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</si>
  <si>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</si>
  <si>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</si>
  <si>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</si>
  <si>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</si>
  <si>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</si>
  <si>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</si>
  <si>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</si>
  <si>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</si>
  <si>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</si>
  <si>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</si>
  <si>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</si>
  <si>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</si>
  <si>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</si>
  <si>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</si>
  <si>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</si>
  <si>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</si>
  <si>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</si>
  <si>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</si>
  <si>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</si>
  <si>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</si>
  <si>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</si>
  <si>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</si>
  <si>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</si>
  <si>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</si>
  <si>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</si>
  <si>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</si>
  <si>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</si>
  <si>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</si>
  <si>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</si>
  <si>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</si>
  <si>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</si>
  <si>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</si>
  <si>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</si>
  <si>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</si>
  <si>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</si>
  <si>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</si>
  <si>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</si>
  <si>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</si>
  <si>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</si>
  <si>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</si>
  <si>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</si>
  <si>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</si>
  <si>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</si>
  <si>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</si>
  <si>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</si>
  <si>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</si>
  <si>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</si>
  <si>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</si>
  <si>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</si>
  <si>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</si>
  <si>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</si>
  <si>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</si>
  <si>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</si>
  <si>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</si>
  <si>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</si>
  <si>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</si>
  <si>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</si>
  <si>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</si>
  <si>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</si>
  <si>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</si>
  <si>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</si>
  <si>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</si>
  <si>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</si>
  <si>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</si>
  <si>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</si>
  <si>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</si>
  <si>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</si>
  <si>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</si>
  <si>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</si>
  <si>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</si>
  <si>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</si>
  <si>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</si>
  <si>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</si>
  <si>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</si>
  <si>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</si>
  <si>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</si>
  <si>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</si>
  <si>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</si>
  <si>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</si>
  <si>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</si>
  <si>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</si>
  <si>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</si>
  <si>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</si>
  <si>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</si>
  <si>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</si>
  <si>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</si>
  <si>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</si>
  <si>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</si>
  <si>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</si>
  <si>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</si>
  <si>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</si>
  <si>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</si>
  <si>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</si>
  <si>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</si>
  <si>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</si>
  <si>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</si>
  <si>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</si>
  <si>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</si>
  <si>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</si>
  <si>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</si>
  <si>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</si>
  <si>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</si>
  <si>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</si>
  <si>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</si>
  <si>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</si>
  <si>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</si>
  <si>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</si>
  <si>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</si>
  <si>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</si>
  <si>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</si>
  <si>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</si>
  <si>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</si>
  <si>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</si>
  <si>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</si>
  <si>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</si>
  <si>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</si>
  <si>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</si>
  <si>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</si>
  <si>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</si>
  <si>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</si>
  <si>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</si>
  <si>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</si>
  <si>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</si>
  <si>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</si>
  <si>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</si>
  <si>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</si>
  <si>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</si>
  <si>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</si>
  <si>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</si>
  <si>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</si>
  <si>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</si>
  <si>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</si>
  <si>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</si>
  <si>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</si>
  <si>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</si>
  <si>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</si>
  <si>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</si>
  <si>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</si>
  <si>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</si>
  <si>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</si>
  <si>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</si>
  <si>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</si>
  <si>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</si>
  <si>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</si>
  <si>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</si>
  <si>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</si>
  <si>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</si>
  <si>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</si>
  <si>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</si>
  <si>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</si>
  <si>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</si>
  <si>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</si>
  <si>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</si>
  <si>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</si>
  <si>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</si>
  <si>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</si>
  <si>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</si>
  <si>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</si>
  <si>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</si>
  <si>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</si>
  <si>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</si>
  <si>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</si>
  <si>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</si>
  <si>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</si>
  <si>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</si>
  <si>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</si>
  <si>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</si>
  <si>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</si>
  <si>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</si>
  <si>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</si>
  <si>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</si>
  <si>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</si>
  <si>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</si>
  <si>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</si>
  <si>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</si>
  <si>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</si>
  <si>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</si>
  <si>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</si>
  <si>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</si>
  <si>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</si>
  <si>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</si>
  <si>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</si>
  <si>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</si>
  <si>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</si>
  <si>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</si>
  <si>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</si>
  <si>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</si>
  <si>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</si>
  <si>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</si>
  <si>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</si>
  <si>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</si>
  <si>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</si>
  <si>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</si>
  <si>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</si>
  <si>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</si>
  <si>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</si>
  <si>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</si>
  <si>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</si>
  <si>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</si>
  <si>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</si>
  <si>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</si>
  <si>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</si>
  <si>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</si>
  <si>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</si>
  <si>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</si>
  <si>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</si>
  <si>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</si>
  <si>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</si>
  <si>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</si>
  <si>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</si>
  <si>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</si>
  <si>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</si>
  <si>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</si>
  <si>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</si>
  <si>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</si>
  <si>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</si>
  <si>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</si>
  <si>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</si>
  <si>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</si>
  <si>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</si>
  <si>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</si>
  <si>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</si>
  <si>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</si>
  <si>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</si>
  <si>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</si>
  <si>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</si>
  <si>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</si>
  <si>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</si>
  <si>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</si>
  <si>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</si>
  <si>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</si>
  <si>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</si>
  <si>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</si>
  <si>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</si>
  <si>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</si>
  <si>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</si>
  <si>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</si>
  <si>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</si>
  <si>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</si>
  <si>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</si>
  <si>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</si>
  <si>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</si>
  <si>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</si>
  <si>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</si>
  <si>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</si>
  <si>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</si>
  <si>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</si>
  <si>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</si>
  <si>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</si>
  <si>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</si>
  <si>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</si>
  <si>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</si>
  <si>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</si>
  <si>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</si>
  <si>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</si>
  <si>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Objetivo do Dashboard é responder a perguntar de negócio atráves da Análise específica dos dados com as perguntas corretas que façam sentido a empresa</t>
  </si>
  <si>
    <r>
      <t xml:space="preserve">Pergunta de Negócio 1- Qual o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assinaturas agregadas)</t>
    </r>
  </si>
  <si>
    <t>pergunta de Negócio 2 - Qual o faturamento Total de vendas de planos anuais (separado por auto renovação e não auto renovável)</t>
  </si>
  <si>
    <t>Rótulos de Linha</t>
  </si>
  <si>
    <t>Total Geral</t>
  </si>
  <si>
    <t>Soma de Total Value</t>
  </si>
  <si>
    <t>pergunta de Négocio 3 - Total de Vendas de Assinatura do EA PLAY</t>
  </si>
  <si>
    <t>Pergunta 3</t>
  </si>
  <si>
    <t>Soma de EA Play Season Pass</t>
  </si>
  <si>
    <t>pergunta de Négocio 4 - Total de Vendas de Assinatura do Minecraft Season Pass</t>
  </si>
  <si>
    <t>Pergunta 4</t>
  </si>
  <si>
    <t>Soma de Minecraft Season Pass Price</t>
  </si>
  <si>
    <t>XBOX GAME PASS - SUBSCRIPTION SALES</t>
  </si>
  <si>
    <t>Calculation period: 01//01/2024 - 31/12/2024 | Update date: 13/04/2025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</si>
</sst>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ahoma"/>
      <family val="2"/>
    </font>
    <font>
      <b/>
      <u val="double"/>
      <sz val="18"/>
      <color theme="3"/>
      <name val="Aptos Narrow"/>
      <family val="2"/>
      <scheme val="minor"/>
    </font>
    <font>
      <b/>
      <u val="double"/>
      <sz val="20"/>
      <color theme="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7" borderId="0" xfId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7" borderId="1" xfId="1" applyFont="1" applyFill="1"/>
    <xf numFmtId="0" fontId="0" fillId="5" borderId="5" xfId="0" applyFill="1" applyBorder="1"/>
    <xf numFmtId="0" fontId="0" fillId="5" borderId="6" xfId="0" applyFill="1" applyBorder="1"/>
    <xf numFmtId="0" fontId="6" fillId="7" borderId="1" xfId="1" applyFont="1" applyFill="1" applyAlignment="1">
      <alignment vertical="center"/>
    </xf>
    <xf numFmtId="0" fontId="7" fillId="7" borderId="0" xfId="0" applyFont="1" applyFill="1"/>
    <xf numFmtId="0" fontId="0" fillId="10" borderId="3" xfId="0" applyFill="1" applyBorder="1"/>
    <xf numFmtId="0" fontId="0" fillId="10" borderId="0" xfId="0" applyFill="1"/>
    <xf numFmtId="0" fontId="0" fillId="10" borderId="6" xfId="0" applyFill="1" applyBorder="1"/>
    <xf numFmtId="0" fontId="0" fillId="11" borderId="0" xfId="0" applyFill="1"/>
    <xf numFmtId="0" fontId="7" fillId="11" borderId="0" xfId="0" applyFont="1" applyFill="1"/>
    <xf numFmtId="0" fontId="8" fillId="5" borderId="3" xfId="0" applyFont="1" applyFill="1" applyBorder="1"/>
    <xf numFmtId="0" fontId="9" fillId="5" borderId="3" xfId="0" applyFont="1" applyFill="1" applyBorder="1" applyAlignment="1">
      <alignment horizontal="left" vertical="center"/>
    </xf>
    <xf numFmtId="0" fontId="0" fillId="0" borderId="0" xfId="0" applyNumberFormat="1"/>
    <xf numFmtId="0" fontId="7" fillId="5" borderId="6" xfId="0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4"/>
        <color theme="1"/>
        <name val="Aptos Narrow"/>
        <family val="2"/>
        <scheme val="minor"/>
      </font>
      <fill>
        <patternFill patternType="solid">
          <fgColor auto="1"/>
          <bgColor rgb="FF2AE6B1"/>
        </patternFill>
      </fill>
      <border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u val="none"/>
        <sz val="14"/>
        <color theme="1"/>
        <name val="Aptos Narrow"/>
        <family val="2"/>
        <scheme val="minor"/>
      </font>
      <fill>
        <patternFill patternType="solid">
          <fgColor theme="1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6AEC2F18-FA67-4802-903D-B9A87050796B}">
      <tableStyleElement type="wholeTable" dxfId="15"/>
      <tableStyleElement type="headerRow" dxfId="14"/>
    </tableStyle>
  </tableStyles>
  <colors>
    <mruColors>
      <color rgb="FF2AE6B1"/>
      <color rgb="FFEDEDED"/>
      <color rgb="FF000000"/>
      <color rgb="FF5BF6A8"/>
      <color rgb="FFE0E0E0"/>
      <color rgb="FF22C55E"/>
      <color rgb="FFE8E6E9"/>
      <color rgb="FF9BC848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000000"/>
            <name val="Aptos Narrow"/>
            <family val="2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4"/>
            <color rgb="FFE0E0E0"/>
            <name val="Aptos Narrow"/>
            <family val="2"/>
            <scheme val="minor"/>
          </font>
          <fill>
            <gradientFill degree="90">
              <stop position="0">
                <color rgb="FF000000"/>
              </stop>
              <stop position="1">
                <color rgb="FF5BF6A8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Dashboard Xbox - Jônatas FQ.xlsx]C̳álculos!tbl_annual_total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>
            <c:manualLayout>
              <c:x val="2.2656471254602056E-2"/>
              <c:y val="5.1691125423911986E-2"/>
            </c:manualLayout>
          </c:layout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1.1328235627301049E-2"/>
              <c:y val="8.1527950879657751E-2"/>
            </c:manualLayout>
          </c:layout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7.5362202494441803E-3"/>
              <c:y val="7.7798347697689521E-2"/>
            </c:manualLayout>
          </c:layout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1.1328235627301049E-2"/>
              <c:y val="8.1527950879657751E-2"/>
            </c:manualLayout>
          </c:layout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7.5362202494441803E-3"/>
              <c:y val="7.7798347697689521E-2"/>
            </c:manualLayout>
          </c:layout>
          <c:spPr>
            <a:gradFill>
              <a:gsLst>
                <a:gs pos="787">
                  <a:srgbClr val="5BF6A8">
                    <a:lumMod val="99000"/>
                    <a:lumOff val="1000"/>
                  </a:srgbClr>
                </a:gs>
                <a:gs pos="64000">
                  <a:schemeClr val="tx1"/>
                </a:gs>
                <a:gs pos="0">
                  <a:srgbClr val="5BF6A8">
                    <a:lumMod val="99000"/>
                    <a:lumOff val="1000"/>
                  </a:srgbClr>
                </a:gs>
                <a:gs pos="56000">
                  <a:schemeClr val="tx1"/>
                </a:gs>
                <a:gs pos="100000">
                  <a:srgbClr val="5BF6A8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050" b="0" i="0" u="none" strike="noStrike" kern="1200" baseline="0">
                  <a:solidFill>
                    <a:srgbClr val="EDEDED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gradFill>
              <a:gsLst>
                <a:gs pos="56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600" b="0" i="0" u="none" strike="noStrike" kern="1200" cap="none" spc="0" baseline="0">
                  <a:ln w="0"/>
                  <a:gradFill>
                    <a:gsLst>
                      <a:gs pos="21000">
                        <a:srgbClr val="53575C"/>
                      </a:gs>
                      <a:gs pos="88000">
                        <a:srgbClr val="C5C7CA"/>
                      </a:gs>
                    </a:gsLst>
                    <a:lin ang="5400000"/>
                  </a:gradFill>
                  <a:effectLst/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8.4609656351097157E-3"/>
              <c:y val="7.5519892643175185E-2"/>
            </c:manualLayout>
          </c:layout>
          <c:spPr>
            <a:gradFill>
              <a:gsLst>
                <a:gs pos="56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600" b="0" i="0" u="none" strike="noStrike" kern="1200" cap="none" spc="0" baseline="0">
                  <a:ln w="0"/>
                  <a:gradFill>
                    <a:gsLst>
                      <a:gs pos="21000">
                        <a:srgbClr val="53575C"/>
                      </a:gs>
                      <a:gs pos="88000">
                        <a:srgbClr val="C5C7CA"/>
                      </a:gs>
                    </a:gsLst>
                    <a:lin ang="5400000"/>
                  </a:gradFill>
                  <a:effectLst/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rgbClr val="5BF6A8"/>
              </a:gs>
              <a:gs pos="48000">
                <a:srgbClr val="5BF6A8"/>
              </a:gs>
              <a:gs pos="24000">
                <a:schemeClr val="tx1"/>
              </a:gs>
              <a:gs pos="96000">
                <a:srgbClr val="5BF6A8"/>
              </a:gs>
              <a:gs pos="66000">
                <a:schemeClr val="tx1"/>
              </a:gs>
            </a:gsLst>
            <a:lin ang="54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8.2212049075260935E-3"/>
              <c:y val="6.2778522271487738E-2"/>
            </c:manualLayout>
          </c:layout>
          <c:spPr>
            <a:gradFill>
              <a:gsLst>
                <a:gs pos="56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horzOverflow="clip" vert="horz" wrap="square" lIns="38100" tIns="19050" rIns="38100" bIns="19050" anchor="t" anchorCtr="0">
              <a:spAutoFit/>
            </a:bodyPr>
            <a:lstStyle/>
            <a:p>
              <a:pPr algn="ctr">
                <a:defRPr sz="1600" b="0" i="0" u="none" strike="noStrike" kern="1200" cap="none" spc="0" baseline="0">
                  <a:ln w="0"/>
                  <a:gradFill>
                    <a:gsLst>
                      <a:gs pos="21000">
                        <a:srgbClr val="53575C"/>
                      </a:gs>
                      <a:gs pos="88000">
                        <a:srgbClr val="C5C7CA"/>
                      </a:gs>
                    </a:gsLst>
                    <a:lin ang="5400000"/>
                  </a:gradFill>
                  <a:effectLst/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12399031516408E-2"/>
          <c:y val="0.11375897681609154"/>
          <c:w val="0.90631939612199641"/>
          <c:h val="0.8385733576895074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C̳álculos!$C$21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5BF6A8"/>
                </a:gs>
                <a:gs pos="48000">
                  <a:srgbClr val="5BF6A8"/>
                </a:gs>
                <a:gs pos="24000">
                  <a:schemeClr val="tx1"/>
                </a:gs>
                <a:gs pos="96000">
                  <a:srgbClr val="5BF6A8"/>
                </a:gs>
                <a:gs pos="66000">
                  <a:schemeClr val="tx1"/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5BF6A8"/>
                  </a:gs>
                  <a:gs pos="48000">
                    <a:srgbClr val="5BF6A8"/>
                  </a:gs>
                  <a:gs pos="24000">
                    <a:schemeClr val="tx1"/>
                  </a:gs>
                  <a:gs pos="96000">
                    <a:srgbClr val="5BF6A8"/>
                  </a:gs>
                  <a:gs pos="66000">
                    <a:schemeClr val="tx1"/>
                  </a:gs>
                </a:gsLst>
                <a:lin ang="54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0639-4AD2-B43B-54C01B72676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BF6A8"/>
                  </a:gs>
                  <a:gs pos="48000">
                    <a:srgbClr val="5BF6A8"/>
                  </a:gs>
                  <a:gs pos="24000">
                    <a:schemeClr val="tx1"/>
                  </a:gs>
                  <a:gs pos="96000">
                    <a:srgbClr val="5BF6A8"/>
                  </a:gs>
                  <a:gs pos="66000">
                    <a:schemeClr val="tx1"/>
                  </a:gs>
                </a:gsLst>
                <a:lin ang="54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639-4AD2-B43B-54C01B726763}"/>
              </c:ext>
            </c:extLst>
          </c:dPt>
          <c:dLbls>
            <c:dLbl>
              <c:idx val="0"/>
              <c:layout>
                <c:manualLayout>
                  <c:x val="-8.4609656351097157E-3"/>
                  <c:y val="7.5519892643175185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39-4AD2-B43B-54C01B726763}"/>
                </c:ext>
              </c:extLst>
            </c:dLbl>
            <c:dLbl>
              <c:idx val="1"/>
              <c:layout>
                <c:manualLayout>
                  <c:x val="-8.2212049075260935E-3"/>
                  <c:y val="6.2778522271487738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39-4AD2-B43B-54C01B726763}"/>
                </c:ext>
              </c:extLst>
            </c:dLbl>
            <c:spPr>
              <a:gradFill>
                <a:gsLst>
                  <a:gs pos="56000">
                    <a:schemeClr val="bg1"/>
                  </a:gs>
                  <a:gs pos="100000">
                    <a:schemeClr val="bg1"/>
                  </a:gs>
                </a:gsLst>
                <a:lin ang="5400000" scaled="1"/>
              </a:gradFill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t" anchorCtr="0">
                <a:spAutoFit/>
              </a:bodyPr>
              <a:lstStyle/>
              <a:p>
                <a:pPr algn="ctr">
                  <a:defRPr sz="1600" b="0" i="0" u="none" strike="noStrike" kern="1200" cap="none" spc="0" baseline="0">
                    <a:ln w="0"/>
                    <a:gradFill>
                      <a:gsLst>
                        <a:gs pos="21000">
                          <a:srgbClr val="53575C"/>
                        </a:gs>
                        <a:gs pos="88000">
                          <a:srgbClr val="C5C7CA"/>
                        </a:gs>
                      </a:gsLst>
                      <a:lin ang="5400000"/>
                    </a:gra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C̳álculos!$B$22:$B$24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C̳álculos!$C$22:$C$24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9-4AD2-B43B-54C01B72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788352"/>
        <c:axId val="1379801248"/>
        <c:axId val="0"/>
      </c:bar3DChart>
      <c:catAx>
        <c:axId val="137978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100000">
                <a:srgbClr val="5BF6A8"/>
              </a:gs>
              <a:gs pos="54000">
                <a:srgbClr val="2AE6B1"/>
              </a:gs>
              <a:gs pos="99000">
                <a:srgbClr val="0C3F31"/>
              </a:gs>
              <a:gs pos="99000">
                <a:srgbClr val="000000"/>
              </a:gs>
            </a:gsLst>
            <a:path path="circle">
              <a:fillToRect l="50000" t="-80000" r="50000" b="180000"/>
            </a:path>
          </a:gra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E0E0E0"/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79801248"/>
        <c:crosses val="autoZero"/>
        <c:auto val="1"/>
        <c:lblAlgn val="ctr"/>
        <c:lblOffset val="100"/>
        <c:noMultiLvlLbl val="0"/>
      </c:catAx>
      <c:valAx>
        <c:axId val="137980124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7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bg1"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46137</xdr:rowOff>
    </xdr:from>
    <xdr:to>
      <xdr:col>1</xdr:col>
      <xdr:colOff>1178720</xdr:colOff>
      <xdr:row>1</xdr:row>
      <xdr:rowOff>952501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6E3593-9584-4B2D-BAEB-4FBC45BA2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4687" t="-4919" r="64062" b="-4919"/>
        <a:stretch/>
      </xdr:blipFill>
      <xdr:spPr>
        <a:xfrm>
          <a:off x="2286000" y="343793"/>
          <a:ext cx="1035845" cy="906364"/>
        </a:xfrm>
        <a:prstGeom prst="rect">
          <a:avLst/>
        </a:prstGeom>
      </xdr:spPr>
    </xdr:pic>
    <xdr:clientData/>
  </xdr:twoCellAnchor>
  <xdr:twoCellAnchor editAs="absolute">
    <xdr:from>
      <xdr:col>1</xdr:col>
      <xdr:colOff>369092</xdr:colOff>
      <xdr:row>11</xdr:row>
      <xdr:rowOff>59531</xdr:rowOff>
    </xdr:from>
    <xdr:to>
      <xdr:col>22</xdr:col>
      <xdr:colOff>166687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42A084-51D6-42B1-AF07-6EBD69CE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211929</xdr:colOff>
      <xdr:row>3</xdr:row>
      <xdr:rowOff>285749</xdr:rowOff>
    </xdr:from>
    <xdr:to>
      <xdr:col>0</xdr:col>
      <xdr:colOff>2263929</xdr:colOff>
      <xdr:row>11</xdr:row>
      <xdr:rowOff>103583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6DB9E1C-5ED0-48D5-BC17-1CA93106ED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929" y="1971674"/>
              <a:ext cx="2052000" cy="188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892967</xdr:colOff>
      <xdr:row>3</xdr:row>
      <xdr:rowOff>214313</xdr:rowOff>
    </xdr:from>
    <xdr:to>
      <xdr:col>10</xdr:col>
      <xdr:colOff>202403</xdr:colOff>
      <xdr:row>9</xdr:row>
      <xdr:rowOff>130969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D3643C8-538C-A093-A74E-FA92DCA01796}"/>
            </a:ext>
          </a:extLst>
        </xdr:cNvPr>
        <xdr:cNvGrpSpPr/>
      </xdr:nvGrpSpPr>
      <xdr:grpSpPr>
        <a:xfrm>
          <a:off x="3340892" y="1900238"/>
          <a:ext cx="6157911" cy="1621631"/>
          <a:chOff x="2416968" y="1976438"/>
          <a:chExt cx="5357811" cy="1619249"/>
        </a:xfrm>
      </xdr:grpSpPr>
      <xdr:sp macro="" textlink="C̳álculos!C40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0F23180-3DEE-C678-313B-F970C31B8F4B}"/>
              </a:ext>
            </a:extLst>
          </xdr:cNvPr>
          <xdr:cNvSpPr/>
        </xdr:nvSpPr>
        <xdr:spPr>
          <a:xfrm>
            <a:off x="2428876" y="1990274"/>
            <a:ext cx="5340258" cy="1605413"/>
          </a:xfrm>
          <a:prstGeom prst="round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584D0D8-C09F-4AC9-833E-20C296B4ED40}" type="TxLink">
              <a:rPr lang="en-US" sz="3600" b="0" i="0" u="none" strike="noStrike" cap="none" spc="0">
                <a:ln w="0"/>
                <a:gradFill>
                  <a:gsLst>
                    <a:gs pos="21000">
                      <a:srgbClr val="53575C"/>
                    </a:gs>
                    <a:gs pos="88000">
                      <a:srgbClr val="C5C7CA"/>
                    </a:gs>
                  </a:gsLst>
                  <a:lin ang="5400000"/>
                </a:gradFill>
                <a:effectLst/>
                <a:latin typeface="Aptos Narrow"/>
              </a:rPr>
              <a:pPr algn="ctr"/>
              <a:t>R$ 600,00</a:t>
            </a:fld>
            <a:endParaRPr lang="pt-BR" sz="36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51B612D7-50C8-43B8-9C9B-1CA14D2C33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45743" y="2066393"/>
            <a:ext cx="1275669" cy="1453174"/>
          </a:xfrm>
          <a:prstGeom prst="rect">
            <a:avLst/>
          </a:prstGeom>
          <a:solidFill>
            <a:srgbClr val="000000"/>
          </a:solidFill>
          <a:ln>
            <a:noFill/>
          </a:ln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2307A226-58C1-9325-31B5-7DC23DF58678}"/>
              </a:ext>
            </a:extLst>
          </xdr:cNvPr>
          <xdr:cNvSpPr/>
        </xdr:nvSpPr>
        <xdr:spPr>
          <a:xfrm>
            <a:off x="2416968" y="1976438"/>
            <a:ext cx="5357811" cy="38751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TOTAL</a:t>
            </a:r>
            <a:r>
              <a:rPr lang="pt-BR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 SUBSCRIPTIONS EA PLAY SEASON PASS</a:t>
            </a:r>
            <a:endPara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endParaRPr>
          </a:p>
        </xdr:txBody>
      </xdr:sp>
    </xdr:grpSp>
    <xdr:clientData/>
  </xdr:twoCellAnchor>
  <xdr:twoCellAnchor editAs="absolute">
    <xdr:from>
      <xdr:col>12</xdr:col>
      <xdr:colOff>333374</xdr:colOff>
      <xdr:row>3</xdr:row>
      <xdr:rowOff>214313</xdr:rowOff>
    </xdr:from>
    <xdr:to>
      <xdr:col>22</xdr:col>
      <xdr:colOff>107156</xdr:colOff>
      <xdr:row>9</xdr:row>
      <xdr:rowOff>130969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656780F-C21D-29CE-72F2-6F7CEE8AFEEB}"/>
            </a:ext>
          </a:extLst>
        </xdr:cNvPr>
        <xdr:cNvGrpSpPr/>
      </xdr:nvGrpSpPr>
      <xdr:grpSpPr>
        <a:xfrm>
          <a:off x="10801349" y="1900238"/>
          <a:ext cx="6631782" cy="1621631"/>
          <a:chOff x="8370093" y="2000250"/>
          <a:chExt cx="5845969" cy="1619249"/>
        </a:xfrm>
      </xdr:grpSpPr>
      <xdr:sp macro="" textlink="C̳álculos!E50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26B51CF3-2A91-BEB3-8B69-2BF1D77A8A28}"/>
              </a:ext>
            </a:extLst>
          </xdr:cNvPr>
          <xdr:cNvSpPr/>
        </xdr:nvSpPr>
        <xdr:spPr>
          <a:xfrm>
            <a:off x="8382000" y="2014086"/>
            <a:ext cx="5834062" cy="1605413"/>
          </a:xfrm>
          <a:prstGeom prst="round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BB56DF9-7A80-4950-8FC4-E49C3E0297F1}" type="TxLink">
              <a:rPr lang="en-US" sz="3600" b="0" i="0" u="none" strike="noStrike" cap="none" spc="0">
                <a:ln w="0"/>
                <a:gradFill>
                  <a:gsLst>
                    <a:gs pos="21000">
                      <a:srgbClr val="53575C"/>
                    </a:gs>
                    <a:gs pos="88000">
                      <a:srgbClr val="C5C7CA"/>
                    </a:gs>
                  </a:gsLst>
                  <a:lin ang="5400000"/>
                </a:gradFill>
                <a:effectLst/>
                <a:latin typeface="Aptos Narrow"/>
              </a:rPr>
              <a:pPr algn="ctr"/>
              <a:t>R$ 940,00</a:t>
            </a:fld>
            <a:endParaRPr lang="en-US" sz="3600" b="0" i="0" u="none" strike="noStrike" cap="none" spc="0">
              <a:ln w="0"/>
              <a:solidFill>
                <a:schemeClr val="bg1"/>
              </a:solidFill>
              <a:effectLst/>
              <a:latin typeface="Aptos Narrow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CC856D55-EB69-74CA-C4DE-6A6A6468AB1D}"/>
              </a:ext>
            </a:extLst>
          </xdr:cNvPr>
          <xdr:cNvSpPr/>
        </xdr:nvSpPr>
        <xdr:spPr>
          <a:xfrm>
            <a:off x="8370093" y="2000250"/>
            <a:ext cx="5845969" cy="38751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TOTAL</a:t>
            </a:r>
            <a:r>
              <a:rPr lang="pt-BR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 SUBSCRIPTIONS MINECRAFT SEASON PASS</a:t>
            </a:r>
            <a:endPara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D199462-BED8-467C-8D42-69CDC5A488F4}"/>
              </a:ext>
            </a:extLst>
          </xdr:cNvPr>
          <xdr:cNvGrpSpPr/>
        </xdr:nvGrpSpPr>
        <xdr:grpSpPr>
          <a:xfrm>
            <a:off x="8501063" y="2440554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54C680E-E834-F1A2-3328-5977BA702C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185F385-9DE5-710F-1D98-2282C392B2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866775</xdr:colOff>
      <xdr:row>1</xdr:row>
      <xdr:rowOff>128587</xdr:rowOff>
    </xdr:from>
    <xdr:to>
      <xdr:col>0</xdr:col>
      <xdr:colOff>1700212</xdr:colOff>
      <xdr:row>1</xdr:row>
      <xdr:rowOff>835818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A2C85319-8A3A-4DD9-A1FE-1B082B2940DC}"/>
            </a:ext>
          </a:extLst>
        </xdr:cNvPr>
        <xdr:cNvSpPr/>
      </xdr:nvSpPr>
      <xdr:spPr>
        <a:xfrm>
          <a:off x="866775" y="423862"/>
          <a:ext cx="833437" cy="70723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450056</xdr:colOff>
      <xdr:row>1</xdr:row>
      <xdr:rowOff>942976</xdr:rowOff>
    </xdr:from>
    <xdr:to>
      <xdr:col>0</xdr:col>
      <xdr:colOff>2009775</xdr:colOff>
      <xdr:row>2</xdr:row>
      <xdr:rowOff>169069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AC12E4A-720A-472A-7A4F-EDBEC8B32FD5}"/>
            </a:ext>
          </a:extLst>
        </xdr:cNvPr>
        <xdr:cNvSpPr/>
      </xdr:nvSpPr>
      <xdr:spPr>
        <a:xfrm>
          <a:off x="450056" y="1238251"/>
          <a:ext cx="1559719" cy="2452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&gt;&gt;Welcome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, Jon!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xdr:txBody>
    </xdr:sp>
    <xdr:clientData/>
  </xdr:twoCellAnchor>
  <xdr:twoCellAnchor editAs="oneCell">
    <xdr:from>
      <xdr:col>0</xdr:col>
      <xdr:colOff>1104901</xdr:colOff>
      <xdr:row>2</xdr:row>
      <xdr:rowOff>254794</xdr:rowOff>
    </xdr:from>
    <xdr:to>
      <xdr:col>0</xdr:col>
      <xdr:colOff>1426369</xdr:colOff>
      <xdr:row>3</xdr:row>
      <xdr:rowOff>207168</xdr:rowOff>
    </xdr:to>
    <xdr:pic>
      <xdr:nvPicPr>
        <xdr:cNvPr id="27" name="Gráfico 26" descr="Lupa com preenchimento sólido">
          <a:extLst>
            <a:ext uri="{FF2B5EF4-FFF2-40B4-BE49-F238E27FC236}">
              <a16:creationId xmlns:a16="http://schemas.microsoft.com/office/drawing/2014/main" id="{A53C124F-E446-4F06-8C7E-31BD80A53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04901" y="1569244"/>
          <a:ext cx="321468" cy="323849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0.09844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2307A226-58C1-9325-31B5-7DC23DF58678}"/>
            </a:ext>
          </a:extLst>
        </cdr:cNvPr>
        <cdr:cNvSpPr/>
      </cdr:nvSpPr>
      <cdr:spPr>
        <a:xfrm xmlns:a="http://schemas.openxmlformats.org/drawingml/2006/main">
          <a:off x="0" y="0"/>
          <a:ext cx="13632655" cy="434826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2AE6B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TOTAL</a:t>
          </a:r>
          <a:r>
            <a:rPr lang="pt-BR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SUBSCRIPTIONS XBOX GAME PASS</a:t>
          </a:r>
          <a:endParaRPr lang="pt-BR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ônatas Freire" refreshedDate="45759.829184606482" createdVersion="8" refreshedVersion="8" minRefreshableVersion="3" recordCount="295" xr:uid="{E109FD98-09BC-4EAC-9705-F4BBDBDEBA5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771618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05863-25AE-4F7F-A895-441F7CBD3025}" name="tbl_Minecraft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6:C5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75964-D039-452E-BC31-89D819AD48C5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58A98-879D-47A9-BA0E-5B08C88A175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7E145A4-B4F8-4EA6-817B-9736F25978E2}" sourceName="Subscription Type">
  <pivotTables>
    <pivotTable tabId="3" name="tbl_annual_total"/>
    <pivotTable tabId="3" name="tbl_easeasonpass_total"/>
    <pivotTable tabId="3" name="tbl_Minecraftseasonpass_total"/>
  </pivotTables>
  <data>
    <tabular pivotCacheId="177716180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B211DF-5754-40D6-AAD2-66DA277A7872}" cache="SegmentaçãodeDados_Subscription_Type" caption="Subscription Type" style="SlicerStyleDark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0:J53"/>
  <sheetViews>
    <sheetView showGridLines="0" topLeftCell="A28" workbookViewId="0">
      <selection activeCell="B7" sqref="B7"/>
    </sheetView>
  </sheetViews>
  <sheetFormatPr defaultRowHeight="14.25"/>
  <cols>
    <col min="2" max="2" width="16.125" bestFit="1" customWidth="1"/>
    <col min="3" max="3" width="35.125" bestFit="1" customWidth="1"/>
    <col min="4" max="4" width="30.625" bestFit="1" customWidth="1"/>
    <col min="5" max="5" width="13.3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0" width="24.375" customWidth="1"/>
    <col min="11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0" spans="2:10" ht="15">
      <c r="B10" s="12" t="s">
        <v>313</v>
      </c>
      <c r="C10" s="13"/>
      <c r="D10" s="13"/>
      <c r="E10" s="13"/>
      <c r="F10" s="13"/>
      <c r="G10" s="13"/>
      <c r="H10" s="13"/>
      <c r="I10" s="13"/>
      <c r="J10" s="13"/>
    </row>
    <row r="12" spans="2:10">
      <c r="C12" s="14"/>
    </row>
    <row r="13" spans="2:10" ht="15">
      <c r="B13" t="s">
        <v>314</v>
      </c>
    </row>
    <row r="14" spans="2:10">
      <c r="B14" t="s">
        <v>315</v>
      </c>
    </row>
    <row r="15" spans="2:10">
      <c r="B15" t="s">
        <v>319</v>
      </c>
    </row>
    <row r="16" spans="2:10">
      <c r="B16" t="s">
        <v>322</v>
      </c>
    </row>
    <row r="19" spans="2:3">
      <c r="B19" s="15" t="s">
        <v>16</v>
      </c>
      <c r="C19" t="s">
        <v>24</v>
      </c>
    </row>
    <row r="21" spans="2:3">
      <c r="B21" s="15" t="s">
        <v>316</v>
      </c>
      <c r="C21" t="s">
        <v>318</v>
      </c>
    </row>
    <row r="22" spans="2:3">
      <c r="B22" s="16" t="s">
        <v>23</v>
      </c>
      <c r="C22" s="17">
        <v>217</v>
      </c>
    </row>
    <row r="23" spans="2:3">
      <c r="B23" s="16" t="s">
        <v>19</v>
      </c>
      <c r="C23" s="17">
        <v>1537</v>
      </c>
    </row>
    <row r="24" spans="2:3">
      <c r="B24" s="16" t="s">
        <v>317</v>
      </c>
      <c r="C24" s="17">
        <v>1754</v>
      </c>
    </row>
    <row r="29" spans="2:3">
      <c r="B29" t="s">
        <v>320</v>
      </c>
    </row>
    <row r="31" spans="2:3">
      <c r="B31" s="15" t="s">
        <v>16</v>
      </c>
      <c r="C31" t="s">
        <v>24</v>
      </c>
    </row>
    <row r="33" spans="2:3">
      <c r="B33" s="15" t="s">
        <v>316</v>
      </c>
      <c r="C33" t="s">
        <v>321</v>
      </c>
    </row>
    <row r="34" spans="2:3">
      <c r="B34" s="16" t="s">
        <v>22</v>
      </c>
      <c r="C34" s="34">
        <v>0</v>
      </c>
    </row>
    <row r="35" spans="2:3">
      <c r="B35" s="16" t="s">
        <v>26</v>
      </c>
      <c r="C35" s="34">
        <v>0</v>
      </c>
    </row>
    <row r="36" spans="2:3">
      <c r="B36" s="16" t="s">
        <v>18</v>
      </c>
      <c r="C36" s="34">
        <v>600</v>
      </c>
    </row>
    <row r="37" spans="2:3">
      <c r="B37" s="16" t="s">
        <v>317</v>
      </c>
      <c r="C37" s="34">
        <v>600</v>
      </c>
    </row>
    <row r="40" spans="2:3">
      <c r="C40" s="17">
        <f>GETPIVOTDATA("EA Play Season Pass
Price",$B$33)</f>
        <v>600</v>
      </c>
    </row>
    <row r="42" spans="2:3">
      <c r="B42" t="s">
        <v>323</v>
      </c>
    </row>
    <row r="44" spans="2:3">
      <c r="B44" s="15" t="s">
        <v>16</v>
      </c>
      <c r="C44" t="s">
        <v>24</v>
      </c>
    </row>
    <row r="46" spans="2:3">
      <c r="B46" s="15" t="s">
        <v>316</v>
      </c>
      <c r="C46" t="s">
        <v>324</v>
      </c>
    </row>
    <row r="47" spans="2:3">
      <c r="B47" s="16" t="s">
        <v>22</v>
      </c>
      <c r="C47" s="34">
        <v>0</v>
      </c>
    </row>
    <row r="48" spans="2:3">
      <c r="B48" s="16" t="s">
        <v>26</v>
      </c>
      <c r="C48" s="34">
        <v>540</v>
      </c>
    </row>
    <row r="49" spans="2:5">
      <c r="B49" s="16" t="s">
        <v>18</v>
      </c>
      <c r="C49" s="34">
        <v>400</v>
      </c>
    </row>
    <row r="50" spans="2:5">
      <c r="B50" s="16" t="s">
        <v>317</v>
      </c>
      <c r="C50" s="34">
        <v>940</v>
      </c>
      <c r="E50" s="17">
        <f>GETPIVOTDATA("Minecraft Season Pass Price",$B$46)</f>
        <v>940</v>
      </c>
    </row>
    <row r="53" spans="2:5">
      <c r="C53" s="17"/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LN158"/>
  <sheetViews>
    <sheetView showGridLines="0" showRowColHeaders="0" tabSelected="1" zoomScaleNormal="100" workbookViewId="0">
      <selection activeCell="A41" sqref="A41"/>
    </sheetView>
  </sheetViews>
  <sheetFormatPr defaultRowHeight="14.25"/>
  <cols>
    <col min="1" max="1" width="32.125" style="24" customWidth="1"/>
    <col min="2" max="2" width="17.875" customWidth="1"/>
    <col min="11" max="11" width="8.75" customWidth="1"/>
    <col min="12" max="12" width="6.625" customWidth="1"/>
    <col min="23" max="23" width="16.625" customWidth="1"/>
    <col min="24" max="24" width="0.625" style="28" customWidth="1"/>
  </cols>
  <sheetData>
    <row r="1" spans="1:326" s="5" customFormat="1" ht="23.25" customHeight="1" thickTop="1" thickBot="1">
      <c r="A1" s="23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7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326" s="7" customFormat="1" ht="80.25" customHeight="1" thickTop="1" thickBot="1">
      <c r="A2" s="24"/>
      <c r="C2" s="25" t="s">
        <v>325</v>
      </c>
      <c r="D2" s="22"/>
      <c r="E2" s="22"/>
      <c r="F2" s="22"/>
      <c r="G2" s="22"/>
      <c r="H2" s="22"/>
      <c r="I2" s="22"/>
      <c r="J2" s="22"/>
      <c r="K2" s="22"/>
      <c r="L2" s="18"/>
      <c r="M2" s="18"/>
      <c r="N2" s="18"/>
      <c r="O2" s="18"/>
      <c r="P2" s="18"/>
      <c r="X2" s="28"/>
    </row>
    <row r="3" spans="1:326" s="5" customFormat="1" ht="29.25" customHeight="1" thickTop="1" thickBot="1">
      <c r="A3" s="24"/>
      <c r="B3" s="19"/>
      <c r="C3" s="33" t="s">
        <v>326</v>
      </c>
      <c r="D3" s="32"/>
      <c r="E3" s="32"/>
      <c r="F3" s="32"/>
      <c r="G3" s="32"/>
      <c r="H3" s="32"/>
      <c r="I3" s="32"/>
      <c r="J3" s="32"/>
      <c r="K3" s="32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7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</row>
    <row r="4" spans="1:326" s="7" customFormat="1" ht="59.25" customHeight="1" thickTop="1">
      <c r="A4" s="24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28"/>
    </row>
    <row r="5" spans="1:326" s="7" customFormat="1" ht="7.5" customHeight="1">
      <c r="A5" s="24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28"/>
    </row>
    <row r="6" spans="1:326" s="7" customFormat="1" ht="10.5" customHeight="1">
      <c r="A6" s="24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28"/>
    </row>
    <row r="7" spans="1:326" s="7" customFormat="1" ht="9.75" customHeight="1">
      <c r="A7" s="24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28"/>
    </row>
    <row r="8" spans="1:326" s="7" customFormat="1" ht="33" customHeight="1">
      <c r="A8" s="24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28"/>
    </row>
    <row r="9" spans="1:326" s="7" customFormat="1">
      <c r="A9" s="24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28"/>
    </row>
    <row r="10" spans="1:326" s="7" customFormat="1">
      <c r="A10" s="24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8"/>
    </row>
    <row r="11" spans="1:326" s="7" customFormat="1">
      <c r="A11" s="24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28"/>
    </row>
    <row r="12" spans="1:326" s="7" customFormat="1">
      <c r="A12" s="24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28"/>
    </row>
    <row r="13" spans="1:326" s="7" customFormat="1">
      <c r="A13" s="24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28"/>
    </row>
    <row r="14" spans="1:326" s="7" customFormat="1">
      <c r="A14" s="2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8"/>
    </row>
    <row r="15" spans="1:326" s="7" customFormat="1">
      <c r="A15" s="2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8"/>
    </row>
    <row r="16" spans="1:326" s="7" customFormat="1">
      <c r="A16" s="2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28"/>
    </row>
    <row r="17" spans="1:25" s="7" customFormat="1">
      <c r="A17" s="2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28"/>
    </row>
    <row r="18" spans="1:25" s="7" customFormat="1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28"/>
    </row>
    <row r="19" spans="1:25" s="7" customFormat="1">
      <c r="A19" s="24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28"/>
    </row>
    <row r="20" spans="1:25" s="7" customFormat="1">
      <c r="A20" s="24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28"/>
    </row>
    <row r="21" spans="1:25" s="7" customFormat="1">
      <c r="A21" s="24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28"/>
    </row>
    <row r="22" spans="1:25" s="7" customFormat="1">
      <c r="A22" s="24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28"/>
    </row>
    <row r="23" spans="1:25" s="7" customFormat="1">
      <c r="A23" s="24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28"/>
    </row>
    <row r="24" spans="1:25" s="7" customFormat="1">
      <c r="A24" s="24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28"/>
    </row>
    <row r="25" spans="1:25" s="7" customFormat="1">
      <c r="A25" s="2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28"/>
    </row>
    <row r="26" spans="1:25" s="7" customFormat="1">
      <c r="A26" s="24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8"/>
      <c r="Y26" s="26"/>
    </row>
    <row r="27" spans="1:25" s="7" customFormat="1">
      <c r="A27" s="2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28"/>
    </row>
    <row r="28" spans="1:25" s="7" customFormat="1">
      <c r="A28" s="24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8"/>
    </row>
    <row r="29" spans="1:25" s="7" customFormat="1">
      <c r="A29" s="24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28"/>
    </row>
    <row r="30" spans="1:25" s="7" customFormat="1">
      <c r="A30" s="24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28"/>
    </row>
    <row r="31" spans="1:25" s="7" customFormat="1">
      <c r="A31" s="24"/>
      <c r="B31" s="30"/>
      <c r="C31" s="30"/>
      <c r="D31" s="30"/>
      <c r="E31" s="30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28"/>
    </row>
    <row r="32" spans="1:25" s="7" customFormat="1">
      <c r="A32" s="2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28"/>
    </row>
    <row r="33" spans="1:24" s="7" customFormat="1">
      <c r="A33" s="24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28"/>
    </row>
    <row r="34" spans="1:24" s="7" customFormat="1">
      <c r="A34" s="24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28"/>
    </row>
    <row r="35" spans="1:24" s="7" customFormat="1">
      <c r="A35" s="24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28"/>
    </row>
    <row r="36" spans="1:24" s="7" customFormat="1">
      <c r="A36" s="24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28"/>
    </row>
    <row r="37" spans="1:24" s="7" customFormat="1">
      <c r="A37" s="24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28"/>
    </row>
    <row r="38" spans="1:24" s="7" customFormat="1">
      <c r="A38" s="24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28"/>
    </row>
    <row r="39" spans="1:24" s="7" customFormat="1" ht="44.25" customHeight="1">
      <c r="A39" s="24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8"/>
    </row>
    <row r="40" spans="1:24" s="28" customFormat="1" ht="6.75" customHeight="1">
      <c r="A40" s="29"/>
    </row>
    <row r="41" spans="1:24" s="7" customFormat="1">
      <c r="A41" s="35"/>
      <c r="X41" s="28"/>
    </row>
    <row r="42" spans="1:24" s="7" customFormat="1">
      <c r="A42" s="24"/>
      <c r="X42" s="28"/>
    </row>
    <row r="43" spans="1:24" s="7" customFormat="1">
      <c r="A43" s="24"/>
      <c r="X43" s="28"/>
    </row>
    <row r="44" spans="1:24" s="7" customFormat="1">
      <c r="A44" s="24"/>
      <c r="X44" s="28"/>
    </row>
    <row r="45" spans="1:24" s="7" customFormat="1">
      <c r="A45" s="24"/>
      <c r="X45" s="28"/>
    </row>
    <row r="46" spans="1:24" s="7" customFormat="1">
      <c r="A46" s="24"/>
      <c r="X46" s="28"/>
    </row>
    <row r="47" spans="1:24" s="7" customFormat="1">
      <c r="A47" s="24"/>
      <c r="X47" s="28"/>
    </row>
    <row r="48" spans="1:24" s="7" customFormat="1">
      <c r="A48" s="24"/>
      <c r="X48" s="28"/>
    </row>
    <row r="49" spans="1:24" s="7" customFormat="1">
      <c r="A49" s="24"/>
      <c r="X49" s="28"/>
    </row>
    <row r="50" spans="1:24" s="7" customFormat="1">
      <c r="A50" s="24"/>
      <c r="X50" s="28"/>
    </row>
    <row r="51" spans="1:24" s="7" customFormat="1">
      <c r="A51" s="24"/>
      <c r="X51" s="28"/>
    </row>
    <row r="52" spans="1:24" s="7" customFormat="1">
      <c r="A52" s="24"/>
      <c r="X52" s="28"/>
    </row>
    <row r="53" spans="1:24" s="7" customFormat="1">
      <c r="A53" s="24"/>
      <c r="X53" s="28"/>
    </row>
    <row r="54" spans="1:24" s="7" customFormat="1">
      <c r="A54" s="24"/>
      <c r="X54" s="28"/>
    </row>
    <row r="55" spans="1:24" s="7" customFormat="1">
      <c r="A55" s="24"/>
      <c r="X55" s="28"/>
    </row>
    <row r="56" spans="1:24" s="7" customFormat="1">
      <c r="A56" s="24"/>
      <c r="X56" s="28"/>
    </row>
    <row r="57" spans="1:24" s="7" customFormat="1">
      <c r="A57" s="24"/>
      <c r="X57" s="28"/>
    </row>
    <row r="58" spans="1:24" s="7" customFormat="1">
      <c r="A58" s="24"/>
      <c r="X58" s="28"/>
    </row>
    <row r="59" spans="1:24" s="7" customFormat="1">
      <c r="A59" s="24"/>
      <c r="X59" s="28"/>
    </row>
    <row r="60" spans="1:24" s="7" customFormat="1">
      <c r="A60" s="24"/>
      <c r="X60" s="28"/>
    </row>
    <row r="61" spans="1:24" s="7" customFormat="1">
      <c r="A61" s="24"/>
      <c r="X61" s="28"/>
    </row>
    <row r="62" spans="1:24" s="7" customFormat="1">
      <c r="A62" s="24"/>
      <c r="X62" s="28"/>
    </row>
    <row r="63" spans="1:24" s="7" customFormat="1">
      <c r="A63" s="24"/>
      <c r="X63" s="28"/>
    </row>
    <row r="64" spans="1:24" s="7" customFormat="1">
      <c r="A64" s="24"/>
      <c r="X64" s="28"/>
    </row>
    <row r="65" spans="1:24" s="7" customFormat="1">
      <c r="A65" s="24"/>
      <c r="X65" s="28"/>
    </row>
    <row r="66" spans="1:24" s="7" customFormat="1">
      <c r="A66" s="24"/>
      <c r="X66" s="28"/>
    </row>
    <row r="67" spans="1:24" s="7" customFormat="1">
      <c r="A67" s="24"/>
      <c r="X67" s="28"/>
    </row>
    <row r="68" spans="1:24" s="7" customFormat="1">
      <c r="A68" s="24"/>
      <c r="X68" s="28"/>
    </row>
    <row r="69" spans="1:24" s="7" customFormat="1">
      <c r="A69" s="24"/>
      <c r="X69" s="28"/>
    </row>
    <row r="70" spans="1:24" s="7" customFormat="1">
      <c r="A70" s="24"/>
      <c r="X70" s="28"/>
    </row>
    <row r="71" spans="1:24" s="7" customFormat="1">
      <c r="A71" s="24"/>
      <c r="X71" s="28"/>
    </row>
    <row r="72" spans="1:24" s="7" customFormat="1">
      <c r="A72" s="24"/>
      <c r="X72" s="28"/>
    </row>
    <row r="73" spans="1:24" s="7" customFormat="1">
      <c r="A73" s="24"/>
      <c r="X73" s="28"/>
    </row>
    <row r="74" spans="1:24" s="7" customFormat="1">
      <c r="A74" s="24"/>
      <c r="X74" s="28"/>
    </row>
    <row r="75" spans="1:24" s="7" customFormat="1">
      <c r="A75" s="24"/>
      <c r="X75" s="28"/>
    </row>
    <row r="76" spans="1:24" s="7" customFormat="1">
      <c r="A76" s="24"/>
      <c r="X76" s="28"/>
    </row>
    <row r="77" spans="1:24" s="7" customFormat="1">
      <c r="A77" s="24"/>
      <c r="X77" s="28"/>
    </row>
    <row r="78" spans="1:24" s="7" customFormat="1">
      <c r="A78" s="24"/>
      <c r="X78" s="28"/>
    </row>
    <row r="79" spans="1:24" s="7" customFormat="1">
      <c r="A79" s="24"/>
      <c r="X79" s="28"/>
    </row>
    <row r="80" spans="1:24" s="7" customFormat="1">
      <c r="A80" s="24"/>
      <c r="X80" s="28"/>
    </row>
    <row r="81" spans="1:24" s="7" customFormat="1">
      <c r="A81" s="24"/>
      <c r="X81" s="28"/>
    </row>
    <row r="82" spans="1:24" s="7" customFormat="1">
      <c r="A82" s="24"/>
      <c r="X82" s="28"/>
    </row>
    <row r="83" spans="1:24" s="7" customFormat="1">
      <c r="A83" s="24"/>
      <c r="X83" s="28"/>
    </row>
    <row r="84" spans="1:24" s="7" customFormat="1">
      <c r="A84" s="24"/>
      <c r="X84" s="28"/>
    </row>
    <row r="85" spans="1:24" s="7" customFormat="1">
      <c r="A85" s="24"/>
      <c r="X85" s="28"/>
    </row>
    <row r="86" spans="1:24" s="7" customFormat="1">
      <c r="A86" s="24"/>
      <c r="X86" s="28"/>
    </row>
    <row r="87" spans="1:24" s="7" customFormat="1">
      <c r="A87" s="24"/>
      <c r="X87" s="28"/>
    </row>
    <row r="88" spans="1:24" s="7" customFormat="1">
      <c r="A88" s="24"/>
      <c r="X88" s="28"/>
    </row>
    <row r="89" spans="1:24" s="7" customFormat="1">
      <c r="A89" s="24"/>
      <c r="X89" s="28"/>
    </row>
    <row r="90" spans="1:24" s="7" customFormat="1">
      <c r="A90" s="24"/>
      <c r="X90" s="28"/>
    </row>
    <row r="91" spans="1:24" s="7" customFormat="1">
      <c r="A91" s="24"/>
      <c r="X91" s="28"/>
    </row>
    <row r="92" spans="1:24" s="7" customFormat="1">
      <c r="A92" s="24"/>
      <c r="X92" s="28"/>
    </row>
    <row r="93" spans="1:24" s="7" customFormat="1">
      <c r="A93" s="24"/>
      <c r="X93" s="28"/>
    </row>
    <row r="94" spans="1:24" s="7" customFormat="1">
      <c r="A94" s="24"/>
      <c r="X94" s="28"/>
    </row>
    <row r="95" spans="1:24" s="7" customFormat="1">
      <c r="A95" s="24"/>
      <c r="X95" s="28"/>
    </row>
    <row r="96" spans="1:24" s="7" customFormat="1">
      <c r="A96" s="24"/>
      <c r="X96" s="28"/>
    </row>
    <row r="97" spans="1:24" s="7" customFormat="1">
      <c r="A97" s="24"/>
      <c r="X97" s="28"/>
    </row>
    <row r="98" spans="1:24" s="7" customFormat="1">
      <c r="A98" s="24"/>
      <c r="X98" s="28"/>
    </row>
    <row r="99" spans="1:24" s="7" customFormat="1">
      <c r="A99" s="24"/>
      <c r="X99" s="28"/>
    </row>
    <row r="100" spans="1:24" s="7" customFormat="1">
      <c r="A100" s="24"/>
      <c r="X100" s="28"/>
    </row>
    <row r="101" spans="1:24" s="7" customFormat="1">
      <c r="A101" s="24"/>
      <c r="X101" s="28"/>
    </row>
    <row r="102" spans="1:24" s="7" customFormat="1">
      <c r="A102" s="24"/>
      <c r="X102" s="28"/>
    </row>
    <row r="103" spans="1:24" s="7" customFormat="1">
      <c r="A103" s="24"/>
      <c r="X103" s="28"/>
    </row>
    <row r="104" spans="1:24" s="7" customFormat="1">
      <c r="A104" s="24"/>
      <c r="X104" s="28"/>
    </row>
    <row r="105" spans="1:24" s="7" customFormat="1">
      <c r="A105" s="24"/>
      <c r="X105" s="28"/>
    </row>
    <row r="106" spans="1:24" s="7" customFormat="1">
      <c r="A106" s="24"/>
      <c r="X106" s="28"/>
    </row>
    <row r="107" spans="1:24" s="7" customFormat="1">
      <c r="A107" s="24"/>
      <c r="X107" s="28"/>
    </row>
    <row r="108" spans="1:24" s="7" customFormat="1">
      <c r="A108" s="24"/>
      <c r="X108" s="28"/>
    </row>
    <row r="109" spans="1:24" s="7" customFormat="1">
      <c r="A109" s="24"/>
      <c r="X109" s="28"/>
    </row>
    <row r="110" spans="1:24" s="7" customFormat="1">
      <c r="A110" s="24"/>
      <c r="X110" s="28"/>
    </row>
    <row r="111" spans="1:24" s="7" customFormat="1">
      <c r="A111" s="24"/>
      <c r="X111" s="28"/>
    </row>
    <row r="112" spans="1:24" s="7" customFormat="1">
      <c r="A112" s="24"/>
      <c r="X112" s="28"/>
    </row>
    <row r="113" spans="1:24" s="7" customFormat="1">
      <c r="A113" s="24"/>
      <c r="X113" s="28"/>
    </row>
    <row r="114" spans="1:24" s="7" customFormat="1">
      <c r="A114" s="24"/>
      <c r="X114" s="28"/>
    </row>
    <row r="115" spans="1:24" s="7" customFormat="1">
      <c r="A115" s="24"/>
      <c r="X115" s="28"/>
    </row>
    <row r="116" spans="1:24" s="7" customFormat="1">
      <c r="A116" s="24"/>
      <c r="X116" s="28"/>
    </row>
    <row r="117" spans="1:24" s="7" customFormat="1">
      <c r="A117" s="24"/>
      <c r="X117" s="28"/>
    </row>
    <row r="118" spans="1:24" s="7" customFormat="1">
      <c r="A118" s="24"/>
      <c r="X118" s="28"/>
    </row>
    <row r="119" spans="1:24" s="7" customFormat="1">
      <c r="A119" s="24"/>
      <c r="X119" s="28"/>
    </row>
    <row r="120" spans="1:24" s="7" customFormat="1">
      <c r="A120" s="24"/>
      <c r="X120" s="28"/>
    </row>
    <row r="121" spans="1:24" s="7" customFormat="1">
      <c r="A121" s="24"/>
      <c r="X121" s="28"/>
    </row>
    <row r="122" spans="1:24" s="7" customFormat="1">
      <c r="A122" s="24"/>
      <c r="X122" s="28"/>
    </row>
    <row r="123" spans="1:24" s="7" customFormat="1">
      <c r="A123" s="24"/>
      <c r="X123" s="28"/>
    </row>
    <row r="124" spans="1:24" s="7" customFormat="1">
      <c r="A124" s="24"/>
      <c r="X124" s="28"/>
    </row>
    <row r="125" spans="1:24" s="7" customFormat="1">
      <c r="A125" s="24"/>
      <c r="X125" s="28"/>
    </row>
    <row r="126" spans="1:24" s="7" customFormat="1">
      <c r="A126" s="24"/>
      <c r="X126" s="28"/>
    </row>
    <row r="127" spans="1:24" s="7" customFormat="1">
      <c r="A127" s="24"/>
      <c r="X127" s="28"/>
    </row>
    <row r="128" spans="1:24" s="7" customFormat="1">
      <c r="A128" s="24"/>
      <c r="X128" s="28"/>
    </row>
    <row r="129" spans="1:24" s="7" customFormat="1">
      <c r="A129" s="24"/>
      <c r="X129" s="28"/>
    </row>
    <row r="130" spans="1:24" s="7" customFormat="1">
      <c r="A130" s="24"/>
      <c r="X130" s="28"/>
    </row>
    <row r="131" spans="1:24" s="7" customFormat="1">
      <c r="A131" s="24"/>
      <c r="X131" s="28"/>
    </row>
    <row r="132" spans="1:24" s="7" customFormat="1">
      <c r="A132" s="24"/>
      <c r="X132" s="28"/>
    </row>
    <row r="133" spans="1:24" s="7" customFormat="1">
      <c r="A133" s="24"/>
      <c r="X133" s="28"/>
    </row>
    <row r="134" spans="1:24" s="7" customFormat="1">
      <c r="A134" s="24"/>
      <c r="X134" s="28"/>
    </row>
    <row r="135" spans="1:24" s="7" customFormat="1">
      <c r="A135" s="24"/>
      <c r="X135" s="28"/>
    </row>
    <row r="136" spans="1:24" s="7" customFormat="1">
      <c r="A136" s="24"/>
      <c r="X136" s="28"/>
    </row>
    <row r="137" spans="1:24" s="7" customFormat="1">
      <c r="A137" s="24"/>
      <c r="X137" s="28"/>
    </row>
    <row r="138" spans="1:24" s="7" customFormat="1">
      <c r="A138" s="24"/>
      <c r="X138" s="28"/>
    </row>
    <row r="139" spans="1:24" s="7" customFormat="1">
      <c r="A139" s="24"/>
      <c r="X139" s="28"/>
    </row>
    <row r="140" spans="1:24" s="7" customFormat="1">
      <c r="A140" s="24"/>
      <c r="X140" s="28"/>
    </row>
    <row r="141" spans="1:24" s="7" customFormat="1">
      <c r="A141" s="24"/>
      <c r="X141" s="28"/>
    </row>
    <row r="142" spans="1:24" s="7" customFormat="1">
      <c r="A142" s="24"/>
      <c r="X142" s="28"/>
    </row>
    <row r="143" spans="1:24" s="7" customFormat="1">
      <c r="A143" s="24"/>
      <c r="X143" s="28"/>
    </row>
    <row r="144" spans="1:24" s="7" customFormat="1">
      <c r="A144" s="24"/>
      <c r="X144" s="28"/>
    </row>
    <row r="145" spans="1:24" s="7" customFormat="1">
      <c r="A145" s="24"/>
      <c r="X145" s="28"/>
    </row>
    <row r="146" spans="1:24" s="7" customFormat="1">
      <c r="A146" s="24"/>
      <c r="X146" s="28"/>
    </row>
    <row r="147" spans="1:24" s="7" customFormat="1">
      <c r="A147" s="24"/>
      <c r="X147" s="28"/>
    </row>
    <row r="148" spans="1:24" s="7" customFormat="1">
      <c r="A148" s="24"/>
      <c r="X148" s="28"/>
    </row>
    <row r="149" spans="1:24" s="7" customFormat="1">
      <c r="A149" s="24"/>
      <c r="X149" s="28"/>
    </row>
    <row r="150" spans="1:24" s="7" customFormat="1">
      <c r="A150" s="24"/>
      <c r="X150" s="28"/>
    </row>
    <row r="151" spans="1:24" s="7" customFormat="1">
      <c r="A151" s="24"/>
      <c r="X151" s="28"/>
    </row>
    <row r="152" spans="1:24" s="7" customFormat="1">
      <c r="A152" s="24"/>
      <c r="X152" s="28"/>
    </row>
    <row r="153" spans="1:24" s="7" customFormat="1">
      <c r="A153" s="24"/>
      <c r="X153" s="28"/>
    </row>
    <row r="154" spans="1:24" s="7" customFormat="1">
      <c r="A154" s="24"/>
      <c r="X154" s="28"/>
    </row>
    <row r="155" spans="1:24" s="7" customFormat="1">
      <c r="A155" s="24"/>
      <c r="X155" s="28"/>
    </row>
    <row r="156" spans="1:24" s="7" customFormat="1">
      <c r="A156" s="24"/>
      <c r="X156" s="28"/>
    </row>
    <row r="157" spans="1:24" s="7" customFormat="1">
      <c r="A157" s="24"/>
      <c r="X157" s="28"/>
    </row>
    <row r="158" spans="1:24" s="7" customFormat="1">
      <c r="A158" s="24"/>
      <c r="X158" s="2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Jônatas Freire</cp:lastModifiedBy>
  <dcterms:created xsi:type="dcterms:W3CDTF">2024-12-19T13:13:10Z</dcterms:created>
  <dcterms:modified xsi:type="dcterms:W3CDTF">2025-04-13T03:31:35Z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