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\Documents\Monica\ISTA\Periodo Nov 2022 - Marzo 2023\Calidad de Software\NOTAS\"/>
    </mc:Choice>
  </mc:AlternateContent>
  <xr:revisionPtr revIDLastSave="0" documentId="13_ncr:1_{4719D620-DF37-483E-8D17-D941D4C00A9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alificaciones" sheetId="1" r:id="rId1"/>
  </sheets>
  <definedNames>
    <definedName name="_xlnm._FilterDatabase" localSheetId="0" hidden="1">Calificaciones!$A$1:$AJ$24</definedName>
  </definedNames>
  <calcPr calcId="181029"/>
</workbook>
</file>

<file path=xl/calcChain.xml><?xml version="1.0" encoding="utf-8"?>
<calcChain xmlns="http://schemas.openxmlformats.org/spreadsheetml/2006/main">
  <c r="AE3" i="1" l="1"/>
  <c r="AG3" i="1" s="1"/>
  <c r="AE4" i="1"/>
  <c r="AG4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17" i="1"/>
  <c r="AG17" i="1" s="1"/>
  <c r="AE18" i="1"/>
  <c r="AG18" i="1" s="1"/>
  <c r="AE19" i="1"/>
  <c r="AG19" i="1" s="1"/>
  <c r="AE20" i="1"/>
  <c r="AG20" i="1" s="1"/>
  <c r="AE21" i="1"/>
  <c r="AG21" i="1" s="1"/>
  <c r="AE22" i="1"/>
  <c r="AG22" i="1" s="1"/>
  <c r="AE23" i="1"/>
  <c r="AG23" i="1" s="1"/>
  <c r="AE24" i="1"/>
  <c r="AG24" i="1" s="1"/>
  <c r="AE2" i="1"/>
  <c r="AG2" i="1" s="1"/>
  <c r="Z3" i="1"/>
  <c r="AB3" i="1" s="1"/>
  <c r="AH3" i="1" s="1"/>
  <c r="Z4" i="1"/>
  <c r="AB4" i="1" s="1"/>
  <c r="AH4" i="1" s="1"/>
  <c r="Z5" i="1"/>
  <c r="AB5" i="1" s="1"/>
  <c r="Z6" i="1"/>
  <c r="AB6" i="1" s="1"/>
  <c r="Z7" i="1"/>
  <c r="AB7" i="1" s="1"/>
  <c r="Z8" i="1"/>
  <c r="AB8" i="1" s="1"/>
  <c r="Z9" i="1"/>
  <c r="AB9" i="1" s="1"/>
  <c r="AH9" i="1" s="1"/>
  <c r="Z10" i="1"/>
  <c r="AB10" i="1" s="1"/>
  <c r="Z11" i="1"/>
  <c r="AB11" i="1" s="1"/>
  <c r="AH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AH17" i="1" s="1"/>
  <c r="Z18" i="1"/>
  <c r="AB18" i="1" s="1"/>
  <c r="Z19" i="1"/>
  <c r="AB19" i="1" s="1"/>
  <c r="AH19" i="1" s="1"/>
  <c r="Z20" i="1"/>
  <c r="AB20" i="1" s="1"/>
  <c r="Z21" i="1"/>
  <c r="AB21" i="1" s="1"/>
  <c r="Z22" i="1"/>
  <c r="AB22" i="1" s="1"/>
  <c r="Z23" i="1"/>
  <c r="AB23" i="1" s="1"/>
  <c r="Z24" i="1"/>
  <c r="AB24" i="1" s="1"/>
  <c r="Z2" i="1"/>
  <c r="AB2" i="1" s="1"/>
  <c r="AH2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N20" i="1"/>
  <c r="P20" i="1" s="1"/>
  <c r="N21" i="1"/>
  <c r="P21" i="1" s="1"/>
  <c r="N22" i="1"/>
  <c r="P22" i="1" s="1"/>
  <c r="N23" i="1"/>
  <c r="P23" i="1" s="1"/>
  <c r="N24" i="1"/>
  <c r="P24" i="1" s="1"/>
  <c r="N2" i="1"/>
  <c r="P2" i="1" s="1"/>
  <c r="H2" i="1"/>
  <c r="J2" i="1" s="1"/>
  <c r="P11" i="1"/>
  <c r="P19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3" i="1"/>
  <c r="J3" i="1" s="1"/>
  <c r="AH21" i="1" l="1"/>
  <c r="AH13" i="1"/>
  <c r="AH20" i="1"/>
  <c r="AH12" i="1"/>
  <c r="AH5" i="1"/>
  <c r="AH18" i="1"/>
  <c r="AH10" i="1"/>
  <c r="AH24" i="1"/>
  <c r="AH16" i="1"/>
  <c r="AH8" i="1"/>
  <c r="AH22" i="1"/>
  <c r="AH14" i="1"/>
  <c r="AH6" i="1"/>
  <c r="AH15" i="1"/>
  <c r="AH7" i="1"/>
  <c r="AH23" i="1"/>
  <c r="Q12" i="1"/>
  <c r="S12" i="1" s="1"/>
  <c r="Q14" i="1"/>
  <c r="S14" i="1" s="1"/>
  <c r="Q4" i="1"/>
  <c r="S4" i="1" s="1"/>
  <c r="AJ4" i="1" s="1"/>
  <c r="Q22" i="1"/>
  <c r="S22" i="1" s="1"/>
  <c r="AJ22" i="1" s="1"/>
  <c r="Q6" i="1"/>
  <c r="S6" i="1" s="1"/>
  <c r="AJ6" i="1" s="1"/>
  <c r="Q21" i="1"/>
  <c r="S21" i="1" s="1"/>
  <c r="AJ21" i="1" s="1"/>
  <c r="Q13" i="1"/>
  <c r="S13" i="1" s="1"/>
  <c r="AJ13" i="1" s="1"/>
  <c r="Q5" i="1"/>
  <c r="S5" i="1" s="1"/>
  <c r="AJ5" i="1" s="1"/>
  <c r="Q3" i="1"/>
  <c r="S3" i="1" s="1"/>
  <c r="AJ3" i="1" s="1"/>
  <c r="Q7" i="1"/>
  <c r="S7" i="1" s="1"/>
  <c r="Q20" i="1"/>
  <c r="S20" i="1" s="1"/>
  <c r="AJ20" i="1" s="1"/>
  <c r="Q23" i="1"/>
  <c r="S23" i="1" s="1"/>
  <c r="Q15" i="1"/>
  <c r="S15" i="1" s="1"/>
  <c r="Q18" i="1"/>
  <c r="S18" i="1" s="1"/>
  <c r="AJ18" i="1" s="1"/>
  <c r="Q10" i="1"/>
  <c r="S10" i="1" s="1"/>
  <c r="AJ10" i="1" s="1"/>
  <c r="Q17" i="1"/>
  <c r="S17" i="1" s="1"/>
  <c r="AJ17" i="1" s="1"/>
  <c r="Q9" i="1"/>
  <c r="S9" i="1" s="1"/>
  <c r="AJ9" i="1" s="1"/>
  <c r="Q16" i="1"/>
  <c r="S16" i="1" s="1"/>
  <c r="AJ16" i="1" s="1"/>
  <c r="Q8" i="1"/>
  <c r="S8" i="1" s="1"/>
  <c r="Q24" i="1"/>
  <c r="S24" i="1" s="1"/>
  <c r="Q2" i="1"/>
  <c r="S2" i="1" s="1"/>
  <c r="AJ2" i="1" s="1"/>
  <c r="Q19" i="1"/>
  <c r="S19" i="1" s="1"/>
  <c r="AJ19" i="1" s="1"/>
  <c r="Q11" i="1"/>
  <c r="S11" i="1" s="1"/>
  <c r="AJ11" i="1" s="1"/>
  <c r="AJ7" i="1" l="1"/>
  <c r="AJ12" i="1"/>
  <c r="AJ24" i="1"/>
  <c r="AJ8" i="1"/>
  <c r="AJ14" i="1"/>
  <c r="AJ15" i="1"/>
  <c r="AJ23" i="1"/>
</calcChain>
</file>

<file path=xl/sharedStrings.xml><?xml version="1.0" encoding="utf-8"?>
<sst xmlns="http://schemas.openxmlformats.org/spreadsheetml/2006/main" count="102" uniqueCount="78">
  <si>
    <t>Nombre</t>
  </si>
  <si>
    <t>Apellido(s)</t>
  </si>
  <si>
    <t>Número de ID</t>
  </si>
  <si>
    <t>Tarea:Actividad ISO 9001:2015 _ M5A (Real)</t>
  </si>
  <si>
    <t>Tarea:Guía Práctica 1 - M5A (Real)</t>
  </si>
  <si>
    <t>Tarea:Actividad en Clase 3 M5A- Definición de métricas (Real)</t>
  </si>
  <si>
    <t>Tarea:Actividad 1 - M5A - Principios de la Calidad (Real)</t>
  </si>
  <si>
    <t>Tarea:Actividad 2 - M5A - Características de calidad (Real)</t>
  </si>
  <si>
    <t>Examen:Evaluación Unidad 1 - M5A (Real)</t>
  </si>
  <si>
    <t>Tarea:Análisis Artículo ISO 12207 -M5A (Real)</t>
  </si>
  <si>
    <t>Tarea:Manual Planificación de Proyectos aplicando CMMI - M5A (Real)</t>
  </si>
  <si>
    <t>Examen:Evaluación de la Unidad 2 -M5A (Real)</t>
  </si>
  <si>
    <t>Examen:EXAMEN INTERCICLO M5A (Real)</t>
  </si>
  <si>
    <t>ARIEL AUGUSTO</t>
  </si>
  <si>
    <t>AGUIRRE VALENCIA</t>
  </si>
  <si>
    <t>MARIA FERNANDA</t>
  </si>
  <si>
    <t>ANDINO SARMIENTO</t>
  </si>
  <si>
    <t>CHRISTIAN PAUL</t>
  </si>
  <si>
    <t>BARBECHO ACERO</t>
  </si>
  <si>
    <t>PEDRO SEBASTIAN</t>
  </si>
  <si>
    <t>CABRERA LOJANO</t>
  </si>
  <si>
    <t>BRYAN SEBASTIAN</t>
  </si>
  <si>
    <t>CABRERA MOROCHO</t>
  </si>
  <si>
    <t>KEVIN MATEO</t>
  </si>
  <si>
    <t>CHIMBO QUITUISACA</t>
  </si>
  <si>
    <t>JOSE ISAIAS</t>
  </si>
  <si>
    <t>ESPINOZA CONTRERAS</t>
  </si>
  <si>
    <t>JUAN IGNACIO</t>
  </si>
  <si>
    <t>GUACHICHULLCA CAJAMARCA</t>
  </si>
  <si>
    <t>MALDONADO BACULIMA</t>
  </si>
  <si>
    <t>EVELYN MICHELLE</t>
  </si>
  <si>
    <t>MOROCHO RODRIGUEZ</t>
  </si>
  <si>
    <t>JOSE DAVID</t>
  </si>
  <si>
    <t>NAULA QUEZADA</t>
  </si>
  <si>
    <t>BRYAN ENRIQUE</t>
  </si>
  <si>
    <t>ORELLANA CUEVA</t>
  </si>
  <si>
    <t>CRISTHIAN EDUARDO</t>
  </si>
  <si>
    <t>PALLMAY CALI</t>
  </si>
  <si>
    <t>BYRON MATEO</t>
  </si>
  <si>
    <t>PANJON PANJON</t>
  </si>
  <si>
    <t>JOHN JORGE</t>
  </si>
  <si>
    <t>QUIROGA LOJA</t>
  </si>
  <si>
    <t>DIANA ELIZABETH</t>
  </si>
  <si>
    <t>SAICO GUNCAY</t>
  </si>
  <si>
    <t>ALEXIS MATEO</t>
  </si>
  <si>
    <t>SIAVICHAY GUZHÑAY</t>
  </si>
  <si>
    <t>DAVID JOEL</t>
  </si>
  <si>
    <t>SISALIMA CALDERON</t>
  </si>
  <si>
    <t>PABLO IVAN</t>
  </si>
  <si>
    <t>SUMBA GUAILLAS</t>
  </si>
  <si>
    <t>MARCOS CAMILO</t>
  </si>
  <si>
    <t>VALDIVIESO SAN MARTIN</t>
  </si>
  <si>
    <t>CLAUDIO SAUL</t>
  </si>
  <si>
    <t>VELECELA SUMBA</t>
  </si>
  <si>
    <t>DIANA ISABEL</t>
  </si>
  <si>
    <t>ZHIZHIN VILLA</t>
  </si>
  <si>
    <t>M5A</t>
  </si>
  <si>
    <t>Total Unidad 1</t>
  </si>
  <si>
    <t>Portafolio de actividades Unidad 1</t>
  </si>
  <si>
    <t>Portafolio de actividades Unidad 2</t>
  </si>
  <si>
    <t>Total Unidad 2</t>
  </si>
  <si>
    <t>Total /30</t>
  </si>
  <si>
    <t>Total Primer interciclo</t>
  </si>
  <si>
    <t>Tarea:Acividad en clase M5A- Casos de prueba retiro de dinero del cajero automático (Unidad 3)</t>
  </si>
  <si>
    <t>Tarea:Actividad 1: Casos de Pruebas de Software M5A (Real)</t>
  </si>
  <si>
    <t>Tarea:Actividad 3 - Clases de Equivalencias M5A (Real)</t>
  </si>
  <si>
    <t>Tarea:Pruebas - SELENIUM IDE - M5A . 7 FEB 2023 (Real)</t>
  </si>
  <si>
    <t>Tarea:Actividad 4 M5A (Real)</t>
  </si>
  <si>
    <t>Prueba de Usabilidad - Evaluación Unidad 3 -M5A</t>
  </si>
  <si>
    <t>Examen:Evaluación Unidad 3 M5A (Real)</t>
  </si>
  <si>
    <t>Portafolio de Actividades Unidad 3</t>
  </si>
  <si>
    <t>Total Unidad 3</t>
  </si>
  <si>
    <t>Elaboración de la Guía Práctica M5A (Unidad 4)</t>
  </si>
  <si>
    <t>Tarea:Análisis de vulnerabilidades de la aplicación Web BWAP M5A (Real)</t>
  </si>
  <si>
    <t>Examen:Evaluación Unidad 4 - M5A (Real)</t>
  </si>
  <si>
    <t>Total Unidad 4</t>
  </si>
  <si>
    <t>Examen 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</si>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</sst>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 Unicode MS"/>
    </font>
    <font>
      <b/>
      <i/>
      <sz val="16"/>
      <color theme="1"/>
      <name val="Arial Unicode MS"/>
    </font>
    <font>
      <b/>
      <i/>
      <u/>
      <sz val="11"/>
      <color theme="1"/>
      <name val="Arial Unicode MS"/>
    </font>
    <font>
      <b/>
      <sz val="11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J1" sqref="AJ1:AJ24"/>
    </sheetView>
  </sheetViews>
  <sheetFormatPr baseColWidth="10" defaultRowHeight="14.25"/>
  <cols>
    <col min="1" max="1" width="21.125" bestFit="1" customWidth="1"/>
    <col min="2" max="2" width="22.875" customWidth="1"/>
    <col min="8" max="8" width="12" bestFit="1" customWidth="1"/>
    <col min="10" max="10" width="9" customWidth="1"/>
    <col min="14" max="14" width="12" bestFit="1" customWidth="1"/>
    <col min="16" max="16" width="8.75" customWidth="1"/>
    <col min="17" max="17" width="8.625" customWidth="1"/>
    <col min="20" max="20" width="13.875" style="1" customWidth="1"/>
    <col min="21" max="32" width="11" style="1"/>
  </cols>
  <sheetData>
    <row r="1" spans="1:36" s="1" customFormat="1" ht="135">
      <c r="A1" s="10" t="s">
        <v>0</v>
      </c>
      <c r="B1" s="10" t="s">
        <v>1</v>
      </c>
      <c r="C1" s="10" t="s">
        <v>2</v>
      </c>
      <c r="D1" s="10" t="s">
        <v>6</v>
      </c>
      <c r="E1" s="10" t="s">
        <v>7</v>
      </c>
      <c r="F1" s="10" t="s">
        <v>4</v>
      </c>
      <c r="G1" s="10" t="s">
        <v>5</v>
      </c>
      <c r="H1" s="10" t="s">
        <v>58</v>
      </c>
      <c r="I1" s="10" t="s">
        <v>8</v>
      </c>
      <c r="J1" s="10" t="s">
        <v>57</v>
      </c>
      <c r="K1" s="10" t="s">
        <v>3</v>
      </c>
      <c r="L1" s="10" t="s">
        <v>9</v>
      </c>
      <c r="M1" s="10" t="s">
        <v>10</v>
      </c>
      <c r="N1" s="10" t="s">
        <v>59</v>
      </c>
      <c r="O1" s="10" t="s">
        <v>11</v>
      </c>
      <c r="P1" s="10" t="s">
        <v>60</v>
      </c>
      <c r="Q1" s="10" t="s">
        <v>61</v>
      </c>
      <c r="R1" s="10" t="s">
        <v>12</v>
      </c>
      <c r="S1" s="10" t="s">
        <v>62</v>
      </c>
      <c r="T1" s="10" t="s">
        <v>63</v>
      </c>
      <c r="U1" s="10" t="s">
        <v>64</v>
      </c>
      <c r="V1" s="10" t="s">
        <v>65</v>
      </c>
      <c r="W1" s="10" t="s">
        <v>66</v>
      </c>
      <c r="X1" s="10" t="s">
        <v>67</v>
      </c>
      <c r="Y1" s="10" t="s">
        <v>68</v>
      </c>
      <c r="Z1" s="10" t="s">
        <v>70</v>
      </c>
      <c r="AA1" s="10" t="s">
        <v>69</v>
      </c>
      <c r="AB1" s="10" t="s">
        <v>71</v>
      </c>
      <c r="AC1" s="10" t="s">
        <v>72</v>
      </c>
      <c r="AD1" s="10" t="s">
        <v>73</v>
      </c>
      <c r="AE1" s="10" t="s">
        <v>70</v>
      </c>
      <c r="AF1" s="10" t="s">
        <v>74</v>
      </c>
      <c r="AG1" s="10" t="s">
        <v>75</v>
      </c>
      <c r="AH1" s="10" t="s">
        <v>61</v>
      </c>
      <c r="AI1" s="10" t="s">
        <v>76</v>
      </c>
      <c r="AJ1" s="11" t="s">
        <v>77</v>
      </c>
    </row>
    <row r="2" spans="1:36" s="1" customFormat="1" ht="15">
      <c r="A2" s="4"/>
      <c r="B2" s="4"/>
      <c r="C2" s="4"/>
      <c r="D2" s="4">
        <v>8</v>
      </c>
      <c r="E2" s="4">
        <v>8</v>
      </c>
      <c r="F2" s="4">
        <v>8</v>
      </c>
      <c r="G2" s="4">
        <v>8</v>
      </c>
      <c r="H2" s="3">
        <f>AVERAGE(D2:G2)</f>
        <v>8</v>
      </c>
      <c r="I2" s="4">
        <v>7</v>
      </c>
      <c r="J2" s="3">
        <f>H2+I2</f>
        <v>15</v>
      </c>
      <c r="K2" s="4">
        <v>8</v>
      </c>
      <c r="L2" s="4">
        <v>8</v>
      </c>
      <c r="M2" s="4">
        <v>8</v>
      </c>
      <c r="N2" s="3">
        <f>AVERAGE(K2:M2)</f>
        <v>8</v>
      </c>
      <c r="O2" s="4">
        <v>7</v>
      </c>
      <c r="P2" s="3">
        <f>N2+O2</f>
        <v>15</v>
      </c>
      <c r="Q2" s="3">
        <f>J2+P2</f>
        <v>30</v>
      </c>
      <c r="R2" s="4">
        <v>15</v>
      </c>
      <c r="S2" s="3">
        <f>Q2+R2</f>
        <v>45</v>
      </c>
      <c r="T2" s="4">
        <v>8</v>
      </c>
      <c r="U2" s="4">
        <v>8</v>
      </c>
      <c r="V2" s="4">
        <v>8</v>
      </c>
      <c r="W2" s="4">
        <v>8</v>
      </c>
      <c r="X2" s="4">
        <v>8</v>
      </c>
      <c r="Y2" s="5">
        <v>8</v>
      </c>
      <c r="Z2" s="5">
        <f>AVERAGE(T2:Y2)</f>
        <v>8</v>
      </c>
      <c r="AA2" s="5">
        <v>7</v>
      </c>
      <c r="AB2" s="9">
        <f>Z2+AA2</f>
        <v>15</v>
      </c>
      <c r="AC2" s="5">
        <v>8</v>
      </c>
      <c r="AD2" s="2">
        <v>8</v>
      </c>
      <c r="AE2" s="5">
        <f>AVERAGE(AC2:AD2)</f>
        <v>8</v>
      </c>
      <c r="AF2" s="5">
        <v>7</v>
      </c>
      <c r="AG2" s="9">
        <f>AE2+AF2</f>
        <v>15</v>
      </c>
      <c r="AH2" s="7">
        <f>AB2+AG2</f>
        <v>30</v>
      </c>
      <c r="AI2" s="6">
        <v>25</v>
      </c>
      <c r="AJ2" s="7">
        <f>S2+AH2+AI2</f>
        <v>100</v>
      </c>
    </row>
    <row r="3" spans="1:36" ht="15">
      <c r="A3" s="2" t="s">
        <v>13</v>
      </c>
      <c r="B3" s="2" t="s">
        <v>14</v>
      </c>
      <c r="C3" s="2" t="s">
        <v>56</v>
      </c>
      <c r="D3" s="2">
        <v>6.5</v>
      </c>
      <c r="E3" s="2">
        <v>7</v>
      </c>
      <c r="F3" s="2">
        <v>8</v>
      </c>
      <c r="G3" s="2">
        <v>8</v>
      </c>
      <c r="H3" s="3">
        <f>AVERAGE(D3:G3)</f>
        <v>7.375</v>
      </c>
      <c r="I3" s="2">
        <v>4.67</v>
      </c>
      <c r="J3" s="3">
        <f>H3+I3</f>
        <v>12.045</v>
      </c>
      <c r="K3" s="2">
        <v>7</v>
      </c>
      <c r="L3" s="2">
        <v>7</v>
      </c>
      <c r="M3" s="2">
        <v>6</v>
      </c>
      <c r="N3" s="3">
        <f t="shared" ref="N3:N24" si="0">AVERAGE(K3:M3)</f>
        <v>6.666666666666667</v>
      </c>
      <c r="O3" s="2">
        <v>4.5</v>
      </c>
      <c r="P3" s="3">
        <f>N3+O3</f>
        <v>11.166666666666668</v>
      </c>
      <c r="Q3" s="3">
        <f t="shared" ref="Q3:Q24" si="1">J3+P3</f>
        <v>23.211666666666666</v>
      </c>
      <c r="R3" s="2">
        <v>10.27</v>
      </c>
      <c r="S3" s="3">
        <f>Q3+R3</f>
        <v>33.481666666666669</v>
      </c>
      <c r="T3" s="6">
        <v>5.32</v>
      </c>
      <c r="U3" s="2">
        <v>6</v>
      </c>
      <c r="V3" s="2">
        <v>6</v>
      </c>
      <c r="W3" s="6">
        <v>5</v>
      </c>
      <c r="X3" s="2">
        <v>0</v>
      </c>
      <c r="Y3" s="6">
        <v>0</v>
      </c>
      <c r="Z3" s="8">
        <f t="shared" ref="Z3:Z24" si="2">AVERAGE(T3:Y3)</f>
        <v>3.72</v>
      </c>
      <c r="AA3" s="2">
        <v>2.5</v>
      </c>
      <c r="AB3" s="7">
        <f t="shared" ref="AB3:AB24" si="3">Z3+AA3</f>
        <v>6.2200000000000006</v>
      </c>
      <c r="AC3" s="2">
        <v>6</v>
      </c>
      <c r="AD3" s="2">
        <v>8</v>
      </c>
      <c r="AE3" s="5">
        <f t="shared" ref="AE3:AE24" si="4">AVERAGE(AC3:AD3)</f>
        <v>7</v>
      </c>
      <c r="AF3" s="2">
        <v>6.33</v>
      </c>
      <c r="AG3" s="9">
        <f t="shared" ref="AG3:AG24" si="5">AE3+AF3</f>
        <v>13.33</v>
      </c>
      <c r="AH3" s="7">
        <f t="shared" ref="AH3:AH24" si="6">AB3+AG3</f>
        <v>19.55</v>
      </c>
      <c r="AI3" s="2">
        <v>19.329999999999998</v>
      </c>
      <c r="AJ3" s="7">
        <f t="shared" ref="AJ3:AJ24" si="7">S3+AH3+AI3</f>
        <v>72.361666666666665</v>
      </c>
    </row>
    <row r="4" spans="1:36" ht="15">
      <c r="A4" s="2" t="s">
        <v>15</v>
      </c>
      <c r="B4" s="2" t="s">
        <v>16</v>
      </c>
      <c r="C4" s="2" t="s">
        <v>56</v>
      </c>
      <c r="D4" s="2">
        <v>7.5</v>
      </c>
      <c r="E4" s="2">
        <v>0</v>
      </c>
      <c r="F4" s="2">
        <v>7</v>
      </c>
      <c r="G4" s="2">
        <v>8</v>
      </c>
      <c r="H4" s="3">
        <f t="shared" ref="H4:H24" si="8">AVERAGE(D4:G4)</f>
        <v>5.625</v>
      </c>
      <c r="I4" s="2">
        <v>5</v>
      </c>
      <c r="J4" s="3">
        <f t="shared" ref="J4:J24" si="9">H4+I4</f>
        <v>10.625</v>
      </c>
      <c r="K4" s="2">
        <v>7</v>
      </c>
      <c r="L4" s="2">
        <v>7</v>
      </c>
      <c r="M4" s="2">
        <v>5</v>
      </c>
      <c r="N4" s="3">
        <f t="shared" si="0"/>
        <v>6.333333333333333</v>
      </c>
      <c r="O4" s="2">
        <v>3.9</v>
      </c>
      <c r="P4" s="3">
        <f t="shared" ref="P4:P24" si="10">N4+O4</f>
        <v>10.233333333333333</v>
      </c>
      <c r="Q4" s="3">
        <f t="shared" si="1"/>
        <v>20.858333333333334</v>
      </c>
      <c r="R4" s="2">
        <v>7.53</v>
      </c>
      <c r="S4" s="3">
        <f t="shared" ref="S4:S24" si="11">Q4+R4</f>
        <v>28.388333333333335</v>
      </c>
      <c r="T4" s="6">
        <v>0</v>
      </c>
      <c r="U4" s="2">
        <v>8</v>
      </c>
      <c r="V4" s="2">
        <v>6</v>
      </c>
      <c r="W4" s="6">
        <v>7</v>
      </c>
      <c r="X4" s="2">
        <v>0</v>
      </c>
      <c r="Y4" s="6">
        <v>6</v>
      </c>
      <c r="Z4" s="8">
        <f t="shared" si="2"/>
        <v>4.5</v>
      </c>
      <c r="AA4" s="2">
        <v>4.83</v>
      </c>
      <c r="AB4" s="7">
        <f t="shared" si="3"/>
        <v>9.33</v>
      </c>
      <c r="AC4" s="2">
        <v>8</v>
      </c>
      <c r="AD4" s="2">
        <v>8</v>
      </c>
      <c r="AE4" s="5">
        <f t="shared" si="4"/>
        <v>8</v>
      </c>
      <c r="AF4" s="2">
        <v>7</v>
      </c>
      <c r="AG4" s="9">
        <f t="shared" si="5"/>
        <v>15</v>
      </c>
      <c r="AH4" s="7">
        <f t="shared" si="6"/>
        <v>24.33</v>
      </c>
      <c r="AI4" s="2">
        <v>17.829999999999998</v>
      </c>
      <c r="AJ4" s="7">
        <f t="shared" si="7"/>
        <v>70.548333333333332</v>
      </c>
    </row>
    <row r="5" spans="1:36" ht="15">
      <c r="A5" s="2" t="s">
        <v>17</v>
      </c>
      <c r="B5" s="2" t="s">
        <v>18</v>
      </c>
      <c r="C5" s="2" t="s">
        <v>56</v>
      </c>
      <c r="D5" s="2">
        <v>7.5</v>
      </c>
      <c r="E5" s="2">
        <v>7</v>
      </c>
      <c r="F5" s="2">
        <v>8</v>
      </c>
      <c r="G5" s="2">
        <v>8</v>
      </c>
      <c r="H5" s="3">
        <f t="shared" si="8"/>
        <v>7.625</v>
      </c>
      <c r="I5" s="2">
        <v>4</v>
      </c>
      <c r="J5" s="3">
        <f t="shared" si="9"/>
        <v>11.625</v>
      </c>
      <c r="K5" s="2">
        <v>7</v>
      </c>
      <c r="L5" s="2">
        <v>6</v>
      </c>
      <c r="M5" s="2">
        <v>8</v>
      </c>
      <c r="N5" s="3">
        <f t="shared" si="0"/>
        <v>7</v>
      </c>
      <c r="O5" s="2">
        <v>3.07</v>
      </c>
      <c r="P5" s="3">
        <f t="shared" si="10"/>
        <v>10.07</v>
      </c>
      <c r="Q5" s="3">
        <f t="shared" si="1"/>
        <v>21.695</v>
      </c>
      <c r="R5" s="2">
        <v>6.6</v>
      </c>
      <c r="S5" s="3">
        <f t="shared" si="11"/>
        <v>28.295000000000002</v>
      </c>
      <c r="T5" s="6">
        <v>7.3</v>
      </c>
      <c r="U5" s="2">
        <v>6</v>
      </c>
      <c r="V5" s="2">
        <v>6</v>
      </c>
      <c r="W5" s="6">
        <v>8</v>
      </c>
      <c r="X5" s="2">
        <v>8</v>
      </c>
      <c r="Y5" s="6">
        <v>8</v>
      </c>
      <c r="Z5" s="8">
        <f t="shared" si="2"/>
        <v>7.2166666666666659</v>
      </c>
      <c r="AA5" s="2">
        <v>5</v>
      </c>
      <c r="AB5" s="7">
        <f t="shared" si="3"/>
        <v>12.216666666666665</v>
      </c>
      <c r="AC5" s="2">
        <v>8</v>
      </c>
      <c r="AD5" s="2">
        <v>8</v>
      </c>
      <c r="AE5" s="5">
        <f t="shared" si="4"/>
        <v>8</v>
      </c>
      <c r="AF5" s="2">
        <v>7</v>
      </c>
      <c r="AG5" s="9">
        <f t="shared" si="5"/>
        <v>15</v>
      </c>
      <c r="AH5" s="7">
        <f t="shared" si="6"/>
        <v>27.216666666666665</v>
      </c>
      <c r="AI5" s="2">
        <v>17.329999999999998</v>
      </c>
      <c r="AJ5" s="7">
        <f t="shared" si="7"/>
        <v>72.841666666666669</v>
      </c>
    </row>
    <row r="6" spans="1:36" ht="15">
      <c r="A6" s="2" t="s">
        <v>19</v>
      </c>
      <c r="B6" s="2" t="s">
        <v>20</v>
      </c>
      <c r="C6" s="2" t="s">
        <v>56</v>
      </c>
      <c r="D6" s="2">
        <v>6.5</v>
      </c>
      <c r="E6" s="2">
        <v>7</v>
      </c>
      <c r="F6" s="2">
        <v>8</v>
      </c>
      <c r="G6" s="2">
        <v>8</v>
      </c>
      <c r="H6" s="3">
        <f t="shared" si="8"/>
        <v>7.375</v>
      </c>
      <c r="I6" s="2">
        <v>7</v>
      </c>
      <c r="J6" s="3">
        <f t="shared" si="9"/>
        <v>14.375</v>
      </c>
      <c r="K6" s="2">
        <v>7</v>
      </c>
      <c r="L6" s="2">
        <v>6</v>
      </c>
      <c r="M6" s="2">
        <v>8</v>
      </c>
      <c r="N6" s="3">
        <f t="shared" si="0"/>
        <v>7</v>
      </c>
      <c r="O6" s="2">
        <v>5</v>
      </c>
      <c r="P6" s="3">
        <f t="shared" si="10"/>
        <v>12</v>
      </c>
      <c r="Q6" s="3">
        <f t="shared" si="1"/>
        <v>26.375</v>
      </c>
      <c r="R6" s="2">
        <v>5.17</v>
      </c>
      <c r="S6" s="3">
        <f t="shared" si="11"/>
        <v>31.545000000000002</v>
      </c>
      <c r="T6" s="6">
        <v>7.3</v>
      </c>
      <c r="U6" s="2">
        <v>6</v>
      </c>
      <c r="V6" s="2">
        <v>6</v>
      </c>
      <c r="W6" s="6">
        <v>7</v>
      </c>
      <c r="X6" s="2">
        <v>6</v>
      </c>
      <c r="Y6" s="6">
        <v>8</v>
      </c>
      <c r="Z6" s="8">
        <f t="shared" si="2"/>
        <v>6.7166666666666659</v>
      </c>
      <c r="AA6" s="2">
        <v>5.67</v>
      </c>
      <c r="AB6" s="7">
        <f t="shared" si="3"/>
        <v>12.386666666666667</v>
      </c>
      <c r="AC6" s="2">
        <v>8</v>
      </c>
      <c r="AD6" s="2">
        <v>8</v>
      </c>
      <c r="AE6" s="5">
        <f t="shared" si="4"/>
        <v>8</v>
      </c>
      <c r="AF6" s="2">
        <v>7</v>
      </c>
      <c r="AG6" s="9">
        <f t="shared" si="5"/>
        <v>15</v>
      </c>
      <c r="AH6" s="7">
        <f t="shared" si="6"/>
        <v>27.386666666666667</v>
      </c>
      <c r="AI6" s="2">
        <v>20.5</v>
      </c>
      <c r="AJ6" s="7">
        <f t="shared" si="7"/>
        <v>79.431666666666672</v>
      </c>
    </row>
    <row r="7" spans="1:36" ht="15">
      <c r="A7" s="2" t="s">
        <v>21</v>
      </c>
      <c r="B7" s="2" t="s">
        <v>22</v>
      </c>
      <c r="C7" s="2" t="s">
        <v>56</v>
      </c>
      <c r="D7" s="2">
        <v>7.5</v>
      </c>
      <c r="E7" s="2">
        <v>8</v>
      </c>
      <c r="F7" s="2">
        <v>6</v>
      </c>
      <c r="G7" s="2">
        <v>8</v>
      </c>
      <c r="H7" s="3">
        <f t="shared" si="8"/>
        <v>7.375</v>
      </c>
      <c r="I7" s="2">
        <v>5</v>
      </c>
      <c r="J7" s="3">
        <f t="shared" si="9"/>
        <v>12.375</v>
      </c>
      <c r="K7" s="2">
        <v>7</v>
      </c>
      <c r="L7" s="2">
        <v>6</v>
      </c>
      <c r="M7" s="2">
        <v>8</v>
      </c>
      <c r="N7" s="3">
        <f t="shared" si="0"/>
        <v>7</v>
      </c>
      <c r="O7" s="2">
        <v>3</v>
      </c>
      <c r="P7" s="3">
        <f t="shared" si="10"/>
        <v>10</v>
      </c>
      <c r="Q7" s="3">
        <f t="shared" si="1"/>
        <v>22.375</v>
      </c>
      <c r="R7" s="2">
        <v>7.83</v>
      </c>
      <c r="S7" s="3">
        <f t="shared" si="11"/>
        <v>30.204999999999998</v>
      </c>
      <c r="T7" s="6">
        <v>7.3</v>
      </c>
      <c r="U7" s="2">
        <v>6</v>
      </c>
      <c r="V7" s="2">
        <v>6</v>
      </c>
      <c r="W7" s="6">
        <v>8</v>
      </c>
      <c r="X7" s="2">
        <v>8</v>
      </c>
      <c r="Y7" s="6">
        <v>8</v>
      </c>
      <c r="Z7" s="8">
        <f t="shared" si="2"/>
        <v>7.2166666666666659</v>
      </c>
      <c r="AA7" s="2">
        <v>5.5</v>
      </c>
      <c r="AB7" s="7">
        <f t="shared" si="3"/>
        <v>12.716666666666665</v>
      </c>
      <c r="AC7" s="2">
        <v>7</v>
      </c>
      <c r="AD7" s="2">
        <v>8</v>
      </c>
      <c r="AE7" s="5">
        <f t="shared" si="4"/>
        <v>7.5</v>
      </c>
      <c r="AF7" s="2">
        <v>6.5</v>
      </c>
      <c r="AG7" s="9">
        <f t="shared" si="5"/>
        <v>14</v>
      </c>
      <c r="AH7" s="7">
        <f t="shared" si="6"/>
        <v>26.716666666666665</v>
      </c>
      <c r="AI7" s="2">
        <v>22.5</v>
      </c>
      <c r="AJ7" s="7">
        <f t="shared" si="7"/>
        <v>79.421666666666667</v>
      </c>
    </row>
    <row r="8" spans="1:36" ht="15">
      <c r="A8" s="2" t="s">
        <v>23</v>
      </c>
      <c r="B8" s="2" t="s">
        <v>24</v>
      </c>
      <c r="C8" s="2" t="s">
        <v>56</v>
      </c>
      <c r="D8" s="2">
        <v>7.5</v>
      </c>
      <c r="E8" s="2">
        <v>8</v>
      </c>
      <c r="F8" s="2">
        <v>7</v>
      </c>
      <c r="G8" s="2">
        <v>8</v>
      </c>
      <c r="H8" s="3">
        <f t="shared" si="8"/>
        <v>7.625</v>
      </c>
      <c r="I8" s="2">
        <v>6</v>
      </c>
      <c r="J8" s="3">
        <f t="shared" si="9"/>
        <v>13.625</v>
      </c>
      <c r="K8" s="2">
        <v>7</v>
      </c>
      <c r="L8" s="2">
        <v>6</v>
      </c>
      <c r="M8" s="2">
        <v>6</v>
      </c>
      <c r="N8" s="3">
        <f t="shared" si="0"/>
        <v>6.333333333333333</v>
      </c>
      <c r="O8" s="2">
        <v>4.83</v>
      </c>
      <c r="P8" s="3">
        <f t="shared" si="10"/>
        <v>11.163333333333334</v>
      </c>
      <c r="Q8" s="3">
        <f t="shared" si="1"/>
        <v>24.788333333333334</v>
      </c>
      <c r="R8" s="2">
        <v>12.03</v>
      </c>
      <c r="S8" s="3">
        <f t="shared" si="11"/>
        <v>36.818333333333335</v>
      </c>
      <c r="T8" s="6">
        <v>5.97</v>
      </c>
      <c r="U8" s="2">
        <v>6</v>
      </c>
      <c r="V8" s="2">
        <v>6</v>
      </c>
      <c r="W8" s="6">
        <v>5</v>
      </c>
      <c r="X8" s="2">
        <v>0</v>
      </c>
      <c r="Y8" s="6">
        <v>7</v>
      </c>
      <c r="Z8" s="8">
        <f t="shared" si="2"/>
        <v>4.9950000000000001</v>
      </c>
      <c r="AA8" s="2">
        <v>3.83</v>
      </c>
      <c r="AB8" s="7">
        <f t="shared" si="3"/>
        <v>8.8249999999999993</v>
      </c>
      <c r="AC8" s="2">
        <v>7</v>
      </c>
      <c r="AD8" s="2">
        <v>8</v>
      </c>
      <c r="AE8" s="5">
        <f t="shared" si="4"/>
        <v>7.5</v>
      </c>
      <c r="AF8" s="2">
        <v>7</v>
      </c>
      <c r="AG8" s="9">
        <f t="shared" si="5"/>
        <v>14.5</v>
      </c>
      <c r="AH8" s="7">
        <f t="shared" si="6"/>
        <v>23.324999999999999</v>
      </c>
      <c r="AI8" s="2">
        <v>20.079999999999998</v>
      </c>
      <c r="AJ8" s="7">
        <f t="shared" si="7"/>
        <v>80.223333333333329</v>
      </c>
    </row>
    <row r="9" spans="1:36" ht="15">
      <c r="A9" s="2" t="s">
        <v>25</v>
      </c>
      <c r="B9" s="2" t="s">
        <v>26</v>
      </c>
      <c r="C9" s="2" t="s">
        <v>56</v>
      </c>
      <c r="D9" s="2">
        <v>7.5</v>
      </c>
      <c r="E9" s="2">
        <v>8</v>
      </c>
      <c r="F9" s="2">
        <v>6</v>
      </c>
      <c r="G9" s="2">
        <v>8</v>
      </c>
      <c r="H9" s="3">
        <f t="shared" si="8"/>
        <v>7.375</v>
      </c>
      <c r="I9" s="2">
        <v>6</v>
      </c>
      <c r="J9" s="3">
        <f t="shared" si="9"/>
        <v>13.375</v>
      </c>
      <c r="K9" s="2">
        <v>7</v>
      </c>
      <c r="L9" s="2">
        <v>7</v>
      </c>
      <c r="M9" s="2">
        <v>5</v>
      </c>
      <c r="N9" s="3">
        <f t="shared" si="0"/>
        <v>6.333333333333333</v>
      </c>
      <c r="O9" s="2">
        <v>5.07</v>
      </c>
      <c r="P9" s="3">
        <f t="shared" si="10"/>
        <v>11.403333333333332</v>
      </c>
      <c r="Q9" s="3">
        <f t="shared" si="1"/>
        <v>24.778333333333332</v>
      </c>
      <c r="R9" s="2">
        <v>11.5</v>
      </c>
      <c r="S9" s="3">
        <f t="shared" si="11"/>
        <v>36.278333333333336</v>
      </c>
      <c r="T9" s="6">
        <v>7.33</v>
      </c>
      <c r="U9" s="2">
        <v>8</v>
      </c>
      <c r="V9" s="2">
        <v>6</v>
      </c>
      <c r="W9" s="6">
        <v>8</v>
      </c>
      <c r="X9" s="2">
        <v>8</v>
      </c>
      <c r="Y9" s="6">
        <v>8</v>
      </c>
      <c r="Z9" s="8">
        <f t="shared" si="2"/>
        <v>7.5549999999999997</v>
      </c>
      <c r="AA9" s="2">
        <v>5.5</v>
      </c>
      <c r="AB9" s="7">
        <f t="shared" si="3"/>
        <v>13.055</v>
      </c>
      <c r="AC9" s="2">
        <v>7</v>
      </c>
      <c r="AD9" s="2">
        <v>8</v>
      </c>
      <c r="AE9" s="5">
        <f t="shared" si="4"/>
        <v>7.5</v>
      </c>
      <c r="AF9" s="2">
        <v>5.5</v>
      </c>
      <c r="AG9" s="9">
        <f t="shared" si="5"/>
        <v>13</v>
      </c>
      <c r="AH9" s="7">
        <f t="shared" si="6"/>
        <v>26.055</v>
      </c>
      <c r="AI9" s="2">
        <v>17.170000000000002</v>
      </c>
      <c r="AJ9" s="7">
        <f t="shared" si="7"/>
        <v>79.50333333333333</v>
      </c>
    </row>
    <row r="10" spans="1:36" ht="15">
      <c r="A10" s="2" t="s">
        <v>27</v>
      </c>
      <c r="B10" s="2" t="s">
        <v>28</v>
      </c>
      <c r="C10" s="2" t="s">
        <v>56</v>
      </c>
      <c r="D10" s="2">
        <v>8</v>
      </c>
      <c r="E10" s="2">
        <v>7</v>
      </c>
      <c r="F10" s="2">
        <v>8</v>
      </c>
      <c r="G10" s="2">
        <v>8</v>
      </c>
      <c r="H10" s="3">
        <f t="shared" si="8"/>
        <v>7.75</v>
      </c>
      <c r="I10" s="2">
        <v>5.67</v>
      </c>
      <c r="J10" s="3">
        <f t="shared" si="9"/>
        <v>13.42</v>
      </c>
      <c r="K10" s="2">
        <v>7</v>
      </c>
      <c r="L10" s="2">
        <v>7.5</v>
      </c>
      <c r="M10" s="2">
        <v>8</v>
      </c>
      <c r="N10" s="3">
        <f t="shared" si="0"/>
        <v>7.5</v>
      </c>
      <c r="O10" s="2">
        <v>6.17</v>
      </c>
      <c r="P10" s="3">
        <f t="shared" si="10"/>
        <v>13.67</v>
      </c>
      <c r="Q10" s="3">
        <f t="shared" si="1"/>
        <v>27.09</v>
      </c>
      <c r="R10" s="2">
        <v>11.4</v>
      </c>
      <c r="S10" s="3">
        <f t="shared" si="11"/>
        <v>38.49</v>
      </c>
      <c r="T10" s="6">
        <v>8</v>
      </c>
      <c r="U10" s="2">
        <v>6</v>
      </c>
      <c r="V10" s="2">
        <v>6.5</v>
      </c>
      <c r="W10" s="6">
        <v>8</v>
      </c>
      <c r="X10" s="2">
        <v>8</v>
      </c>
      <c r="Y10" s="6">
        <v>7</v>
      </c>
      <c r="Z10" s="8">
        <f t="shared" si="2"/>
        <v>7.25</v>
      </c>
      <c r="AA10" s="2">
        <v>6</v>
      </c>
      <c r="AB10" s="7">
        <f t="shared" si="3"/>
        <v>13.25</v>
      </c>
      <c r="AC10" s="2">
        <v>7</v>
      </c>
      <c r="AD10" s="2">
        <v>8</v>
      </c>
      <c r="AE10" s="5">
        <f t="shared" si="4"/>
        <v>7.5</v>
      </c>
      <c r="AF10" s="2">
        <v>7</v>
      </c>
      <c r="AG10" s="9">
        <f t="shared" si="5"/>
        <v>14.5</v>
      </c>
      <c r="AH10" s="7">
        <f t="shared" si="6"/>
        <v>27.75</v>
      </c>
      <c r="AI10" s="2">
        <v>22</v>
      </c>
      <c r="AJ10" s="7">
        <f t="shared" si="7"/>
        <v>88.240000000000009</v>
      </c>
    </row>
    <row r="11" spans="1:36" ht="15">
      <c r="A11" s="2" t="s">
        <v>23</v>
      </c>
      <c r="B11" s="2" t="s">
        <v>29</v>
      </c>
      <c r="C11" s="2" t="s">
        <v>56</v>
      </c>
      <c r="D11" s="2">
        <v>0</v>
      </c>
      <c r="E11" s="2">
        <v>7</v>
      </c>
      <c r="F11" s="2">
        <v>8</v>
      </c>
      <c r="G11" s="2">
        <v>8</v>
      </c>
      <c r="H11" s="3">
        <f t="shared" si="8"/>
        <v>5.75</v>
      </c>
      <c r="I11" s="2">
        <v>4.5</v>
      </c>
      <c r="J11" s="3">
        <f t="shared" si="9"/>
        <v>10.25</v>
      </c>
      <c r="K11" s="2">
        <v>7</v>
      </c>
      <c r="L11" s="2">
        <v>7.5</v>
      </c>
      <c r="M11" s="2">
        <v>4</v>
      </c>
      <c r="N11" s="3">
        <f t="shared" si="0"/>
        <v>6.166666666666667</v>
      </c>
      <c r="O11" s="2">
        <v>2.57</v>
      </c>
      <c r="P11" s="3">
        <f t="shared" si="10"/>
        <v>8.7366666666666664</v>
      </c>
      <c r="Q11" s="3">
        <f t="shared" si="1"/>
        <v>18.986666666666665</v>
      </c>
      <c r="R11" s="2">
        <v>7.33</v>
      </c>
      <c r="S11" s="3">
        <f t="shared" si="11"/>
        <v>26.316666666666663</v>
      </c>
      <c r="T11" s="6">
        <v>0</v>
      </c>
      <c r="U11" s="2">
        <v>8</v>
      </c>
      <c r="V11" s="2">
        <v>5</v>
      </c>
      <c r="W11" s="6">
        <v>6</v>
      </c>
      <c r="X11" s="2">
        <v>8</v>
      </c>
      <c r="Y11" s="6">
        <v>8</v>
      </c>
      <c r="Z11" s="8">
        <f t="shared" si="2"/>
        <v>5.833333333333333</v>
      </c>
      <c r="AA11" s="2">
        <v>3.67</v>
      </c>
      <c r="AB11" s="7">
        <f t="shared" si="3"/>
        <v>9.5033333333333339</v>
      </c>
      <c r="AC11" s="2">
        <v>7</v>
      </c>
      <c r="AD11" s="2">
        <v>8</v>
      </c>
      <c r="AE11" s="5">
        <f t="shared" si="4"/>
        <v>7.5</v>
      </c>
      <c r="AF11" s="2">
        <v>3.5</v>
      </c>
      <c r="AG11" s="9">
        <f t="shared" si="5"/>
        <v>11</v>
      </c>
      <c r="AH11" s="7">
        <f t="shared" si="6"/>
        <v>20.503333333333334</v>
      </c>
      <c r="AI11" s="2">
        <v>16.170000000000002</v>
      </c>
      <c r="AJ11" s="7">
        <f t="shared" si="7"/>
        <v>62.989999999999995</v>
      </c>
    </row>
    <row r="12" spans="1:36" ht="15">
      <c r="A12" s="2" t="s">
        <v>30</v>
      </c>
      <c r="B12" s="2" t="s">
        <v>31</v>
      </c>
      <c r="C12" s="2" t="s">
        <v>56</v>
      </c>
      <c r="D12" s="2">
        <v>7</v>
      </c>
      <c r="E12" s="2">
        <v>7</v>
      </c>
      <c r="F12" s="2">
        <v>6</v>
      </c>
      <c r="G12" s="2">
        <v>8</v>
      </c>
      <c r="H12" s="3">
        <f t="shared" si="8"/>
        <v>7</v>
      </c>
      <c r="I12" s="2">
        <v>5</v>
      </c>
      <c r="J12" s="3">
        <f t="shared" si="9"/>
        <v>12</v>
      </c>
      <c r="K12" s="2">
        <v>7.5</v>
      </c>
      <c r="L12" s="2">
        <v>6</v>
      </c>
      <c r="M12" s="2">
        <v>4</v>
      </c>
      <c r="N12" s="3">
        <f t="shared" si="0"/>
        <v>5.833333333333333</v>
      </c>
      <c r="O12" s="2">
        <v>3.67</v>
      </c>
      <c r="P12" s="3">
        <f t="shared" si="10"/>
        <v>9.5033333333333339</v>
      </c>
      <c r="Q12" s="3">
        <f t="shared" si="1"/>
        <v>21.503333333333334</v>
      </c>
      <c r="R12" s="2">
        <v>11</v>
      </c>
      <c r="S12" s="3">
        <f t="shared" si="11"/>
        <v>32.50333333333333</v>
      </c>
      <c r="T12" s="6">
        <v>1.33</v>
      </c>
      <c r="U12" s="2">
        <v>8</v>
      </c>
      <c r="V12" s="2">
        <v>4</v>
      </c>
      <c r="W12" s="6">
        <v>5</v>
      </c>
      <c r="X12" s="2">
        <v>6</v>
      </c>
      <c r="Y12" s="6">
        <v>7</v>
      </c>
      <c r="Z12" s="8">
        <f t="shared" si="2"/>
        <v>5.2216666666666667</v>
      </c>
      <c r="AA12" s="2">
        <v>3.08</v>
      </c>
      <c r="AB12" s="7">
        <f t="shared" si="3"/>
        <v>8.3016666666666659</v>
      </c>
      <c r="AC12" s="2">
        <v>7</v>
      </c>
      <c r="AD12" s="2">
        <v>8</v>
      </c>
      <c r="AE12" s="5">
        <f t="shared" si="4"/>
        <v>7.5</v>
      </c>
      <c r="AF12" s="2">
        <v>6.5</v>
      </c>
      <c r="AG12" s="9">
        <f t="shared" si="5"/>
        <v>14</v>
      </c>
      <c r="AH12" s="7">
        <f t="shared" si="6"/>
        <v>22.301666666666666</v>
      </c>
      <c r="AI12" s="2">
        <v>20.329999999999998</v>
      </c>
      <c r="AJ12" s="7">
        <f t="shared" si="7"/>
        <v>75.134999999999991</v>
      </c>
    </row>
    <row r="13" spans="1:36" ht="15">
      <c r="A13" s="2" t="s">
        <v>32</v>
      </c>
      <c r="B13" s="2" t="s">
        <v>33</v>
      </c>
      <c r="C13" s="2" t="s">
        <v>56</v>
      </c>
      <c r="D13" s="2">
        <v>8</v>
      </c>
      <c r="E13" s="2">
        <v>7</v>
      </c>
      <c r="F13" s="2">
        <v>8</v>
      </c>
      <c r="G13" s="2">
        <v>8</v>
      </c>
      <c r="H13" s="3">
        <f t="shared" si="8"/>
        <v>7.75</v>
      </c>
      <c r="I13" s="2">
        <v>5</v>
      </c>
      <c r="J13" s="3">
        <f t="shared" si="9"/>
        <v>12.75</v>
      </c>
      <c r="K13" s="2">
        <v>7.5</v>
      </c>
      <c r="L13" s="2">
        <v>7</v>
      </c>
      <c r="M13" s="2">
        <v>4</v>
      </c>
      <c r="N13" s="3">
        <f t="shared" si="0"/>
        <v>6.166666666666667</v>
      </c>
      <c r="O13" s="2">
        <v>3</v>
      </c>
      <c r="P13" s="3">
        <f t="shared" si="10"/>
        <v>9.1666666666666679</v>
      </c>
      <c r="Q13" s="3">
        <f t="shared" si="1"/>
        <v>21.916666666666668</v>
      </c>
      <c r="R13" s="2">
        <v>10.17</v>
      </c>
      <c r="S13" s="3">
        <f t="shared" si="11"/>
        <v>32.086666666666666</v>
      </c>
      <c r="T13" s="6">
        <v>5.33</v>
      </c>
      <c r="U13" s="2">
        <v>8</v>
      </c>
      <c r="V13" s="2">
        <v>5</v>
      </c>
      <c r="W13" s="6">
        <v>6</v>
      </c>
      <c r="X13" s="2">
        <v>8</v>
      </c>
      <c r="Y13" s="6">
        <v>8</v>
      </c>
      <c r="Z13" s="8">
        <f t="shared" si="2"/>
        <v>6.7216666666666667</v>
      </c>
      <c r="AA13" s="2">
        <v>5.17</v>
      </c>
      <c r="AB13" s="7">
        <f t="shared" si="3"/>
        <v>11.891666666666666</v>
      </c>
      <c r="AC13" s="2">
        <v>7</v>
      </c>
      <c r="AD13" s="2">
        <v>0</v>
      </c>
      <c r="AE13" s="5">
        <f t="shared" si="4"/>
        <v>3.5</v>
      </c>
      <c r="AF13" s="2">
        <v>7</v>
      </c>
      <c r="AG13" s="9">
        <f t="shared" si="5"/>
        <v>10.5</v>
      </c>
      <c r="AH13" s="7">
        <f t="shared" si="6"/>
        <v>22.391666666666666</v>
      </c>
      <c r="AI13" s="2">
        <v>17</v>
      </c>
      <c r="AJ13" s="7">
        <f t="shared" si="7"/>
        <v>71.478333333333325</v>
      </c>
    </row>
    <row r="14" spans="1:36" ht="15">
      <c r="A14" s="2" t="s">
        <v>34</v>
      </c>
      <c r="B14" s="2" t="s">
        <v>35</v>
      </c>
      <c r="C14" s="2" t="s">
        <v>56</v>
      </c>
      <c r="D14" s="2">
        <v>7</v>
      </c>
      <c r="E14" s="2">
        <v>7</v>
      </c>
      <c r="F14" s="2">
        <v>7</v>
      </c>
      <c r="G14" s="2">
        <v>8</v>
      </c>
      <c r="H14" s="3">
        <f t="shared" si="8"/>
        <v>7.25</v>
      </c>
      <c r="I14" s="2">
        <v>4.67</v>
      </c>
      <c r="J14" s="3">
        <f t="shared" si="9"/>
        <v>11.92</v>
      </c>
      <c r="K14" s="2">
        <v>7.5</v>
      </c>
      <c r="L14" s="2">
        <v>0</v>
      </c>
      <c r="M14" s="2">
        <v>6</v>
      </c>
      <c r="N14" s="3">
        <f t="shared" si="0"/>
        <v>4.5</v>
      </c>
      <c r="O14" s="2">
        <v>4.5</v>
      </c>
      <c r="P14" s="3">
        <f t="shared" si="10"/>
        <v>9</v>
      </c>
      <c r="Q14" s="3">
        <f t="shared" si="1"/>
        <v>20.92</v>
      </c>
      <c r="R14" s="2">
        <v>12.33</v>
      </c>
      <c r="S14" s="3">
        <f t="shared" si="11"/>
        <v>33.25</v>
      </c>
      <c r="T14" s="6">
        <v>0</v>
      </c>
      <c r="U14" s="2">
        <v>6</v>
      </c>
      <c r="V14" s="2">
        <v>0</v>
      </c>
      <c r="W14" s="6">
        <v>0</v>
      </c>
      <c r="X14" s="2">
        <v>0</v>
      </c>
      <c r="Y14" s="6">
        <v>7</v>
      </c>
      <c r="Z14" s="8">
        <f t="shared" si="2"/>
        <v>2.1666666666666665</v>
      </c>
      <c r="AA14" s="2">
        <v>3.33</v>
      </c>
      <c r="AB14" s="7">
        <f t="shared" si="3"/>
        <v>5.4966666666666661</v>
      </c>
      <c r="AC14" s="2">
        <v>8</v>
      </c>
      <c r="AD14" s="2">
        <v>8</v>
      </c>
      <c r="AE14" s="5">
        <f t="shared" si="4"/>
        <v>8</v>
      </c>
      <c r="AF14" s="2">
        <v>5</v>
      </c>
      <c r="AG14" s="9">
        <f t="shared" si="5"/>
        <v>13</v>
      </c>
      <c r="AH14" s="7">
        <f t="shared" si="6"/>
        <v>18.496666666666666</v>
      </c>
      <c r="AI14" s="2">
        <v>21.67</v>
      </c>
      <c r="AJ14" s="7">
        <f t="shared" si="7"/>
        <v>73.416666666666671</v>
      </c>
    </row>
    <row r="15" spans="1:36" ht="15">
      <c r="A15" s="2" t="s">
        <v>36</v>
      </c>
      <c r="B15" s="2" t="s">
        <v>37</v>
      </c>
      <c r="C15" s="2" t="s">
        <v>56</v>
      </c>
      <c r="D15" s="2">
        <v>6.5</v>
      </c>
      <c r="E15" s="2">
        <v>8</v>
      </c>
      <c r="F15" s="2">
        <v>8</v>
      </c>
      <c r="G15" s="2">
        <v>8</v>
      </c>
      <c r="H15" s="3">
        <f t="shared" si="8"/>
        <v>7.625</v>
      </c>
      <c r="I15" s="2">
        <v>6</v>
      </c>
      <c r="J15" s="3">
        <f t="shared" si="9"/>
        <v>13.625</v>
      </c>
      <c r="K15" s="2">
        <v>7.5</v>
      </c>
      <c r="L15" s="2">
        <v>6</v>
      </c>
      <c r="M15" s="2">
        <v>5</v>
      </c>
      <c r="N15" s="3">
        <f t="shared" si="0"/>
        <v>6.166666666666667</v>
      </c>
      <c r="O15" s="2">
        <v>6</v>
      </c>
      <c r="P15" s="3">
        <f t="shared" si="10"/>
        <v>12.166666666666668</v>
      </c>
      <c r="Q15" s="3">
        <f t="shared" si="1"/>
        <v>25.791666666666668</v>
      </c>
      <c r="R15" s="2">
        <v>9.57</v>
      </c>
      <c r="S15" s="3">
        <f t="shared" si="11"/>
        <v>35.361666666666665</v>
      </c>
      <c r="T15" s="6">
        <v>7.5</v>
      </c>
      <c r="U15" s="2">
        <v>8</v>
      </c>
      <c r="V15" s="2">
        <v>6</v>
      </c>
      <c r="W15" s="6">
        <v>7</v>
      </c>
      <c r="X15" s="2">
        <v>7</v>
      </c>
      <c r="Y15" s="6">
        <v>6</v>
      </c>
      <c r="Z15" s="8">
        <f t="shared" si="2"/>
        <v>6.916666666666667</v>
      </c>
      <c r="AA15" s="2">
        <v>2.83</v>
      </c>
      <c r="AB15" s="7">
        <f t="shared" si="3"/>
        <v>9.7466666666666661</v>
      </c>
      <c r="AC15" s="2">
        <v>7</v>
      </c>
      <c r="AD15" s="2">
        <v>8</v>
      </c>
      <c r="AE15" s="5">
        <f t="shared" si="4"/>
        <v>7.5</v>
      </c>
      <c r="AF15" s="2">
        <v>7</v>
      </c>
      <c r="AG15" s="9">
        <f t="shared" si="5"/>
        <v>14.5</v>
      </c>
      <c r="AH15" s="7">
        <f t="shared" si="6"/>
        <v>24.246666666666666</v>
      </c>
      <c r="AI15" s="2">
        <v>21.42</v>
      </c>
      <c r="AJ15" s="7">
        <f t="shared" si="7"/>
        <v>81.028333333333336</v>
      </c>
    </row>
    <row r="16" spans="1:36" ht="15">
      <c r="A16" s="2" t="s">
        <v>38</v>
      </c>
      <c r="B16" s="2" t="s">
        <v>39</v>
      </c>
      <c r="C16" s="2" t="s">
        <v>56</v>
      </c>
      <c r="D16" s="2">
        <v>6</v>
      </c>
      <c r="E16" s="2">
        <v>8</v>
      </c>
      <c r="F16" s="2">
        <v>7</v>
      </c>
      <c r="G16" s="2">
        <v>8</v>
      </c>
      <c r="H16" s="3">
        <f t="shared" si="8"/>
        <v>7.25</v>
      </c>
      <c r="I16" s="2">
        <v>4.75</v>
      </c>
      <c r="J16" s="3">
        <f t="shared" si="9"/>
        <v>12</v>
      </c>
      <c r="K16" s="2">
        <v>7.5</v>
      </c>
      <c r="L16" s="2">
        <v>7.5</v>
      </c>
      <c r="M16" s="2">
        <v>6</v>
      </c>
      <c r="N16" s="3">
        <f t="shared" si="0"/>
        <v>7</v>
      </c>
      <c r="O16" s="2">
        <v>5.67</v>
      </c>
      <c r="P16" s="3">
        <f t="shared" si="10"/>
        <v>12.67</v>
      </c>
      <c r="Q16" s="3">
        <f t="shared" si="1"/>
        <v>24.67</v>
      </c>
      <c r="R16" s="2">
        <v>12.33</v>
      </c>
      <c r="S16" s="3">
        <f t="shared" si="11"/>
        <v>37</v>
      </c>
      <c r="T16" s="6">
        <v>5.97</v>
      </c>
      <c r="U16" s="2">
        <v>6</v>
      </c>
      <c r="V16" s="2">
        <v>6</v>
      </c>
      <c r="W16" s="6">
        <v>7</v>
      </c>
      <c r="X16" s="2">
        <v>6</v>
      </c>
      <c r="Y16" s="6">
        <v>7</v>
      </c>
      <c r="Z16" s="8">
        <f t="shared" si="2"/>
        <v>6.3283333333333331</v>
      </c>
      <c r="AA16" s="2">
        <v>3.67</v>
      </c>
      <c r="AB16" s="7">
        <f t="shared" si="3"/>
        <v>9.9983333333333331</v>
      </c>
      <c r="AC16" s="2">
        <v>7</v>
      </c>
      <c r="AD16" s="2">
        <v>8</v>
      </c>
      <c r="AE16" s="5">
        <f t="shared" si="4"/>
        <v>7.5</v>
      </c>
      <c r="AF16" s="2">
        <v>6.5</v>
      </c>
      <c r="AG16" s="9">
        <f t="shared" si="5"/>
        <v>14</v>
      </c>
      <c r="AH16" s="7">
        <f t="shared" si="6"/>
        <v>23.998333333333335</v>
      </c>
      <c r="AI16" s="2">
        <v>17</v>
      </c>
      <c r="AJ16" s="7">
        <f t="shared" si="7"/>
        <v>77.998333333333335</v>
      </c>
    </row>
    <row r="17" spans="1:36" ht="15">
      <c r="A17" s="2" t="s">
        <v>40</v>
      </c>
      <c r="B17" s="2" t="s">
        <v>41</v>
      </c>
      <c r="C17" s="2" t="s">
        <v>56</v>
      </c>
      <c r="D17" s="2">
        <v>7</v>
      </c>
      <c r="E17" s="2">
        <v>7</v>
      </c>
      <c r="F17" s="2">
        <v>8</v>
      </c>
      <c r="G17" s="2">
        <v>8</v>
      </c>
      <c r="H17" s="3">
        <f t="shared" si="8"/>
        <v>7.5</v>
      </c>
      <c r="I17" s="2">
        <v>6.67</v>
      </c>
      <c r="J17" s="3">
        <f t="shared" si="9"/>
        <v>14.17</v>
      </c>
      <c r="K17" s="2">
        <v>8</v>
      </c>
      <c r="L17" s="2">
        <v>7.5</v>
      </c>
      <c r="M17" s="2">
        <v>6</v>
      </c>
      <c r="N17" s="3">
        <f t="shared" si="0"/>
        <v>7.166666666666667</v>
      </c>
      <c r="O17" s="2">
        <v>3.7</v>
      </c>
      <c r="P17" s="3">
        <f t="shared" si="10"/>
        <v>10.866666666666667</v>
      </c>
      <c r="Q17" s="3">
        <f t="shared" si="1"/>
        <v>25.036666666666669</v>
      </c>
      <c r="R17" s="2">
        <v>5.25</v>
      </c>
      <c r="S17" s="3">
        <f t="shared" si="11"/>
        <v>30.286666666666669</v>
      </c>
      <c r="T17" s="6">
        <v>5.32</v>
      </c>
      <c r="U17" s="2">
        <v>6</v>
      </c>
      <c r="V17" s="2">
        <v>6</v>
      </c>
      <c r="W17" s="6">
        <v>5</v>
      </c>
      <c r="X17" s="2">
        <v>8</v>
      </c>
      <c r="Y17" s="6">
        <v>7</v>
      </c>
      <c r="Z17" s="8">
        <f t="shared" si="2"/>
        <v>6.22</v>
      </c>
      <c r="AA17" s="2">
        <v>3.5</v>
      </c>
      <c r="AB17" s="7">
        <f t="shared" si="3"/>
        <v>9.7199999999999989</v>
      </c>
      <c r="AC17" s="2">
        <v>7</v>
      </c>
      <c r="AD17" s="2">
        <v>8</v>
      </c>
      <c r="AE17" s="5">
        <f t="shared" si="4"/>
        <v>7.5</v>
      </c>
      <c r="AF17" s="2">
        <v>7</v>
      </c>
      <c r="AG17" s="9">
        <f t="shared" si="5"/>
        <v>14.5</v>
      </c>
      <c r="AH17" s="7">
        <f t="shared" si="6"/>
        <v>24.22</v>
      </c>
      <c r="AI17" s="2">
        <v>20.83</v>
      </c>
      <c r="AJ17" s="7">
        <f t="shared" si="7"/>
        <v>75.336666666666673</v>
      </c>
    </row>
    <row r="18" spans="1:36" ht="15">
      <c r="A18" s="2" t="s">
        <v>42</v>
      </c>
      <c r="B18" s="2" t="s">
        <v>43</v>
      </c>
      <c r="C18" s="2" t="s">
        <v>56</v>
      </c>
      <c r="D18" s="2">
        <v>6</v>
      </c>
      <c r="E18" s="2">
        <v>8</v>
      </c>
      <c r="F18" s="2">
        <v>7</v>
      </c>
      <c r="G18" s="2">
        <v>8</v>
      </c>
      <c r="H18" s="3">
        <f t="shared" si="8"/>
        <v>7.25</v>
      </c>
      <c r="I18" s="2">
        <v>6.5</v>
      </c>
      <c r="J18" s="3">
        <f t="shared" si="9"/>
        <v>13.75</v>
      </c>
      <c r="K18" s="2">
        <v>8</v>
      </c>
      <c r="L18" s="2">
        <v>7</v>
      </c>
      <c r="M18" s="2">
        <v>5</v>
      </c>
      <c r="N18" s="3">
        <f t="shared" si="0"/>
        <v>6.666666666666667</v>
      </c>
      <c r="O18" s="2">
        <v>4.17</v>
      </c>
      <c r="P18" s="3">
        <f t="shared" si="10"/>
        <v>10.836666666666666</v>
      </c>
      <c r="Q18" s="3">
        <f t="shared" si="1"/>
        <v>24.586666666666666</v>
      </c>
      <c r="R18" s="2">
        <v>11.72</v>
      </c>
      <c r="S18" s="3">
        <f t="shared" si="11"/>
        <v>36.306666666666665</v>
      </c>
      <c r="T18" s="6">
        <v>0</v>
      </c>
      <c r="U18" s="2">
        <v>8</v>
      </c>
      <c r="V18" s="2">
        <v>6</v>
      </c>
      <c r="W18" s="6">
        <v>7</v>
      </c>
      <c r="X18" s="2">
        <v>8</v>
      </c>
      <c r="Y18" s="6">
        <v>6</v>
      </c>
      <c r="Z18" s="8">
        <f t="shared" si="2"/>
        <v>5.833333333333333</v>
      </c>
      <c r="AA18" s="2">
        <v>4</v>
      </c>
      <c r="AB18" s="7">
        <f t="shared" si="3"/>
        <v>9.8333333333333321</v>
      </c>
      <c r="AC18" s="2">
        <v>8</v>
      </c>
      <c r="AD18" s="2">
        <v>8</v>
      </c>
      <c r="AE18" s="5">
        <f t="shared" si="4"/>
        <v>8</v>
      </c>
      <c r="AF18" s="2">
        <v>7</v>
      </c>
      <c r="AG18" s="9">
        <f t="shared" si="5"/>
        <v>15</v>
      </c>
      <c r="AH18" s="7">
        <f t="shared" si="6"/>
        <v>24.833333333333332</v>
      </c>
      <c r="AI18" s="2">
        <v>23.33</v>
      </c>
      <c r="AJ18" s="7">
        <f t="shared" si="7"/>
        <v>84.47</v>
      </c>
    </row>
    <row r="19" spans="1:36" ht="15">
      <c r="A19" s="2" t="s">
        <v>44</v>
      </c>
      <c r="B19" s="2" t="s">
        <v>45</v>
      </c>
      <c r="C19" s="2" t="s">
        <v>56</v>
      </c>
      <c r="D19" s="2">
        <v>7</v>
      </c>
      <c r="E19" s="2">
        <v>7</v>
      </c>
      <c r="F19" s="2">
        <v>6</v>
      </c>
      <c r="G19" s="2">
        <v>8</v>
      </c>
      <c r="H19" s="3">
        <f t="shared" si="8"/>
        <v>7</v>
      </c>
      <c r="I19" s="2">
        <v>6.5</v>
      </c>
      <c r="J19" s="3">
        <f t="shared" si="9"/>
        <v>13.5</v>
      </c>
      <c r="K19" s="2">
        <v>8</v>
      </c>
      <c r="L19" s="2">
        <v>8</v>
      </c>
      <c r="M19" s="2">
        <v>8</v>
      </c>
      <c r="N19" s="3">
        <f t="shared" si="0"/>
        <v>8</v>
      </c>
      <c r="O19" s="2">
        <v>4.67</v>
      </c>
      <c r="P19" s="3">
        <f t="shared" si="10"/>
        <v>12.67</v>
      </c>
      <c r="Q19" s="3">
        <f t="shared" si="1"/>
        <v>26.17</v>
      </c>
      <c r="R19" s="2">
        <v>13.17</v>
      </c>
      <c r="S19" s="3">
        <f t="shared" si="11"/>
        <v>39.340000000000003</v>
      </c>
      <c r="T19" s="6">
        <v>0</v>
      </c>
      <c r="U19" s="2">
        <v>6</v>
      </c>
      <c r="V19" s="2">
        <v>6</v>
      </c>
      <c r="W19" s="6">
        <v>5</v>
      </c>
      <c r="X19" s="2">
        <v>8</v>
      </c>
      <c r="Y19" s="6">
        <v>7</v>
      </c>
      <c r="Z19" s="8">
        <f t="shared" si="2"/>
        <v>5.333333333333333</v>
      </c>
      <c r="AA19" s="2">
        <v>4.5</v>
      </c>
      <c r="AB19" s="7">
        <f t="shared" si="3"/>
        <v>9.8333333333333321</v>
      </c>
      <c r="AC19" s="2">
        <v>7</v>
      </c>
      <c r="AD19" s="2">
        <v>8</v>
      </c>
      <c r="AE19" s="5">
        <f t="shared" si="4"/>
        <v>7.5</v>
      </c>
      <c r="AF19" s="2">
        <v>5</v>
      </c>
      <c r="AG19" s="9">
        <f t="shared" si="5"/>
        <v>12.5</v>
      </c>
      <c r="AH19" s="7">
        <f t="shared" si="6"/>
        <v>22.333333333333332</v>
      </c>
      <c r="AI19" s="2">
        <v>18.329999999999998</v>
      </c>
      <c r="AJ19" s="7">
        <f t="shared" si="7"/>
        <v>80.00333333333333</v>
      </c>
    </row>
    <row r="20" spans="1:36" ht="15">
      <c r="A20" s="2" t="s">
        <v>46</v>
      </c>
      <c r="B20" s="2" t="s">
        <v>47</v>
      </c>
      <c r="C20" s="2" t="s">
        <v>56</v>
      </c>
      <c r="D20" s="2">
        <v>7</v>
      </c>
      <c r="E20" s="2">
        <v>7</v>
      </c>
      <c r="F20" s="2">
        <v>8</v>
      </c>
      <c r="G20" s="2">
        <v>8</v>
      </c>
      <c r="H20" s="3">
        <f t="shared" si="8"/>
        <v>7.5</v>
      </c>
      <c r="I20" s="2">
        <v>4</v>
      </c>
      <c r="J20" s="3">
        <f t="shared" si="9"/>
        <v>11.5</v>
      </c>
      <c r="K20" s="2">
        <v>8</v>
      </c>
      <c r="L20" s="2">
        <v>0</v>
      </c>
      <c r="M20" s="2">
        <v>8</v>
      </c>
      <c r="N20" s="3">
        <f t="shared" si="0"/>
        <v>5.333333333333333</v>
      </c>
      <c r="O20" s="2">
        <v>3.6</v>
      </c>
      <c r="P20" s="3">
        <f t="shared" si="10"/>
        <v>8.9333333333333336</v>
      </c>
      <c r="Q20" s="3">
        <f t="shared" si="1"/>
        <v>20.433333333333334</v>
      </c>
      <c r="R20" s="2">
        <v>14</v>
      </c>
      <c r="S20" s="3">
        <f t="shared" si="11"/>
        <v>34.433333333333337</v>
      </c>
      <c r="T20" s="6">
        <v>0</v>
      </c>
      <c r="U20" s="2">
        <v>6</v>
      </c>
      <c r="V20" s="2">
        <v>6.5</v>
      </c>
      <c r="W20" s="6">
        <v>8</v>
      </c>
      <c r="X20" s="2">
        <v>6</v>
      </c>
      <c r="Y20" s="6">
        <v>7</v>
      </c>
      <c r="Z20" s="8">
        <f t="shared" si="2"/>
        <v>5.583333333333333</v>
      </c>
      <c r="AA20" s="2">
        <v>3.75</v>
      </c>
      <c r="AB20" s="7">
        <f t="shared" si="3"/>
        <v>9.3333333333333321</v>
      </c>
      <c r="AC20" s="2">
        <v>7</v>
      </c>
      <c r="AD20" s="2">
        <v>8</v>
      </c>
      <c r="AE20" s="5">
        <f t="shared" si="4"/>
        <v>7.5</v>
      </c>
      <c r="AF20" s="2">
        <v>7</v>
      </c>
      <c r="AG20" s="9">
        <f t="shared" si="5"/>
        <v>14.5</v>
      </c>
      <c r="AH20" s="7">
        <f t="shared" si="6"/>
        <v>23.833333333333332</v>
      </c>
      <c r="AI20" s="2">
        <v>19.829999999999998</v>
      </c>
      <c r="AJ20" s="7">
        <f t="shared" si="7"/>
        <v>78.096666666666664</v>
      </c>
    </row>
    <row r="21" spans="1:36" ht="15">
      <c r="A21" s="2" t="s">
        <v>48</v>
      </c>
      <c r="B21" s="2" t="s">
        <v>49</v>
      </c>
      <c r="C21" s="2" t="s">
        <v>56</v>
      </c>
      <c r="D21" s="2">
        <v>6.5</v>
      </c>
      <c r="E21" s="2">
        <v>0</v>
      </c>
      <c r="F21" s="2">
        <v>8</v>
      </c>
      <c r="G21" s="2">
        <v>8</v>
      </c>
      <c r="H21" s="3">
        <f t="shared" si="8"/>
        <v>5.625</v>
      </c>
      <c r="I21" s="2">
        <v>4.67</v>
      </c>
      <c r="J21" s="3">
        <f t="shared" si="9"/>
        <v>10.295</v>
      </c>
      <c r="K21" s="2">
        <v>8</v>
      </c>
      <c r="L21" s="2">
        <v>0</v>
      </c>
      <c r="M21" s="2">
        <v>6</v>
      </c>
      <c r="N21" s="3">
        <f t="shared" si="0"/>
        <v>4.666666666666667</v>
      </c>
      <c r="O21" s="2">
        <v>4.4000000000000004</v>
      </c>
      <c r="P21" s="3">
        <f t="shared" si="10"/>
        <v>9.0666666666666664</v>
      </c>
      <c r="Q21" s="3">
        <f t="shared" si="1"/>
        <v>19.361666666666665</v>
      </c>
      <c r="R21" s="2">
        <v>7.7</v>
      </c>
      <c r="S21" s="3">
        <f t="shared" si="11"/>
        <v>27.061666666666664</v>
      </c>
      <c r="T21" s="6">
        <v>6.67</v>
      </c>
      <c r="U21" s="2">
        <v>6</v>
      </c>
      <c r="V21" s="2">
        <v>6</v>
      </c>
      <c r="W21" s="6">
        <v>7</v>
      </c>
      <c r="X21" s="2">
        <v>4</v>
      </c>
      <c r="Y21" s="6">
        <v>6</v>
      </c>
      <c r="Z21" s="8">
        <f t="shared" si="2"/>
        <v>5.9450000000000003</v>
      </c>
      <c r="AA21" s="2">
        <v>4.33</v>
      </c>
      <c r="AB21" s="7">
        <f t="shared" si="3"/>
        <v>10.275</v>
      </c>
      <c r="AC21" s="2">
        <v>7</v>
      </c>
      <c r="AD21" s="2">
        <v>8</v>
      </c>
      <c r="AE21" s="5">
        <f t="shared" si="4"/>
        <v>7.5</v>
      </c>
      <c r="AF21" s="2">
        <v>6.5</v>
      </c>
      <c r="AG21" s="9">
        <f t="shared" si="5"/>
        <v>14</v>
      </c>
      <c r="AH21" s="7">
        <f t="shared" si="6"/>
        <v>24.274999999999999</v>
      </c>
      <c r="AI21" s="2">
        <v>20.67</v>
      </c>
      <c r="AJ21" s="7">
        <f t="shared" si="7"/>
        <v>72.006666666666661</v>
      </c>
    </row>
    <row r="22" spans="1:36" ht="15">
      <c r="A22" s="2" t="s">
        <v>50</v>
      </c>
      <c r="B22" s="2" t="s">
        <v>51</v>
      </c>
      <c r="C22" s="2" t="s">
        <v>56</v>
      </c>
      <c r="D22" s="2">
        <v>8</v>
      </c>
      <c r="E22" s="2">
        <v>7</v>
      </c>
      <c r="F22" s="2">
        <v>8</v>
      </c>
      <c r="G22" s="2">
        <v>8</v>
      </c>
      <c r="H22" s="3">
        <f t="shared" si="8"/>
        <v>7.75</v>
      </c>
      <c r="I22" s="2">
        <v>5.17</v>
      </c>
      <c r="J22" s="3">
        <f t="shared" si="9"/>
        <v>12.92</v>
      </c>
      <c r="K22" s="2">
        <v>7</v>
      </c>
      <c r="L22" s="2">
        <v>7</v>
      </c>
      <c r="M22" s="2">
        <v>4</v>
      </c>
      <c r="N22" s="3">
        <f t="shared" si="0"/>
        <v>6</v>
      </c>
      <c r="O22" s="2">
        <v>4.17</v>
      </c>
      <c r="P22" s="3">
        <f t="shared" si="10"/>
        <v>10.17</v>
      </c>
      <c r="Q22" s="3">
        <f t="shared" si="1"/>
        <v>23.09</v>
      </c>
      <c r="R22" s="2">
        <v>9.4700000000000006</v>
      </c>
      <c r="S22" s="3">
        <f t="shared" si="11"/>
        <v>32.56</v>
      </c>
      <c r="T22" s="6">
        <v>1.33</v>
      </c>
      <c r="U22" s="2">
        <v>8</v>
      </c>
      <c r="V22" s="2">
        <v>6</v>
      </c>
      <c r="W22" s="6">
        <v>6</v>
      </c>
      <c r="X22" s="2">
        <v>6</v>
      </c>
      <c r="Y22" s="6">
        <v>8</v>
      </c>
      <c r="Z22" s="8">
        <f t="shared" si="2"/>
        <v>5.8883333333333328</v>
      </c>
      <c r="AA22" s="2">
        <v>3.5</v>
      </c>
      <c r="AB22" s="7">
        <f t="shared" si="3"/>
        <v>9.3883333333333319</v>
      </c>
      <c r="AC22" s="2">
        <v>8</v>
      </c>
      <c r="AD22" s="2">
        <v>8</v>
      </c>
      <c r="AE22" s="5">
        <f t="shared" si="4"/>
        <v>8</v>
      </c>
      <c r="AF22" s="2">
        <v>5</v>
      </c>
      <c r="AG22" s="9">
        <f t="shared" si="5"/>
        <v>13</v>
      </c>
      <c r="AH22" s="7">
        <f t="shared" si="6"/>
        <v>22.388333333333332</v>
      </c>
      <c r="AI22" s="2">
        <v>11.83</v>
      </c>
      <c r="AJ22" s="7">
        <f t="shared" si="7"/>
        <v>66.778333333333336</v>
      </c>
    </row>
    <row r="23" spans="1:36" ht="15">
      <c r="A23" s="2" t="s">
        <v>52</v>
      </c>
      <c r="B23" s="2" t="s">
        <v>53</v>
      </c>
      <c r="C23" s="2" t="s">
        <v>56</v>
      </c>
      <c r="D23" s="2">
        <v>8</v>
      </c>
      <c r="E23" s="2">
        <v>8</v>
      </c>
      <c r="F23" s="2">
        <v>8</v>
      </c>
      <c r="G23" s="2">
        <v>8</v>
      </c>
      <c r="H23" s="3">
        <f t="shared" si="8"/>
        <v>8</v>
      </c>
      <c r="I23" s="2">
        <v>6</v>
      </c>
      <c r="J23" s="3">
        <f t="shared" si="9"/>
        <v>14</v>
      </c>
      <c r="K23" s="2">
        <v>7.5</v>
      </c>
      <c r="L23" s="2">
        <v>7</v>
      </c>
      <c r="M23" s="2">
        <v>4</v>
      </c>
      <c r="N23" s="3">
        <f t="shared" si="0"/>
        <v>6.166666666666667</v>
      </c>
      <c r="O23" s="2">
        <v>5</v>
      </c>
      <c r="P23" s="3">
        <f t="shared" si="10"/>
        <v>11.166666666666668</v>
      </c>
      <c r="Q23" s="3">
        <f t="shared" si="1"/>
        <v>25.166666666666668</v>
      </c>
      <c r="R23" s="2">
        <v>9.17</v>
      </c>
      <c r="S23" s="3">
        <f t="shared" si="11"/>
        <v>34.336666666666666</v>
      </c>
      <c r="T23" s="6">
        <v>8</v>
      </c>
      <c r="U23" s="2">
        <v>8</v>
      </c>
      <c r="V23" s="2">
        <v>6</v>
      </c>
      <c r="W23" s="6">
        <v>7.5</v>
      </c>
      <c r="X23" s="2">
        <v>8</v>
      </c>
      <c r="Y23" s="6">
        <v>8</v>
      </c>
      <c r="Z23" s="8">
        <f t="shared" si="2"/>
        <v>7.583333333333333</v>
      </c>
      <c r="AA23" s="2">
        <v>4.83</v>
      </c>
      <c r="AB23" s="7">
        <f t="shared" si="3"/>
        <v>12.413333333333334</v>
      </c>
      <c r="AC23" s="2">
        <v>8</v>
      </c>
      <c r="AD23" s="2">
        <v>8</v>
      </c>
      <c r="AE23" s="5">
        <f t="shared" si="4"/>
        <v>8</v>
      </c>
      <c r="AF23" s="2">
        <v>6</v>
      </c>
      <c r="AG23" s="9">
        <f t="shared" si="5"/>
        <v>14</v>
      </c>
      <c r="AH23" s="7">
        <f t="shared" si="6"/>
        <v>26.413333333333334</v>
      </c>
      <c r="AI23" s="2">
        <v>20.83</v>
      </c>
      <c r="AJ23" s="7">
        <f t="shared" si="7"/>
        <v>81.58</v>
      </c>
    </row>
    <row r="24" spans="1:36" ht="15">
      <c r="A24" s="2" t="s">
        <v>54</v>
      </c>
      <c r="B24" s="2" t="s">
        <v>55</v>
      </c>
      <c r="C24" s="2" t="s">
        <v>56</v>
      </c>
      <c r="D24" s="2">
        <v>6</v>
      </c>
      <c r="E24" s="2">
        <v>8</v>
      </c>
      <c r="F24" s="2">
        <v>8</v>
      </c>
      <c r="G24" s="2">
        <v>8</v>
      </c>
      <c r="H24" s="3">
        <f t="shared" si="8"/>
        <v>7.5</v>
      </c>
      <c r="I24" s="2">
        <v>5</v>
      </c>
      <c r="J24" s="3">
        <f t="shared" si="9"/>
        <v>12.5</v>
      </c>
      <c r="K24" s="2">
        <v>8</v>
      </c>
      <c r="L24" s="2">
        <v>7</v>
      </c>
      <c r="M24" s="2">
        <v>4</v>
      </c>
      <c r="N24" s="3">
        <f t="shared" si="0"/>
        <v>6.333333333333333</v>
      </c>
      <c r="O24" s="2">
        <v>2.6</v>
      </c>
      <c r="P24" s="3">
        <f t="shared" si="10"/>
        <v>8.9333333333333336</v>
      </c>
      <c r="Q24" s="3">
        <f t="shared" si="1"/>
        <v>21.433333333333334</v>
      </c>
      <c r="R24" s="2">
        <v>9.17</v>
      </c>
      <c r="S24" s="3">
        <f t="shared" si="11"/>
        <v>30.603333333333332</v>
      </c>
      <c r="T24" s="6">
        <v>8</v>
      </c>
      <c r="U24" s="2">
        <v>8</v>
      </c>
      <c r="V24" s="2">
        <v>6</v>
      </c>
      <c r="W24" s="6">
        <v>7.5</v>
      </c>
      <c r="X24" s="2">
        <v>8</v>
      </c>
      <c r="Y24" s="6">
        <v>8</v>
      </c>
      <c r="Z24" s="8">
        <f t="shared" si="2"/>
        <v>7.583333333333333</v>
      </c>
      <c r="AA24" s="2">
        <v>5.5</v>
      </c>
      <c r="AB24" s="7">
        <f t="shared" si="3"/>
        <v>13.083333333333332</v>
      </c>
      <c r="AC24" s="2">
        <v>7</v>
      </c>
      <c r="AD24" s="6"/>
      <c r="AE24" s="5">
        <f t="shared" si="4"/>
        <v>7</v>
      </c>
      <c r="AF24" s="2">
        <v>7</v>
      </c>
      <c r="AG24" s="9">
        <f t="shared" si="5"/>
        <v>14</v>
      </c>
      <c r="AH24" s="7">
        <f t="shared" si="6"/>
        <v>27.083333333333332</v>
      </c>
      <c r="AI24" s="2">
        <v>24</v>
      </c>
      <c r="AJ24" s="7">
        <f t="shared" si="7"/>
        <v>81.686666666666667</v>
      </c>
    </row>
  </sheetData>
  <autoFilter ref="A1:AJ2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FERNANDA GALARZA RODAS</dc:creator>
  <cp:lastModifiedBy>Moni</cp:lastModifiedBy>
  <dcterms:created xsi:type="dcterms:W3CDTF">2023-02-08T17:52:25Z</dcterms:created>
  <dcterms:modified xsi:type="dcterms:W3CDTF">2023-03-22T16:58:19Z</dcterms:modified>
</cp:coreProperties>
</file>