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ther\Repos\CTA\Main\CTA-Projekti\Result analysis\"/>
    </mc:Choice>
  </mc:AlternateContent>
  <xr:revisionPtr revIDLastSave="0" documentId="13_ncr:1_{A70D2E84-53D3-4658-B302-2C066406AD59}" xr6:coauthVersionLast="47" xr6:coauthVersionMax="47" xr10:uidLastSave="{00000000-0000-0000-0000-000000000000}"/>
  <bookViews>
    <workbookView xWindow="-120" yWindow="-120" windowWidth="29040" windowHeight="15840" activeTab="1" xr2:uid="{27F094E8-6C0F-4A35-A658-009F3E0211D2}"/>
  </bookViews>
  <sheets>
    <sheet name="pca_matrix_5_components_2_years" sheetId="3" r:id="rId1"/>
    <sheet name="Sheet1" sheetId="1" r:id="rId2"/>
  </sheets>
  <definedNames>
    <definedName name="ExternalData_1" localSheetId="0" hidden="1">pca_matrix_5_components_2_years!$A$1:$BC$6</definedName>
    <definedName name="ExternalData_2" localSheetId="1" hidden="1">Sheet1!$A$28:$BC$33</definedName>
    <definedName name="ExternalData_3" localSheetId="1" hidden="1">Sheet1!$A$22:$AI$27</definedName>
    <definedName name="ExternalData_4" localSheetId="1" hidden="1">Sheet1!$A$34:$BC$39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3" i="1" l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8" i="1"/>
  <c r="A17" i="1"/>
  <c r="A16" i="1"/>
  <c r="A15" i="1"/>
  <c r="A14" i="1"/>
  <c r="A13" i="1"/>
  <c r="A12" i="1"/>
  <c r="A11" i="1"/>
  <c r="A10" i="1"/>
  <c r="A9" i="1"/>
  <c r="A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6" i="1"/>
  <c r="A5" i="1"/>
  <c r="A4" i="1"/>
  <c r="A3" i="1"/>
  <c r="A2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7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V11" i="1"/>
  <c r="DV10" i="1"/>
  <c r="DV9" i="1"/>
  <c r="DV8" i="1"/>
  <c r="DV7" i="1"/>
  <c r="DV6" i="1"/>
  <c r="DV5" i="1"/>
  <c r="DV4" i="1"/>
  <c r="DV3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B382D-81D1-4170-8840-F070B341709F}" keepAlive="1" name="Query - pca_matrix_5_components" description="Connection to the 'pca_matrix_5_components' query in the workbook." type="5" refreshedVersion="7" background="1" saveData="1">
    <dbPr connection="Provider=Microsoft.Mashup.OleDb.1;Data Source=$Workbook$;Location=pca_matrix_5_components;Extended Properties=&quot;&quot;" command="SELECT * FROM [pca_matrix_5_components]"/>
  </connection>
  <connection id="2" xr16:uid="{9EE087AD-4F11-4928-9F73-649DDB263759}" keepAlive="1" name="Query - pca_matrix_5_components (2)" description="Connection to the 'pca_matrix_5_components (2)' query in the workbook." type="5" refreshedVersion="7" background="1" saveData="1">
    <dbPr connection="Provider=Microsoft.Mashup.OleDb.1;Data Source=$Workbook$;Location=&quot;pca_matrix_5_components (2)&quot;;Extended Properties=&quot;&quot;" command="SELECT * FROM [pca_matrix_5_components (2)]"/>
  </connection>
  <connection id="3" xr16:uid="{42802F11-96A6-4A3B-A972-30C3D794D92C}" keepAlive="1" name="Query - pca_matrix_5_components_no_pet" description="Connection to the 'pca_matrix_5_components_no_pet' query in the workbook." type="5" refreshedVersion="7" background="1" saveData="1">
    <dbPr connection="Provider=Microsoft.Mashup.OleDb.1;Data Source=$Workbook$;Location=pca_matrix_5_components_no_pet;Extended Properties=&quot;&quot;" command="SELECT * FROM [pca_matrix_5_components_no_pet]"/>
  </connection>
  <connection id="4" xr16:uid="{224068BF-0975-4B66-808F-22BAD7EC7584}" keepAlive="1" name="Query - pca_matrix_5_components_no_pet (2)" description="Connection to the 'pca_matrix_5_components_no_pet (2)' query in the workbook." type="5" refreshedVersion="0" background="1">
    <dbPr connection="Provider=Microsoft.Mashup.OleDb.1;Data Source=$Workbook$;Location=&quot;pca_matrix_5_components_no_pet (2)&quot;;Extended Properties=&quot;&quot;" command="SELECT * FROM [pca_matrix_5_components_no_pet (2)]"/>
  </connection>
  <connection id="5" xr16:uid="{77AFC83A-0524-40BC-A2BC-FA68BB527C0D}" keepAlive="1" name="Query - pca_matrix_5_components_no_pet (3)" description="Connection to the 'pca_matrix_5_components_no_pet (3)' query in the workbook." type="5" refreshedVersion="7" background="1" saveData="1">
    <dbPr connection="Provider=Microsoft.Mashup.OleDb.1;Data Source=$Workbook$;Location=&quot;pca_matrix_5_components_no_pet (3)&quot;;Extended Properties=&quot;&quot;" command="SELECT * FROM [pca_matrix_5_components_no_pet (3)]"/>
  </connection>
  <connection id="6" xr16:uid="{0C399136-932C-4D33-8AD2-5EB9863052A9}" keepAlive="1" name="Query - pca_matrix_5_components_no_pet (4)" description="Connection to the 'pca_matrix_5_components_no_pet (4)' query in the workbook." type="5" refreshedVersion="7" background="1" saveData="1">
    <dbPr connection="Provider=Microsoft.Mashup.OleDb.1;Data Source=$Workbook$;Location=&quot;pca_matrix_5_components_no_pet (4)&quot;;Extended Properties=&quot;&quot;" command="SELECT * FROM [pca_matrix_5_components_no_pet (4)]"/>
  </connection>
  <connection id="7" xr16:uid="{5878ED22-C9AC-4D2F-8C50-65B9695E0307}" keepAlive="1" name="Query - pca_matrix_5_components_only_pet" description="Connection to the 'pca_matrix_5_components_only_pet' query in the workbook." type="5" refreshedVersion="7" background="1" saveData="1">
    <dbPr connection="Provider=Microsoft.Mashup.OleDb.1;Data Source=$Workbook$;Location=pca_matrix_5_components_only_pet;Extended Properties=&quot;&quot;" command="SELECT * FROM [pca_matrix_5_components_only_pet]"/>
  </connection>
</connections>
</file>

<file path=xl/sharedStrings.xml><?xml version="1.0" encoding="utf-8"?>
<sst xmlns="http://schemas.openxmlformats.org/spreadsheetml/2006/main" count="1180" uniqueCount="1035">
  <si>
    <t>Column1</t>
  </si>
  <si>
    <t>sex</t>
  </si>
  <si>
    <t>age</t>
  </si>
  <si>
    <t>bmi</t>
  </si>
  <si>
    <t>smoking</t>
  </si>
  <si>
    <t>diabetes</t>
  </si>
  <si>
    <t>hypertension</t>
  </si>
  <si>
    <t>dyslipidemia</t>
  </si>
  <si>
    <t>chestpain</t>
  </si>
  <si>
    <t>dyspnea</t>
  </si>
  <si>
    <t>lm - type of stenosis</t>
  </si>
  <si>
    <t>lada - type of stenosis</t>
  </si>
  <si>
    <t>ladb - type of stenosis</t>
  </si>
  <si>
    <t>ladc - type of stenosis</t>
  </si>
  <si>
    <t>d1 - type of stenosis</t>
  </si>
  <si>
    <t>d2 - type of stenosis</t>
  </si>
  <si>
    <t>lcxa - type of stenosis</t>
  </si>
  <si>
    <t>lcxb - type of stenosis</t>
  </si>
  <si>
    <t>lcxc -type of stenosis</t>
  </si>
  <si>
    <t>lpd - type of stenosis</t>
  </si>
  <si>
    <t>lom1 - type of stenosis</t>
  </si>
  <si>
    <t>lom2 - type of stenosis</t>
  </si>
  <si>
    <t>im - type of stenosis</t>
  </si>
  <si>
    <t>lpl - type of stenosis</t>
  </si>
  <si>
    <t>rcaa - type of stenosis</t>
  </si>
  <si>
    <t>rcab - type of stenosis</t>
  </si>
  <si>
    <t>rcac - type of stenosis</t>
  </si>
  <si>
    <t>rpd - type of stenosis</t>
  </si>
  <si>
    <t>rpl - type of stenosis</t>
  </si>
  <si>
    <t>str_seg_1</t>
  </si>
  <si>
    <t>str_seg_4</t>
  </si>
  <si>
    <t>str_seg_5</t>
  </si>
  <si>
    <t>str_seg_6</t>
  </si>
  <si>
    <t>str_seg_7</t>
  </si>
  <si>
    <t>str_seg_8</t>
  </si>
  <si>
    <t>str_seg_9</t>
  </si>
  <si>
    <t>str_seg_10</t>
  </si>
  <si>
    <t>str_seg_11</t>
  </si>
  <si>
    <t>str_seg_12</t>
  </si>
  <si>
    <t>str_seg_13</t>
  </si>
  <si>
    <t>str_seg_14</t>
  </si>
  <si>
    <t>str_seg_15</t>
  </si>
  <si>
    <t>str_seg_16</t>
  </si>
  <si>
    <t>str_seg_17</t>
  </si>
  <si>
    <t>stenosis type 1 count</t>
  </si>
  <si>
    <t>stenosis type 2 count</t>
  </si>
  <si>
    <t>max cta type</t>
  </si>
  <si>
    <t>sis</t>
  </si>
  <si>
    <t>max_str_seg</t>
  </si>
  <si>
    <t>explained variance ratios</t>
  </si>
  <si>
    <t>max high risk cta type</t>
  </si>
  <si>
    <t>max_lad_str</t>
  </si>
  <si>
    <t>max_lcx_str</t>
  </si>
  <si>
    <t>max_rca_str</t>
  </si>
  <si>
    <t>non-zero pet segs</t>
  </si>
  <si>
    <t>-0.005509636068100402</t>
  </si>
  <si>
    <t>-0.9785577169945958</t>
  </si>
  <si>
    <t>0.01208655093473336</t>
  </si>
  <si>
    <t>0.004958606850757719</t>
  </si>
  <si>
    <t>-0.003068652926316384</t>
  </si>
  <si>
    <t>0.008073318479981818</t>
  </si>
  <si>
    <t>0.004189624602040893</t>
  </si>
  <si>
    <t>-0.0004705327461881852</t>
  </si>
  <si>
    <t>0.004652425444996567</t>
  </si>
  <si>
    <t>-0.013036951893580576</t>
  </si>
  <si>
    <t>-0.024911448125433455</t>
  </si>
  <si>
    <t>-0.021951941266508714</t>
  </si>
  <si>
    <t>-0.010536833709029005</t>
  </si>
  <si>
    <t>-0.012088815946955657</t>
  </si>
  <si>
    <t>-0.004400627891343857</t>
  </si>
  <si>
    <t>-0.018455315807859626</t>
  </si>
  <si>
    <t>-0.010207714693406122</t>
  </si>
  <si>
    <t>-0.005003203685135401</t>
  </si>
  <si>
    <t>-0.0003908767322176032</t>
  </si>
  <si>
    <t>-0.006089958925089417</t>
  </si>
  <si>
    <t>-0.0008324025590407716</t>
  </si>
  <si>
    <t>-0.002814429397958474</t>
  </si>
  <si>
    <t>-0.0010640410895874604</t>
  </si>
  <si>
    <t>-0.02058905102721478</t>
  </si>
  <si>
    <t>-0.016491353091589663</t>
  </si>
  <si>
    <t>-0.01078224596710361</t>
  </si>
  <si>
    <t>-0.00380101810181797</t>
  </si>
  <si>
    <t>-0.002891331239930333</t>
  </si>
  <si>
    <t>-0.0029360636430695707</t>
  </si>
  <si>
    <t>-0.0036233776590689822</t>
  </si>
  <si>
    <t>-0.003035605121767229</t>
  </si>
  <si>
    <t>-0.0027283593023937876</t>
  </si>
  <si>
    <t>-0.002902277629184438</t>
  </si>
  <si>
    <t>-0.004008692791191562</t>
  </si>
  <si>
    <t>-0.004175794871998491</t>
  </si>
  <si>
    <t>-0.00301441081213271</t>
  </si>
  <si>
    <t>-0.0027863740045442637</t>
  </si>
  <si>
    <t>-0.002404992218897626</t>
  </si>
  <si>
    <t>-0.002808762203257931</t>
  </si>
  <si>
    <t>-0.0038553043460128043</t>
  </si>
  <si>
    <t>-0.0028828624853396313</t>
  </si>
  <si>
    <t>-0.002238135082790012</t>
  </si>
  <si>
    <t>-0.0029360328880073776</t>
  </si>
  <si>
    <t>0.1439088065978365</t>
  </si>
  <si>
    <t>-0.10147805204487047</t>
  </si>
  <si>
    <t>-0.031623077105392576</t>
  </si>
  <si>
    <t>-0.029279526730227916</t>
  </si>
  <si>
    <t>0.042430754552966</t>
  </si>
  <si>
    <t>-0.0067800242485849095</t>
  </si>
  <si>
    <t>-0.005731202799009609</t>
  </si>
  <si>
    <t>-0.004697705528211342</t>
  </si>
  <si>
    <t>-0.005720225961216779</t>
  </si>
  <si>
    <t>-0.06528820577531867</t>
  </si>
  <si>
    <t>0.6169046477053342</t>
  </si>
  <si>
    <t>0.02754336471590752</t>
  </si>
  <si>
    <t>0.1249368576118926</t>
  </si>
  <si>
    <t>-0.7131806491946578</t>
  </si>
  <si>
    <t>-0.01872077937123948</t>
  </si>
  <si>
    <t>-0.018568184892754018</t>
  </si>
  <si>
    <t>0.01614711775318293</t>
  </si>
  <si>
    <t>0.007720519651428121</t>
  </si>
  <si>
    <t>-0.0051948954229591345</t>
  </si>
  <si>
    <t>0.0014389197349775008</t>
  </si>
  <si>
    <t>-0.03287761297414049</t>
  </si>
  <si>
    <t>-0.0613192965342464</t>
  </si>
  <si>
    <t>-0.06065950533602931</t>
  </si>
  <si>
    <t>-0.032979678307028325</t>
  </si>
  <si>
    <t>-0.03468944898083942</t>
  </si>
  <si>
    <t>-0.015643452052800582</t>
  </si>
  <si>
    <t>-0.0530934331853366</t>
  </si>
  <si>
    <t>-0.03514108706906763</t>
  </si>
  <si>
    <t>-0.017226759390517234</t>
  </si>
  <si>
    <t>-0.0027222820802071486</t>
  </si>
  <si>
    <t>-0.019599109124985428</t>
  </si>
  <si>
    <t>-0.002728699902487865</t>
  </si>
  <si>
    <t>-0.011193805740168466</t>
  </si>
  <si>
    <t>-0.004928827904968257</t>
  </si>
  <si>
    <t>-0.0552001893929626</t>
  </si>
  <si>
    <t>-0.049593254579836016</t>
  </si>
  <si>
    <t>-0.039718522911730635</t>
  </si>
  <si>
    <t>-0.014441739737304459</t>
  </si>
  <si>
    <t>-0.011786382210644234</t>
  </si>
  <si>
    <t>-0.018581406335022473</t>
  </si>
  <si>
    <t>-0.02655983386332165</t>
  </si>
  <si>
    <t>-0.02191118921258967</t>
  </si>
  <si>
    <t>-0.01839675633765005</t>
  </si>
  <si>
    <t>-0.01890054628177359</t>
  </si>
  <si>
    <t>-0.026691809684497657</t>
  </si>
  <si>
    <t>-0.02648668433059759</t>
  </si>
  <si>
    <t>-0.023515440877821352</t>
  </si>
  <si>
    <t>-0.01883360190051701</t>
  </si>
  <si>
    <t>-0.016405801805848268</t>
  </si>
  <si>
    <t>-0.02070056955666743</t>
  </si>
  <si>
    <t>-0.02592997941287226</t>
  </si>
  <si>
    <t>-0.021927582291613994</t>
  </si>
  <si>
    <t>-0.015928192971797053</t>
  </si>
  <si>
    <t>-0.020018414164101824</t>
  </si>
  <si>
    <t>0.3971630492449467</t>
  </si>
  <si>
    <t>-0.23878301107459254</t>
  </si>
  <si>
    <t>-0.0755369317056323</t>
  </si>
  <si>
    <t>-0.07091695124223467</t>
  </si>
  <si>
    <t>0.15838003817035423</t>
  </si>
  <si>
    <t>-0.044827173840845606</t>
  </si>
  <si>
    <t>-0.03722280511907526</t>
  </si>
  <si>
    <t>-0.03187139311656302</t>
  </si>
  <si>
    <t>-0.03908276914142633</t>
  </si>
  <si>
    <t>-0.4324431004124442</t>
  </si>
  <si>
    <t>0.1497244552665124</t>
  </si>
  <si>
    <t>-0.030365567188061444</t>
  </si>
  <si>
    <t>-0.1431393681712073</t>
  </si>
  <si>
    <t>-0.7003605333549152</t>
  </si>
  <si>
    <t>0.01195282745589955</t>
  </si>
  <si>
    <t>-0.004758471968170981</t>
  </si>
  <si>
    <t>0.0027637662824142773</t>
  </si>
  <si>
    <t>-0.003022798535090856</t>
  </si>
  <si>
    <t>0.008708761944052535</t>
  </si>
  <si>
    <t>0.004858216011716674</t>
  </si>
  <si>
    <t>0.0342933705934912</t>
  </si>
  <si>
    <t>0.055183786454879466</t>
  </si>
  <si>
    <t>0.0636014144850297</t>
  </si>
  <si>
    <t>0.03299720073224188</t>
  </si>
  <si>
    <t>0.0332556592893515</t>
  </si>
  <si>
    <t>0.015604712662775392</t>
  </si>
  <si>
    <t>0.04781407426850115</t>
  </si>
  <si>
    <t>0.03401854220439668</t>
  </si>
  <si>
    <t>0.020013718341429267</t>
  </si>
  <si>
    <t>0.002801704768174079</t>
  </si>
  <si>
    <t>0.020666196161534894</t>
  </si>
  <si>
    <t>0.002835045184703394</t>
  </si>
  <si>
    <t>0.012412031888232254</t>
  </si>
  <si>
    <t>0.004351860992162066</t>
  </si>
  <si>
    <t>0.05918732940382516</t>
  </si>
  <si>
    <t>0.05296704022162031</t>
  </si>
  <si>
    <t>0.03471783004043181</t>
  </si>
  <si>
    <t>0.014548773487389572</t>
  </si>
  <si>
    <t>0.010244727129025135</t>
  </si>
  <si>
    <t>0.02046134828860629</t>
  </si>
  <si>
    <t>0.029162657695562595</t>
  </si>
  <si>
    <t>0.02281285908386896</t>
  </si>
  <si>
    <t>0.019758786618058858</t>
  </si>
  <si>
    <t>0.020409358256990695</t>
  </si>
  <si>
    <t>0.02822948872430997</t>
  </si>
  <si>
    <t>0.02898654150310961</t>
  </si>
  <si>
    <t>0.02752039216549449</t>
  </si>
  <si>
    <t>0.019723112548486337</t>
  </si>
  <si>
    <t>0.017565799032905654</t>
  </si>
  <si>
    <t>0.021378320130691412</t>
  </si>
  <si>
    <t>0.027366785295219843</t>
  </si>
  <si>
    <t>0.024961052626793736</t>
  </si>
  <si>
    <t>0.01751901017089265</t>
  </si>
  <si>
    <t>0.02052549426246324</t>
  </si>
  <si>
    <t>-0.39747668873701314</t>
  </si>
  <si>
    <t>0.24343835916483147</t>
  </si>
  <si>
    <t>0.07125487800740604</t>
  </si>
  <si>
    <t>0.06395758832353195</t>
  </si>
  <si>
    <t>-0.15403832957218172</t>
  </si>
  <si>
    <t>0.04705349161149794</t>
  </si>
  <si>
    <t>0.03768003336263316</t>
  </si>
  <si>
    <t>0.03395818355184626</t>
  </si>
  <si>
    <t>0.04193006875695244</t>
  </si>
  <si>
    <t>0.44706900399682137</t>
  </si>
  <si>
    <t>0.13164482189686294</t>
  </si>
  <si>
    <t>-0.01062642911193083</t>
  </si>
  <si>
    <t>-0.07598280609337595</t>
  </si>
  <si>
    <t>-0.006315155114795589</t>
  </si>
  <si>
    <t>0.00908224043488463</t>
  </si>
  <si>
    <t>0.010672306823973562</t>
  </si>
  <si>
    <t>-0.014082874541524399</t>
  </si>
  <si>
    <t>-0.008624407839639898</t>
  </si>
  <si>
    <t>-0.004660727078528972</t>
  </si>
  <si>
    <t>0.008831092027918102</t>
  </si>
  <si>
    <t>0.02738267996658531</t>
  </si>
  <si>
    <t>0.03459543512732944</t>
  </si>
  <si>
    <t>0.0487194156490289</t>
  </si>
  <si>
    <t>0.03185067509930743</t>
  </si>
  <si>
    <t>0.032701524962609085</t>
  </si>
  <si>
    <t>0.010124350778056181</t>
  </si>
  <si>
    <t>0.030469977588180663</t>
  </si>
  <si>
    <t>0.030536344665884455</t>
  </si>
  <si>
    <t>0.02447140496422708</t>
  </si>
  <si>
    <t>0.0028098223861095398</t>
  </si>
  <si>
    <t>0.015141290545885559</t>
  </si>
  <si>
    <t>0.0019962265059270813</t>
  </si>
  <si>
    <t>0.004419668957561299</t>
  </si>
  <si>
    <t>0.002643883891975068</t>
  </si>
  <si>
    <t>0.03400126412681946</t>
  </si>
  <si>
    <t>0.04408648085762402</t>
  </si>
  <si>
    <t>0.034615471664256894</t>
  </si>
  <si>
    <t>0.012426982990050798</t>
  </si>
  <si>
    <t>0.009461434212546582</t>
  </si>
  <si>
    <t>-0.03810419408247897</t>
  </si>
  <si>
    <t>-0.04600117815585946</t>
  </si>
  <si>
    <t>-0.039875999816240286</t>
  </si>
  <si>
    <t>-0.03572015046671568</t>
  </si>
  <si>
    <t>-0.03582961397257339</t>
  </si>
  <si>
    <t>-0.048668395178419206</t>
  </si>
  <si>
    <t>-0.0494132467589599</t>
  </si>
  <si>
    <t>-0.04380210272090283</t>
  </si>
  <si>
    <t>-0.036610219849017196</t>
  </si>
  <si>
    <t>-0.03249371778155521</t>
  </si>
  <si>
    <t>-0.03808546064742734</t>
  </si>
  <si>
    <t>-0.045751117589678675</t>
  </si>
  <si>
    <t>-0.04105978631018557</t>
  </si>
  <si>
    <t>-0.03176475299860607</t>
  </si>
  <si>
    <t>-0.03797756634692379</t>
  </si>
  <si>
    <t>-0.45976843707445114</t>
  </si>
  <si>
    <t>0.4870825392089374</t>
  </si>
  <si>
    <t>0.047643515980355974</t>
  </si>
  <si>
    <t>0.03868424963087492</t>
  </si>
  <si>
    <t>0.02731410213448633</t>
  </si>
  <si>
    <t>-0.06784573964094066</t>
  </si>
  <si>
    <t>-0.06105338180705611</t>
  </si>
  <si>
    <t>-0.05447679176461472</t>
  </si>
  <si>
    <t>-0.061014514065781476</t>
  </si>
  <si>
    <t>-0.6978792724302447</t>
  </si>
  <si>
    <t>0.056013796353398246</t>
  </si>
  <si>
    <t>-0.00885959199520824</t>
  </si>
  <si>
    <t>-0.005474031600971204</t>
  </si>
  <si>
    <t>-0.008321804079457358</t>
  </si>
  <si>
    <t>0.00010445127847711826</t>
  </si>
  <si>
    <t>0.01809284855741153</t>
  </si>
  <si>
    <t>-0.006849840295666223</t>
  </si>
  <si>
    <t>-0.004864249296646531</t>
  </si>
  <si>
    <t>0.01104608903990603</t>
  </si>
  <si>
    <t>-0.0033591105261181644</t>
  </si>
  <si>
    <t>0.019004328094297494</t>
  </si>
  <si>
    <t>0.12300936766013354</t>
  </si>
  <si>
    <t>0.11343446028784485</t>
  </si>
  <si>
    <t>0.03758609641800379</t>
  </si>
  <si>
    <t>0.04794964659061019</t>
  </si>
  <si>
    <t>0.023016844857210072</t>
  </si>
  <si>
    <t>0.10168543078787824</t>
  </si>
  <si>
    <t>0.061698065507773354</t>
  </si>
  <si>
    <t>0.030117845072481348</t>
  </si>
  <si>
    <t>0.006194656161883739</t>
  </si>
  <si>
    <t>0.045068104157436235</t>
  </si>
  <si>
    <t>0.0010247768526346615</t>
  </si>
  <si>
    <t>0.004249018102499286</t>
  </si>
  <si>
    <t>0.010134936380640534</t>
  </si>
  <si>
    <t>0.09176313405304774</t>
  </si>
  <si>
    <t>0.08200325365446887</t>
  </si>
  <si>
    <t>0.05733683506105705</t>
  </si>
  <si>
    <t>0.023502168975342998</t>
  </si>
  <si>
    <t>0.008780096453283037</t>
  </si>
  <si>
    <t>-0.015149936007074592</t>
  </si>
  <si>
    <t>-0.013622080574238615</t>
  </si>
  <si>
    <t>-0.0135364288249218</t>
  </si>
  <si>
    <t>-0.014520368443890335</t>
  </si>
  <si>
    <t>-0.00788070137847047</t>
  </si>
  <si>
    <t>-0.010886319495342675</t>
  </si>
  <si>
    <t>-0.010015352239854787</t>
  </si>
  <si>
    <t>-0.011214003651624983</t>
  </si>
  <si>
    <t>-0.013158402412248194</t>
  </si>
  <si>
    <t>-0.012732247577414382</t>
  </si>
  <si>
    <t>-0.004672705682407872</t>
  </si>
  <si>
    <t>-0.007465883329894407</t>
  </si>
  <si>
    <t>-0.012269319681777344</t>
  </si>
  <si>
    <t>-0.012024362614953679</t>
  </si>
  <si>
    <t>-0.008072973325657666</t>
  </si>
  <si>
    <t>-0.16978080514644056</t>
  </si>
  <si>
    <t>-0.5479974548356455</t>
  </si>
  <si>
    <t>0.1214402054425265</t>
  </si>
  <si>
    <t>0.13047649419508037</t>
  </si>
  <si>
    <t>-0.7177782599820862</t>
  </si>
  <si>
    <t>-0.006289605035715582</t>
  </si>
  <si>
    <t>-0.012194284082278102</t>
  </si>
  <si>
    <t>-0.015144258799481116</t>
  </si>
  <si>
    <t>-0.006872950456321675</t>
  </si>
  <si>
    <t>-0.2276501366088755</t>
  </si>
  <si>
    <t>0.014880651475133802</t>
  </si>
  <si>
    <t>0.30542139307619703</t>
  </si>
  <si>
    <t>-0.09483890537289166</t>
  </si>
  <si>
    <t>0.08103602558550037</t>
  </si>
  <si>
    <t>0.013704558323448192</t>
  </si>
  <si>
    <t>0.04920547623332546</t>
  </si>
  <si>
    <t>0.05137467381297234</t>
  </si>
  <si>
    <t>-0.04486451436447298</t>
  </si>
  <si>
    <t>-0.03096316084933267</t>
  </si>
  <si>
    <t>0.018566047139624644</t>
  </si>
  <si>
    <t>-0.007852930880805466</t>
  </si>
  <si>
    <t>0.1568182415358616</t>
  </si>
  <si>
    <t>0.18820862420325257</t>
  </si>
  <si>
    <t>0.17958493510554357</t>
  </si>
  <si>
    <t>0.13792747558327276</t>
  </si>
  <si>
    <t>0.13491297530559374</t>
  </si>
  <si>
    <t>0.09377533089142852</t>
  </si>
  <si>
    <t>0.19183702714251497</t>
  </si>
  <si>
    <t>0.1560772174640609</t>
  </si>
  <si>
    <t>0.12079759593148642</t>
  </si>
  <si>
    <t>0.04334315714284481</t>
  </si>
  <si>
    <t>0.11145589722825398</t>
  </si>
  <si>
    <t>0.04865380556865685</t>
  </si>
  <si>
    <t>0.07701349290716972</t>
  </si>
  <si>
    <t>0.06236363967080703</t>
  </si>
  <si>
    <t>0.1933831451875521</t>
  </si>
  <si>
    <t>0.17700216247574985</t>
  </si>
  <si>
    <t>0.16481009512929645</t>
  </si>
  <si>
    <t>0.09608034285155687</t>
  </si>
  <si>
    <t>0.09807747695583663</t>
  </si>
  <si>
    <t>0.08643787703561652</t>
  </si>
  <si>
    <t>0.08900378978194891</t>
  </si>
  <si>
    <t>0.09014050697549017</t>
  </si>
  <si>
    <t>0.0885967924948016</t>
  </si>
  <si>
    <t>0.09149054960954885</t>
  </si>
  <si>
    <t>0.09463784167983735</t>
  </si>
  <si>
    <t>0.09723412840285242</t>
  </si>
  <si>
    <t>0.08879494731201305</t>
  </si>
  <si>
    <t>0.08936989288856995</t>
  </si>
  <si>
    <t>0.08559003615799786</t>
  </si>
  <si>
    <t>0.09052938332287938</t>
  </si>
  <si>
    <t>0.09538181130397289</t>
  </si>
  <si>
    <t>0.09161832440256674</t>
  </si>
  <si>
    <t>0.08610701016963195</t>
  </si>
  <si>
    <t>0.08995585756522555</t>
  </si>
  <si>
    <t>-0.2439038761928743</t>
  </si>
  <si>
    <t>0.17680687002056564</t>
  </si>
  <si>
    <t>0.2093494030089434</t>
  </si>
  <si>
    <t>0.21041578166149702</t>
  </si>
  <si>
    <t>-0.22864019806356328</t>
  </si>
  <si>
    <t>0.23617387784909902</t>
  </si>
  <si>
    <t>0.22981823139435748</t>
  </si>
  <si>
    <t>0.22278276203667055</t>
  </si>
  <si>
    <t>0.22995476310004112</t>
  </si>
  <si>
    <t>0.23616107720281226</t>
  </si>
  <si>
    <t>0.2804688530119379</t>
  </si>
  <si>
    <t>0.01741078172975736</t>
  </si>
  <si>
    <t>-0.11580687986699088</t>
  </si>
  <si>
    <t>-0.010319057099331636</t>
  </si>
  <si>
    <t>-0.01584175971175344</t>
  </si>
  <si>
    <t>-0.06957217594354159</t>
  </si>
  <si>
    <t>0.07680136039412568</t>
  </si>
  <si>
    <t>0.0541890600140908</t>
  </si>
  <si>
    <t>-0.004751138322455138</t>
  </si>
  <si>
    <t>-0.008210195413693212</t>
  </si>
  <si>
    <t>-0.10453381389824444</t>
  </si>
  <si>
    <t>-0.13998815861822322</t>
  </si>
  <si>
    <t>-0.14408948208439057</t>
  </si>
  <si>
    <t>-0.10741330787672386</t>
  </si>
  <si>
    <t>-0.11612496410948296</t>
  </si>
  <si>
    <t>-0.05781006733439185</t>
  </si>
  <si>
    <t>-0.12023926105370657</t>
  </si>
  <si>
    <t>-0.12144494439749516</t>
  </si>
  <si>
    <t>-0.11179799155899896</t>
  </si>
  <si>
    <t>-0.03418594489559253</t>
  </si>
  <si>
    <t>-0.07948454441407529</t>
  </si>
  <si>
    <t>-0.03722168463624689</t>
  </si>
  <si>
    <t>-0.01188182698652129</t>
  </si>
  <si>
    <t>-0.02713851051370727</t>
  </si>
  <si>
    <t>-0.12356726812169366</t>
  </si>
  <si>
    <t>-0.13085090098207</t>
  </si>
  <si>
    <t>-0.12768533248831573</t>
  </si>
  <si>
    <t>-0.0852335937636621</t>
  </si>
  <si>
    <t>-0.06633930504369118</t>
  </si>
  <si>
    <t>0.17317911596809585</t>
  </si>
  <si>
    <t>0.1576652388255823</t>
  </si>
  <si>
    <t>0.16985637765208678</t>
  </si>
  <si>
    <t>0.17184452614635734</t>
  </si>
  <si>
    <t>0.16778260754219815</t>
  </si>
  <si>
    <t>0.1696406501398396</t>
  </si>
  <si>
    <t>0.1739161742365392</t>
  </si>
  <si>
    <t>0.16285368301714215</t>
  </si>
  <si>
    <t>0.17457031634344664</t>
  </si>
  <si>
    <t>0.17068298436604845</t>
  </si>
  <si>
    <t>0.16552566426302429</t>
  </si>
  <si>
    <t>0.16667893017280058</t>
  </si>
  <si>
    <t>0.17168186411644773</t>
  </si>
  <si>
    <t>0.17221360185950557</t>
  </si>
  <si>
    <t>0.16765436638857806</t>
  </si>
  <si>
    <t>0.2100954060805812</t>
  </si>
  <si>
    <t>-0.21517761872077792</t>
  </si>
  <si>
    <t>-0.17196124836385035</t>
  </si>
  <si>
    <t>-0.1545558808140358</t>
  </si>
  <si>
    <t>0.0963957799333995</t>
  </si>
  <si>
    <t>0.18346797610737575</t>
  </si>
  <si>
    <t>0.20533350996265687</t>
  </si>
  <si>
    <t>0.2256900469138079</t>
  </si>
  <si>
    <t>0.19240992211734675</t>
  </si>
  <si>
    <t>0.18646616304465122</t>
  </si>
  <si>
    <t>0.12044261618312682</t>
  </si>
  <si>
    <t>-0.13363114122320555</t>
  </si>
  <si>
    <t>-0.26994440553164994</t>
  </si>
  <si>
    <t>-0.03606953998901294</t>
  </si>
  <si>
    <t>0.07164902874595414</t>
  </si>
  <si>
    <t>-0.08785199606357881</t>
  </si>
  <si>
    <t>0.18608764757731128</t>
  </si>
  <si>
    <t>0.1985405883942713</t>
  </si>
  <si>
    <t>-0.07758032453501237</t>
  </si>
  <si>
    <t>0.16879658385543583</t>
  </si>
  <si>
    <t>-0.08105909909561873</t>
  </si>
  <si>
    <t>-0.2703803510285933</t>
  </si>
  <si>
    <t>-0.09629688816785047</t>
  </si>
  <si>
    <t>0.032214725905487074</t>
  </si>
  <si>
    <t>0.07816773481351943</t>
  </si>
  <si>
    <t>0.102555756105074</t>
  </si>
  <si>
    <t>-0.020567517995161072</t>
  </si>
  <si>
    <t>0.16966625367852745</t>
  </si>
  <si>
    <t>0.2557732472315826</t>
  </si>
  <si>
    <t>0.3192923159835605</t>
  </si>
  <si>
    <t>0.1697320772130501</t>
  </si>
  <si>
    <t>0.16829210742019138</t>
  </si>
  <si>
    <t>-0.08567960598248303</t>
  </si>
  <si>
    <t>0.33261182131513195</t>
  </si>
  <si>
    <t>-0.06700531422534892</t>
  </si>
  <si>
    <t>0.08078418211822641</t>
  </si>
  <si>
    <t>0.12311325782519165</t>
  </si>
  <si>
    <t>0.25309335641342845</t>
  </si>
  <si>
    <t>0.27371395721049563</t>
  </si>
  <si>
    <t>-0.012187517644137372</t>
  </si>
  <si>
    <t>0.02235982124314964</t>
  </si>
  <si>
    <t>0.0066813526138894555</t>
  </si>
  <si>
    <t>-0.008812430984286614</t>
  </si>
  <si>
    <t>-0.005876453101424289</t>
  </si>
  <si>
    <t>0.003009146578035326</t>
  </si>
  <si>
    <t>0.018752924186343296</t>
  </si>
  <si>
    <t>0.016223699660599125</t>
  </si>
  <si>
    <t>0.0030257043094520986</t>
  </si>
  <si>
    <t>-0.005156441187904073</t>
  </si>
  <si>
    <t>0.00270482933502808</t>
  </si>
  <si>
    <t>0.013298624620109584</t>
  </si>
  <si>
    <t>0.02302621480101594</t>
  </si>
  <si>
    <t>0.0036313841064943525</t>
  </si>
  <si>
    <t>0.01115357288003913</t>
  </si>
  <si>
    <t>-0.054377727570022155</t>
  </si>
  <si>
    <t>0.025827927231533473</t>
  </si>
  <si>
    <t>-0.22943069750838518</t>
  </si>
  <si>
    <t>-0.2722153168608021</t>
  </si>
  <si>
    <t>-0.07270815233370015</t>
  </si>
  <si>
    <t>-0.03630402936915854</t>
  </si>
  <si>
    <t>-0.04769644208253351</t>
  </si>
  <si>
    <t>-0.02033927207081752</t>
  </si>
  <si>
    <t>-0.015763250488759876</t>
  </si>
  <si>
    <t>-0.029947636903694258</t>
  </si>
  <si>
    <t>0.03725020569988356</t>
  </si>
  <si>
    <t>-0.3070098908521458</t>
  </si>
  <si>
    <t>-0.1999903008571375</t>
  </si>
  <si>
    <t>0.012591489545900357</t>
  </si>
  <si>
    <t>0.30555720072288856</t>
  </si>
  <si>
    <t>0.04187377288697054</t>
  </si>
  <si>
    <t>0.06760928149740615</t>
  </si>
  <si>
    <t>0.03395429940000209</t>
  </si>
  <si>
    <t>-0.042989756351004785</t>
  </si>
  <si>
    <t>0.07844879858683941</t>
  </si>
  <si>
    <t>-0.024265249071945962</t>
  </si>
  <si>
    <t>0.14024151786112146</t>
  </si>
  <si>
    <t>0.03868547350516827</t>
  </si>
  <si>
    <t>-0.019809421412055918</t>
  </si>
  <si>
    <t>0.05704246722712981</t>
  </si>
  <si>
    <t>-0.03316230171050769</t>
  </si>
  <si>
    <t>0.025336652281393274</t>
  </si>
  <si>
    <t>0.030632285962587255</t>
  </si>
  <si>
    <t>0.10688105915353036</t>
  </si>
  <si>
    <t>0.2747736021409093</t>
  </si>
  <si>
    <t>0.05450595163846625</t>
  </si>
  <si>
    <t>0.1773992031687788</t>
  </si>
  <si>
    <t>-0.04012444918535064</t>
  </si>
  <si>
    <t>0.240423603498711</t>
  </si>
  <si>
    <t>0.014889981693395862</t>
  </si>
  <si>
    <t>-0.07899380394848922</t>
  </si>
  <si>
    <t>-0.20538308657169693</t>
  </si>
  <si>
    <t>-0.4705380394220671</t>
  </si>
  <si>
    <t>-0.48625644216065744</t>
  </si>
  <si>
    <t>0.001718312399267243</t>
  </si>
  <si>
    <t>-0.02757923831048483</t>
  </si>
  <si>
    <t>-0.015305318573489306</t>
  </si>
  <si>
    <t>-0.013722756353718352</t>
  </si>
  <si>
    <t>0.0023328551544407237</t>
  </si>
  <si>
    <t>0.0044918271603443406</t>
  </si>
  <si>
    <t>-0.028340175010458005</t>
  </si>
  <si>
    <t>-0.02270578630358468</t>
  </si>
  <si>
    <t>-0.028697680638899218</t>
  </si>
  <si>
    <t>-0.014588954180687343</t>
  </si>
  <si>
    <t>0.021339416757136433</t>
  </si>
  <si>
    <t>-0.004001119281146327</t>
  </si>
  <si>
    <t>-0.040224358710652226</t>
  </si>
  <si>
    <t>-0.029061503402136618</t>
  </si>
  <si>
    <t>-0.010369771551309992</t>
  </si>
  <si>
    <t>0.035283641960028145</t>
  </si>
  <si>
    <t>-0.05478613716142497</t>
  </si>
  <si>
    <t>0.10488816459952734</t>
  </si>
  <si>
    <t>0.1342919958598652</t>
  </si>
  <si>
    <t>-0.013633514149865392</t>
  </si>
  <si>
    <t>0.01743974126064423</t>
  </si>
  <si>
    <t>0.020687682228849764</t>
  </si>
  <si>
    <t>-0.024086310982760907</t>
  </si>
  <si>
    <t>0.0004099743158424235</t>
  </si>
  <si>
    <t>0.0016788187873627725</t>
  </si>
  <si>
    <t>0.033286875373474314</t>
  </si>
  <si>
    <t>0.4177052856914941</t>
  </si>
  <si>
    <t>0.4202429416143245</t>
  </si>
  <si>
    <t>-0.0031735344537621953</t>
  </si>
  <si>
    <t>-0.3711130580084792</t>
  </si>
  <si>
    <t>0.02174229449663878</t>
  </si>
  <si>
    <t>-0.1607215734545367</t>
  </si>
  <si>
    <t>-0.16492838233895865</t>
  </si>
  <si>
    <t>-0.027750646993913327</t>
  </si>
  <si>
    <t>-0.2029093451216343</t>
  </si>
  <si>
    <t>-0.043804216579668175</t>
  </si>
  <si>
    <t>-0.012158913811122983</t>
  </si>
  <si>
    <t>-0.013007675337469745</t>
  </si>
  <si>
    <t>0.0074958338129935955</t>
  </si>
  <si>
    <t>0.06687768629580253</t>
  </si>
  <si>
    <t>-0.020485057757818562</t>
  </si>
  <si>
    <t>0.014778672793727063</t>
  </si>
  <si>
    <t>-0.02045171231348115</t>
  </si>
  <si>
    <t>0.08307150413162882</t>
  </si>
  <si>
    <t>0.33090113355097306</t>
  </si>
  <si>
    <t>0.11041260954208976</t>
  </si>
  <si>
    <t>0.22918488529977277</t>
  </si>
  <si>
    <t>-0.1778162173793925</t>
  </si>
  <si>
    <t>0.38621574269988124</t>
  </si>
  <si>
    <t>-0.04983019937294527</t>
  </si>
  <si>
    <t>-0.046280387537239676</t>
  </si>
  <si>
    <t>-0.09317443179970132</t>
  </si>
  <si>
    <t>-0.0973493081245939</t>
  </si>
  <si>
    <t>-0.09081844163166763</t>
  </si>
  <si>
    <t>0.024010298016497494</t>
  </si>
  <si>
    <t>-0.0015546881644045412</t>
  </si>
  <si>
    <t>-0.002814305844039723</t>
  </si>
  <si>
    <t>-0.003192281922938645</t>
  </si>
  <si>
    <t>0.035158751745354606</t>
  </si>
  <si>
    <t>0.03848241735378903</t>
  </si>
  <si>
    <t>0.030200424541021956</t>
  </si>
  <si>
    <t>0.007487822179324813</t>
  </si>
  <si>
    <t>0.0007279931928094529</t>
  </si>
  <si>
    <t>0.0025427928693441924</t>
  </si>
  <si>
    <t>0.04269149584258836</t>
  </si>
  <si>
    <t>0.04546322354692653</t>
  </si>
  <si>
    <t>0.008755142212043154</t>
  </si>
  <si>
    <t>-0.001264487106445468</t>
  </si>
  <si>
    <t>0.0354716855146844</t>
  </si>
  <si>
    <t>0.01298802655007577</t>
  </si>
  <si>
    <t>-0.028227529979067575</t>
  </si>
  <si>
    <t>-0.040097234267239365</t>
  </si>
  <si>
    <t>-0.029493093193958847</t>
  </si>
  <si>
    <t>-0.017908516152981734</t>
  </si>
  <si>
    <t>0.0026193622427374543</t>
  </si>
  <si>
    <t>0.02339514584627133</t>
  </si>
  <si>
    <t>-0.02440922113457312</t>
  </si>
  <si>
    <t>0.017295754443712518</t>
  </si>
  <si>
    <t>-0.016146007779537817</t>
  </si>
  <si>
    <t>0.03015178715517657</t>
  </si>
  <si>
    <t>-0.10505372981578226</t>
  </si>
  <si>
    <t>0.12033026565784183</t>
  </si>
  <si>
    <t>0.01729215020244918</t>
  </si>
  <si>
    <t>0.05695842669118667</t>
  </si>
  <si>
    <t>0.07566427812014206</t>
  </si>
  <si>
    <t>-0.07054828409461562</t>
  </si>
  <si>
    <t>-0.04786513103674971</t>
  </si>
  <si>
    <t>0.018985487118519627</t>
  </si>
  <si>
    <t>-0.004922321721487603</t>
  </si>
  <si>
    <t>0.19688929507566433</t>
  </si>
  <si>
    <t>0.23936521292744947</t>
  </si>
  <si>
    <t>0.2313666406157491</t>
  </si>
  <si>
    <t>0.1776424521175858</t>
  </si>
  <si>
    <t>0.1771023392990887</t>
  </si>
  <si>
    <t>0.11642613548435578</t>
  </si>
  <si>
    <t>0.23845938588582943</t>
  </si>
  <si>
    <t>0.20151464473896055</t>
  </si>
  <si>
    <t>0.16298372448579276</t>
  </si>
  <si>
    <t>0.056207150329273446</t>
  </si>
  <si>
    <t>0.14192185014474068</t>
  </si>
  <si>
    <t>0.06151476720852628</t>
  </si>
  <si>
    <t>0.08499931614713113</t>
  </si>
  <si>
    <t>0.07435681783208832</t>
  </si>
  <si>
    <t>0.23976894303665844</t>
  </si>
  <si>
    <t>0.22492743626716455</t>
  </si>
  <si>
    <t>0.21293207615287027</t>
  </si>
  <si>
    <t>0.12655473985520566</t>
  </si>
  <si>
    <t>0.12327855574996224</t>
  </si>
  <si>
    <t>-0.3206898240964924</t>
  </si>
  <si>
    <t>0.25277758449214216</t>
  </si>
  <si>
    <t>0.2702553040616981</t>
  </si>
  <si>
    <t>0.2670342915684225</t>
  </si>
  <si>
    <t>-0.26814505494710505</t>
  </si>
  <si>
    <t>0.2822017753960466</t>
  </si>
  <si>
    <t>-0.16998914292274298</t>
  </si>
  <si>
    <t>-0.3005504231524102</t>
  </si>
  <si>
    <t>-0.04344759630617289</t>
  </si>
  <si>
    <t>0.1041397187360466</t>
  </si>
  <si>
    <t>-0.10312162008528454</t>
  </si>
  <si>
    <t>0.21665124806874764</t>
  </si>
  <si>
    <t>0.22078655356373725</t>
  </si>
  <si>
    <t>-0.07482237468982066</t>
  </si>
  <si>
    <t>0.18291031086017528</t>
  </si>
  <si>
    <t>-0.07571027464602072</t>
  </si>
  <si>
    <t>-0.2615393643149222</t>
  </si>
  <si>
    <t>-0.10044593951071487</t>
  </si>
  <si>
    <t>0.02192487086736783</t>
  </si>
  <si>
    <t>0.06839714308625117</t>
  </si>
  <si>
    <t>0.08309766871679318</t>
  </si>
  <si>
    <t>-0.024085847960807816</t>
  </si>
  <si>
    <t>0.1619140242357244</t>
  </si>
  <si>
    <t>0.2486684248700066</t>
  </si>
  <si>
    <t>0.3189808796651986</t>
  </si>
  <si>
    <t>0.1717527733108473</t>
  </si>
  <si>
    <t>0.16104048966839427</t>
  </si>
  <si>
    <t>-0.07373630712920212</t>
  </si>
  <si>
    <t>0.34351561906588296</t>
  </si>
  <si>
    <t>-0.06573997529464393</t>
  </si>
  <si>
    <t>0.07369316518220673</t>
  </si>
  <si>
    <t>0.10581937546181143</t>
  </si>
  <si>
    <t>0.22110990769344338</t>
  </si>
  <si>
    <t>0.24494211869974436</t>
  </si>
  <si>
    <t>-0.040669419346171055</t>
  </si>
  <si>
    <t>0.006179397891885558</t>
  </si>
  <si>
    <t>-0.22441435047947356</t>
  </si>
  <si>
    <t>-0.2637254050584454</t>
  </si>
  <si>
    <t>-0.0753874787237242</t>
  </si>
  <si>
    <t>0.049013824534497596</t>
  </si>
  <si>
    <t>0.33183258157659096</t>
  </si>
  <si>
    <t>0.21691268663927618</t>
  </si>
  <si>
    <t>-0.019265603124005947</t>
  </si>
  <si>
    <t>-0.31198362583098976</t>
  </si>
  <si>
    <t>-0.03483449873946239</t>
  </si>
  <si>
    <t>-0.07386591855724885</t>
  </si>
  <si>
    <t>-0.03613720165429763</t>
  </si>
  <si>
    <t>0.03726654890380669</t>
  </si>
  <si>
    <t>-0.05655510483935337</t>
  </si>
  <si>
    <t>0.02226375410815645</t>
  </si>
  <si>
    <t>-0.16326323107988336</t>
  </si>
  <si>
    <t>-0.045460917912923386</t>
  </si>
  <si>
    <t>0.023257305668383802</t>
  </si>
  <si>
    <t>-0.04182646864149996</t>
  </si>
  <si>
    <t>0.033227945133013435</t>
  </si>
  <si>
    <t>-0.03484667766304259</t>
  </si>
  <si>
    <t>-0.005900970717238118</t>
  </si>
  <si>
    <t>-0.06230222036622852</t>
  </si>
  <si>
    <t>-0.23170925371515094</t>
  </si>
  <si>
    <t>-0.04658184953812268</t>
  </si>
  <si>
    <t>-0.15492996443414617</t>
  </si>
  <si>
    <t>0.007623983771834372</t>
  </si>
  <si>
    <t>-0.18669913870052438</t>
  </si>
  <si>
    <t>-0.028673060794991406</t>
  </si>
  <si>
    <t>0.07758410762115818</t>
  </si>
  <si>
    <t>0.20534060022835923</t>
  </si>
  <si>
    <t>0.4821389697120982</t>
  </si>
  <si>
    <t>0.4980959420005716</t>
  </si>
  <si>
    <t>-0.04735360040342615</t>
  </si>
  <si>
    <t>0.08092125865414551</t>
  </si>
  <si>
    <t>-0.12337560864034344</t>
  </si>
  <si>
    <t>-0.15989276975250796</t>
  </si>
  <si>
    <t>0.030120837415537456</t>
  </si>
  <si>
    <t>0.04388588618825895</t>
  </si>
  <si>
    <t>0.4198012876208005</t>
  </si>
  <si>
    <t>0.41808266857606585</t>
  </si>
  <si>
    <t>0.009858257782073337</t>
  </si>
  <si>
    <t>-0.3076801789181817</t>
  </si>
  <si>
    <t>0.06003022843126865</t>
  </si>
  <si>
    <t>-0.15776754082211963</t>
  </si>
  <si>
    <t>-0.1210919487319362</t>
  </si>
  <si>
    <t>-0.07638662538034945</t>
  </si>
  <si>
    <t>-0.17001951232569723</t>
  </si>
  <si>
    <t>-0.03784931380130068</t>
  </si>
  <si>
    <t>-0.03869188130703526</t>
  </si>
  <si>
    <t>-0.014123271166844021</t>
  </si>
  <si>
    <t>0.016288887094845238</t>
  </si>
  <si>
    <t>0.0804996355137413</t>
  </si>
  <si>
    <t>-0.05134211296655276</t>
  </si>
  <si>
    <t>0.019279711572015967</t>
  </si>
  <si>
    <t>0.04566191301212193</t>
  </si>
  <si>
    <t>0.15445391398185873</t>
  </si>
  <si>
    <t>0.32704342060743086</t>
  </si>
  <si>
    <t>0.10128193356787821</t>
  </si>
  <si>
    <t>0.24058569803354204</t>
  </si>
  <si>
    <t>-0.20549043195690264</t>
  </si>
  <si>
    <t>0.3981026421021543</t>
  </si>
  <si>
    <t>-0.055213812375172866</t>
  </si>
  <si>
    <t>-0.0292838614287931</t>
  </si>
  <si>
    <t>-0.09161236895866605</t>
  </si>
  <si>
    <t>-0.15252705920528933</t>
  </si>
  <si>
    <t>-0.13838820513014835</t>
  </si>
  <si>
    <t>-0.010411810110838039</t>
  </si>
  <si>
    <t>0.02895580525597505</t>
  </si>
  <si>
    <t>-0.053073073545210306</t>
  </si>
  <si>
    <t>-0.05099819135177771</t>
  </si>
  <si>
    <t>0.02447453236579803</t>
  </si>
  <si>
    <t>0.03991282007294184</t>
  </si>
  <si>
    <t>-0.0144455423268942</t>
  </si>
  <si>
    <t>-0.11707650989475941</t>
  </si>
  <si>
    <t>0.24241959328777674</t>
  </si>
  <si>
    <t>0.2712030597408965</t>
  </si>
  <si>
    <t>0.5761622177647721</t>
  </si>
  <si>
    <t>-0.3565021152788624</t>
  </si>
  <si>
    <t>-0.15141886126900914</t>
  </si>
  <si>
    <t>-0.17109468623788393</t>
  </si>
  <si>
    <t>-0.08929047758211123</t>
  </si>
  <si>
    <t>-0.061880680228465844</t>
  </si>
  <si>
    <t>-0.14167893933403505</t>
  </si>
  <si>
    <t>-0.015781644543391163</t>
  </si>
  <si>
    <t>0.027778454332318795</t>
  </si>
  <si>
    <t>0.013465482117599318</t>
  </si>
  <si>
    <t>0.11213535786439077</t>
  </si>
  <si>
    <t>-0.0029909357952180634</t>
  </si>
  <si>
    <t>0.2784387485198637</t>
  </si>
  <si>
    <t>0.2525113511553282</t>
  </si>
  <si>
    <t>-0.14292760195733248</t>
  </si>
  <si>
    <t>-0.17761244747046748</t>
  </si>
  <si>
    <t>0.07607992494216825</t>
  </si>
  <si>
    <t>-0.14472547531534471</t>
  </si>
  <si>
    <t>-0.15791656409706856</t>
  </si>
  <si>
    <t>-0.09181526250887065</t>
  </si>
  <si>
    <t>-0.015039591559396326</t>
  </si>
  <si>
    <t>0.027429380167947763</t>
  </si>
  <si>
    <t>-0.015392184477848795</t>
  </si>
  <si>
    <t>-0.003902254343433532</t>
  </si>
  <si>
    <t>-0.007498274641874902</t>
  </si>
  <si>
    <t>0.05224041526127771</t>
  </si>
  <si>
    <t>-0.11347958113675567</t>
  </si>
  <si>
    <t>-0.1482876943089982</t>
  </si>
  <si>
    <t>0.06781850743459847</t>
  </si>
  <si>
    <t>0.03773530347630069</t>
  </si>
  <si>
    <t>-0.06874259667624776</t>
  </si>
  <si>
    <t>0.016483952989265874</t>
  </si>
  <si>
    <t>0.010523487974928613</t>
  </si>
  <si>
    <t>0.02860487510334135</t>
  </si>
  <si>
    <t>0.0205187330503717</t>
  </si>
  <si>
    <t>-0.007314036194036689</t>
  </si>
  <si>
    <t>-0.0006888335069897321</t>
  </si>
  <si>
    <t>0.0013336413525479698</t>
  </si>
  <si>
    <t>-0.00773272066096741</t>
  </si>
  <si>
    <t>0.09298676743213999</t>
  </si>
  <si>
    <t>0.08401151120891369</t>
  </si>
  <si>
    <t>0.08163795427029975</t>
  </si>
  <si>
    <t>0.0782656794150206</t>
  </si>
  <si>
    <t>0.07187186908848943</t>
  </si>
  <si>
    <t>0.06286610094662212</t>
  </si>
  <si>
    <t>0.120279064829299</t>
  </si>
  <si>
    <t>0.09643715392646414</t>
  </si>
  <si>
    <t>0.0735246072077136</t>
  </si>
  <si>
    <t>0.031241124174159182</t>
  </si>
  <si>
    <t>0.07212633291443027</t>
  </si>
  <si>
    <t>0.02999937075027345</t>
  </si>
  <si>
    <t>0.06069622400750524</t>
  </si>
  <si>
    <t>0.05150955370471932</t>
  </si>
  <si>
    <t>0.11076050485938664</t>
  </si>
  <si>
    <t>0.10109775557457003</t>
  </si>
  <si>
    <t>0.10093374797996807</t>
  </si>
  <si>
    <t>0.057725916035648285</t>
  </si>
  <si>
    <t>0.07266799650767519</t>
  </si>
  <si>
    <t>0.16641468914903196</t>
  </si>
  <si>
    <t>0.16490139900020762</t>
  </si>
  <si>
    <t>0.1704646947066038</t>
  </si>
  <si>
    <t>0.1691103434093577</t>
  </si>
  <si>
    <t>0.17163291740843475</t>
  </si>
  <si>
    <t>0.1758560492000668</t>
  </si>
  <si>
    <t>0.180640988610447</t>
  </si>
  <si>
    <t>0.16611010612886426</t>
  </si>
  <si>
    <t>0.17093207625617457</t>
  </si>
  <si>
    <t>0.16493552687810692</t>
  </si>
  <si>
    <t>0.16951596190380366</t>
  </si>
  <si>
    <t>0.17601222623051904</t>
  </si>
  <si>
    <t>0.17269432347206923</t>
  </si>
  <si>
    <t>0.16613783865621984</t>
  </si>
  <si>
    <t>0.16947891348134497</t>
  </si>
  <si>
    <t>-0.12294675133313801</t>
  </si>
  <si>
    <t>0.0576739844010027</t>
  </si>
  <si>
    <t>0.07446637006004841</t>
  </si>
  <si>
    <t>0.09464851052732279</t>
  </si>
  <si>
    <t>-0.16554653855914508</t>
  </si>
  <si>
    <t>0.26801412934156443</t>
  </si>
  <si>
    <t>0.2760522654773724</t>
  </si>
  <si>
    <t>0.2834439304303237</t>
  </si>
  <si>
    <t>0.2713573545702514</t>
  </si>
  <si>
    <t>0.27248570914951126</t>
  </si>
  <si>
    <t>-0.044268716525017786</t>
  </si>
  <si>
    <t>0.07435549612986368</t>
  </si>
  <si>
    <t>0.021941960742617568</t>
  </si>
  <si>
    <t>0.010183797087194241</t>
  </si>
  <si>
    <t>0.08049916316443188</t>
  </si>
  <si>
    <t>-0.059071717365276465</t>
  </si>
  <si>
    <t>-0.032596113139695744</t>
  </si>
  <si>
    <t>-0.02378110743296991</t>
  </si>
  <si>
    <t>0.022380349641958126</t>
  </si>
  <si>
    <t>0.16513981311536732</t>
  </si>
  <si>
    <t>0.11180567544927847</t>
  </si>
  <si>
    <t>0.1537848543668019</t>
  </si>
  <si>
    <t>0.17747264830712042</t>
  </si>
  <si>
    <t>0.19756135570292155</t>
  </si>
  <si>
    <t>0.13310032797184046</t>
  </si>
  <si>
    <t>0.20276537324309127</t>
  </si>
  <si>
    <t>0.24515622092935083</t>
  </si>
  <si>
    <t>0.2214997289082936</t>
  </si>
  <si>
    <t>0.1264177129253682</t>
  </si>
  <si>
    <t>0.170550391010604</t>
  </si>
  <si>
    <t>0.08775614577555804</t>
  </si>
  <si>
    <t>0.03505232506329179</t>
  </si>
  <si>
    <t>0.0979139148883609</t>
  </si>
  <si>
    <t>0.17122407249810007</t>
  </si>
  <si>
    <t>0.21500725003245344</t>
  </si>
  <si>
    <t>0.23798607498896557</t>
  </si>
  <si>
    <t>0.19469198202743765</t>
  </si>
  <si>
    <t>0.19763645474076597</t>
  </si>
  <si>
    <t>-0.10742668124789388</t>
  </si>
  <si>
    <t>-0.07561562087627632</t>
  </si>
  <si>
    <t>-0.09249898933712956</t>
  </si>
  <si>
    <t>-0.10024201753351897</t>
  </si>
  <si>
    <t>-0.08816873362165249</t>
  </si>
  <si>
    <t>-0.08567709025906867</t>
  </si>
  <si>
    <t>-0.08536809551822679</t>
  </si>
  <si>
    <t>-0.08537551406951793</t>
  </si>
  <si>
    <t>-0.10160130816577763</t>
  </si>
  <si>
    <t>-0.10313498865834912</t>
  </si>
  <si>
    <t>-0.08622262646653532</t>
  </si>
  <si>
    <t>-0.07826933746805105</t>
  </si>
  <si>
    <t>-0.09184651618596143</t>
  </si>
  <si>
    <t>-0.10316592830572675</t>
  </si>
  <si>
    <t>-0.08915687727043405</t>
  </si>
  <si>
    <t>-0.29185952609955707</t>
  </si>
  <si>
    <t>0.22299515649919652</t>
  </si>
  <si>
    <t>0.11117761364294335</t>
  </si>
  <si>
    <t>0.11831151375960713</t>
  </si>
  <si>
    <t>-0.2553245041374374</t>
  </si>
  <si>
    <t>-0.08913518932686491</t>
  </si>
  <si>
    <t>-0.11140257241525385</t>
  </si>
  <si>
    <t>-0.1268728609148107</t>
  </si>
  <si>
    <t>-0.0901814679830209</t>
  </si>
  <si>
    <t>-0.08371257143379233</t>
  </si>
  <si>
    <t>0.10885463391528317</t>
  </si>
  <si>
    <t>-0.057793879553187835</t>
  </si>
  <si>
    <t>-0.041536688078206575</t>
  </si>
  <si>
    <t>-0.016580259413307562</t>
  </si>
  <si>
    <t>0.03078926315513709</t>
  </si>
  <si>
    <t>-0.06577279239214683</t>
  </si>
  <si>
    <t>0.04189792028788892</t>
  </si>
  <si>
    <t>0.03199875575450193</t>
  </si>
  <si>
    <t>-0.011549542201617892</t>
  </si>
  <si>
    <t>0.0247405795373074</t>
  </si>
  <si>
    <t>-0.06575964694333401</t>
  </si>
  <si>
    <t>-0.030138437042233627</t>
  </si>
  <si>
    <t>-0.035745574653271606</t>
  </si>
  <si>
    <t>-0.0010390360566959332</t>
  </si>
  <si>
    <t>0.01867205876926866</t>
  </si>
  <si>
    <t>0.005692791387601065</t>
  </si>
  <si>
    <t>-0.0536063212298559</t>
  </si>
  <si>
    <t>-0.032509343377766446</t>
  </si>
  <si>
    <t>0.12172740719231852</t>
  </si>
  <si>
    <t>0.7407914338040051</t>
  </si>
  <si>
    <t>0.05905404956056153</t>
  </si>
  <si>
    <t>0.23764229996846678</t>
  </si>
  <si>
    <t>-0.12492916431894263</t>
  </si>
  <si>
    <t>0.4880624491600227</t>
  </si>
  <si>
    <t>-0.059090194796067176</t>
  </si>
  <si>
    <t>-0.060459815455073396</t>
  </si>
  <si>
    <t>-0.13997494309631953</t>
  </si>
  <si>
    <t>-0.1624270192119223</t>
  </si>
  <si>
    <t>-0.16699672978859084</t>
  </si>
  <si>
    <t>0.008144122297657277</t>
  </si>
  <si>
    <t>-0.009872185735426276</t>
  </si>
  <si>
    <t>-0.020188554741299526</t>
  </si>
  <si>
    <t>-0.023765782024310907</t>
  </si>
  <si>
    <t>0.01411853601826653</t>
  </si>
  <si>
    <t>0.036280732554395144</t>
  </si>
  <si>
    <t>0.01681418585588395</t>
  </si>
  <si>
    <t>-0.004562585531633938</t>
  </si>
  <si>
    <t>-0.02522598844458602</t>
  </si>
  <si>
    <t>-0.01939913886080673</t>
  </si>
  <si>
    <t>0.04522652756068949</t>
  </si>
  <si>
    <t>0.03757429998259134</t>
  </si>
  <si>
    <t>-0.006553857597601054</t>
  </si>
  <si>
    <t>-0.02588600378917874</t>
  </si>
  <si>
    <t>0.027835183722644662</t>
  </si>
  <si>
    <t>0.028543262915354875</t>
  </si>
  <si>
    <t>-0.02988333346198297</t>
  </si>
  <si>
    <t>-0.028050735348355203</t>
  </si>
  <si>
    <t>-0.0408279488920873</t>
  </si>
  <si>
    <t>0.012057379211115498</t>
  </si>
  <si>
    <t>0.019696088631326863</t>
  </si>
  <si>
    <t>0.02648666893758295</t>
  </si>
  <si>
    <t>-0.035561995292714824</t>
  </si>
  <si>
    <t>0.031581668642511475</t>
  </si>
  <si>
    <t>-0.009630648666640087</t>
  </si>
  <si>
    <t>0.04399698126634854</t>
  </si>
  <si>
    <t>0.04422457087204342</t>
  </si>
  <si>
    <t>-0.06592519344615065</t>
  </si>
  <si>
    <t>0.018259085670128367</t>
  </si>
  <si>
    <t>-0.028450754363865217</t>
  </si>
  <si>
    <t>-0.07016373310119568</t>
  </si>
  <si>
    <t>-0.005343024600436529</t>
  </si>
  <si>
    <t>0.00893262476614203</t>
  </si>
  <si>
    <t>0.0391228166666779</t>
  </si>
  <si>
    <t>0.02616628663264925</t>
  </si>
  <si>
    <t>-0.10283487226876296</t>
  </si>
  <si>
    <t>-0.11373254270412857</t>
  </si>
  <si>
    <t>-0.09352039338482616</t>
  </si>
  <si>
    <t>-0.10294182043881836</t>
  </si>
  <si>
    <t>-0.12813744263176685</t>
  </si>
  <si>
    <t>-0.0836780449020251</t>
  </si>
  <si>
    <t>-0.13029232327506882</t>
  </si>
  <si>
    <t>-0.13816767440527525</t>
  </si>
  <si>
    <t>-0.14940092240898364</t>
  </si>
  <si>
    <t>0.10766243350028071</t>
  </si>
  <si>
    <t>0.02897248398842271</t>
  </si>
  <si>
    <t>0.0215714161252961</t>
  </si>
  <si>
    <t>-0.1425002363288436</t>
  </si>
  <si>
    <t>0.16261537189579495</t>
  </si>
  <si>
    <t>-0.09167319542796232</t>
  </si>
  <si>
    <t>0.005480891787646362</t>
  </si>
  <si>
    <t>0.060663011763936556</t>
  </si>
  <si>
    <t>0.598150728440463</t>
  </si>
  <si>
    <t>0.6112521580409981</t>
  </si>
  <si>
    <t>-0.03407552886625526</t>
  </si>
  <si>
    <t>0.045521307305735975</t>
  </si>
  <si>
    <t>-0.02303141563178814</t>
  </si>
  <si>
    <t>-0.039934909736734706</t>
  </si>
  <si>
    <t>-0.03536156061089793</t>
  </si>
  <si>
    <t>-0.004275915111945402</t>
  </si>
  <si>
    <t>0.05581533265324279</t>
  </si>
  <si>
    <t>0.04631487432414586</t>
  </si>
  <si>
    <t>-0.0036991176405373454</t>
  </si>
  <si>
    <t>-0.03646458546235798</t>
  </si>
  <si>
    <t>-0.03782053529253042</t>
  </si>
  <si>
    <t>0.011058397934139484</t>
  </si>
  <si>
    <t>0.06399382574773763</t>
  </si>
  <si>
    <t>-0.009227471274400897</t>
  </si>
  <si>
    <t>0.014166566805517445</t>
  </si>
  <si>
    <t>0.027569153070820942</t>
  </si>
  <si>
    <t>0.015881064768351362</t>
  </si>
  <si>
    <t>-0.08132117491334531</t>
  </si>
  <si>
    <t>-0.12259371575871132</t>
  </si>
  <si>
    <t>0.08319866856984409</t>
  </si>
  <si>
    <t>0.03718048597917028</t>
  </si>
  <si>
    <t>-0.0012730850839259087</t>
  </si>
  <si>
    <t>0.029398554378488432</t>
  </si>
  <si>
    <t>0.07701036008761472</t>
  </si>
  <si>
    <t>0.023524310579004358</t>
  </si>
  <si>
    <t>0.0398642621396986</t>
  </si>
  <si>
    <t>-0.022259058881683048</t>
  </si>
  <si>
    <t>-0.009077515543600888</t>
  </si>
  <si>
    <t>-0.008298944867061805</t>
  </si>
  <si>
    <t>0.007969777530323994</t>
  </si>
  <si>
    <t>0.06282292230224215</t>
  </si>
  <si>
    <t>-0.02674762844943132</t>
  </si>
  <si>
    <t>-0.02380244884959308</t>
  </si>
  <si>
    <t>0.08407016051129776</t>
  </si>
  <si>
    <t>0.02410850320444003</t>
  </si>
  <si>
    <t>-0.002161878706796473</t>
  </si>
  <si>
    <t>-0.0721404887084839</t>
  </si>
  <si>
    <t>0.003154704755741538</t>
  </si>
  <si>
    <t>0.13205320632886688</t>
  </si>
  <si>
    <t>-0.07749891311032325</t>
  </si>
  <si>
    <t>0.3106727240590817</t>
  </si>
  <si>
    <t>-0.03554247783488543</t>
  </si>
  <si>
    <t>-0.03858059033895909</t>
  </si>
  <si>
    <t>-0.015323756007531827</t>
  </si>
  <si>
    <t>-0.15290004180474087</t>
  </si>
  <si>
    <t>-0.12958994547943134</t>
  </si>
  <si>
    <t>0.8338649465328769</t>
  </si>
  <si>
    <t>-0.0843361451197333</t>
  </si>
  <si>
    <t>-0.22007695770523222</t>
  </si>
  <si>
    <t>0.00072055011521367</t>
  </si>
  <si>
    <t>-0.07130942081884381</t>
  </si>
  <si>
    <t>-0.07770754887944441</t>
  </si>
  <si>
    <t>0.11324374734418097</t>
  </si>
  <si>
    <t>-0.08132317439428635</t>
  </si>
  <si>
    <t>-0.012960895110341123</t>
  </si>
  <si>
    <t>-0.00923452529733666</t>
  </si>
  <si>
    <t>-0.03442754193260172</t>
  </si>
  <si>
    <t>-0.03129600490401866</t>
  </si>
  <si>
    <t>0.01222713408619879</t>
  </si>
  <si>
    <t>0.015172534329936295</t>
  </si>
  <si>
    <t>-0.022801502424076334</t>
  </si>
  <si>
    <t>0.02719925557001266</t>
  </si>
  <si>
    <t>-0.03182087062446126</t>
  </si>
  <si>
    <t>-0.010933426784535545</t>
  </si>
  <si>
    <t>0.018624298584006393</t>
  </si>
  <si>
    <t>0.02784009733769757</t>
  </si>
  <si>
    <t>-0.00683742046085214</t>
  </si>
  <si>
    <t>-0.013444676619153858</t>
  </si>
  <si>
    <t>0.021763694034365785</t>
  </si>
  <si>
    <t>-0.02718741121938241</t>
  </si>
  <si>
    <t>0.09560969134761213</t>
  </si>
  <si>
    <t>-0.02410864959880925</t>
  </si>
  <si>
    <t>-0.053538545323068835</t>
  </si>
  <si>
    <t>0.0958909590196079</t>
  </si>
  <si>
    <t>0.038303389976079315</t>
  </si>
  <si>
    <t>0.029687626441395793</t>
  </si>
  <si>
    <t>-0.036445915233662945</t>
  </si>
  <si>
    <t>0.04807058236752741</t>
  </si>
  <si>
    <t>0.03333020277633751</t>
  </si>
  <si>
    <t>0.03221690436254546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</si>
</sst>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19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5EA3871-2DAD-4A01-B01A-5F1CF955B31F}" autoFormatId="16" applyNumberFormats="0" applyBorderFormats="0" applyFontFormats="0" applyPatternFormats="0" applyAlignmentFormats="0" applyWidthHeightFormats="0">
  <queryTableRefresh nextId="56">
    <queryTableFields count="55">
      <queryTableField id="1" name="Column1" tableColumnId="1"/>
      <queryTableField id="2" name="sex" tableColumnId="2"/>
      <queryTableField id="3" name="age" tableColumnId="3"/>
      <queryTableField id="4" name="bmi" tableColumnId="4"/>
      <queryTableField id="5" name="smoking" tableColumnId="5"/>
      <queryTableField id="6" name="diabetes" tableColumnId="6"/>
      <queryTableField id="7" name="hypertension" tableColumnId="7"/>
      <queryTableField id="8" name="dyslipidemia" tableColumnId="8"/>
      <queryTableField id="9" name="chestpain" tableColumnId="9"/>
      <queryTableField id="10" name="dyspnea" tableColumnId="10"/>
      <queryTableField id="11" name="lm - type of stenosis" tableColumnId="11"/>
      <queryTableField id="12" name="lada - type of stenosis" tableColumnId="12"/>
      <queryTableField id="13" name="ladb - type of stenosis" tableColumnId="13"/>
      <queryTableField id="14" name="ladc - type of stenosis" tableColumnId="14"/>
      <queryTableField id="15" name="d1 - type of stenosis" tableColumnId="15"/>
      <queryTableField id="16" name="d2 - type of stenosis" tableColumnId="16"/>
      <queryTableField id="17" name="lcxa - type of stenosis" tableColumnId="17"/>
      <queryTableField id="18" name="lcxb - type of stenosis" tableColumnId="18"/>
      <queryTableField id="19" name="lcxc -type of stenosis" tableColumnId="19"/>
      <queryTableField id="20" name="lpd - type of stenosis" tableColumnId="20"/>
      <queryTableField id="21" name="lom1 - type of stenosis" tableColumnId="21"/>
      <queryTableField id="22" name="lom2 - type of stenosis" tableColumnId="22"/>
      <queryTableField id="23" name="im - type of stenosis" tableColumnId="23"/>
      <queryTableField id="24" name="lpl - type of stenosis" tableColumnId="24"/>
      <queryTableField id="25" name="rcaa - type of stenosis" tableColumnId="25"/>
      <queryTableField id="26" name="rcab - type of stenosis" tableColumnId="26"/>
      <queryTableField id="27" name="rcac - type of stenosis" tableColumnId="27"/>
      <queryTableField id="28" name="rpd - type of stenosis" tableColumnId="28"/>
      <queryTableField id="29" name="rpl - type of stenosis" tableColumnId="29"/>
      <queryTableField id="30" name="str_seg_1" tableColumnId="30"/>
      <queryTableField id="31" name="str_seg_4" tableColumnId="31"/>
      <queryTableField id="32" name="str_seg_5" tableColumnId="32"/>
      <queryTableField id="33" name="str_seg_6" tableColumnId="33"/>
      <queryTableField id="34" name="str_seg_7" tableColumnId="34"/>
      <queryTableField id="35" name="str_seg_8" tableColumnId="35"/>
      <queryTableField id="36" name="str_seg_9" tableColumnId="36"/>
      <queryTableField id="37" name="str_seg_10" tableColumnId="37"/>
      <queryTableField id="38" name="str_seg_11" tableColumnId="38"/>
      <queryTableField id="39" name="str_seg_12" tableColumnId="39"/>
      <queryTableField id="40" name="str_seg_13" tableColumnId="40"/>
      <queryTableField id="41" name="str_seg_14" tableColumnId="41"/>
      <queryTableField id="42" name="str_seg_15" tableColumnId="42"/>
      <queryTableField id="43" name="str_seg_16" tableColumnId="43"/>
      <queryTableField id="44" name="str_seg_17" tableColumnId="44"/>
      <queryTableField id="45" name="stenosis type 1 count" tableColumnId="45"/>
      <queryTableField id="46" name="stenosis type 2 count" tableColumnId="46"/>
      <queryTableField id="47" name="max cta type" tableColumnId="47"/>
      <queryTableField id="48" name="max high risk cta type" tableColumnId="48"/>
      <queryTableField id="49" name="sis" tableColumnId="49"/>
      <queryTableField id="50" name="max_str_seg" tableColumnId="50"/>
      <queryTableField id="51" name="max_lad_str" tableColumnId="51"/>
      <queryTableField id="52" name="max_lcx_str" tableColumnId="52"/>
      <queryTableField id="53" name="max_rca_str" tableColumnId="53"/>
      <queryTableField id="54" name="non-zero pet segs" tableColumnId="54"/>
      <queryTableField id="55" name="explained variance ratios" tableColumnId="5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7C4930D-8FCC-4DD3-A2F3-FDF1DEBE0B84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sex" tableColumnId="2"/>
      <queryTableField id="3" name="age" tableColumnId="3"/>
      <queryTableField id="4" name="bmi" tableColumnId="4"/>
      <queryTableField id="5" name="smoking" tableColumnId="5"/>
      <queryTableField id="6" name="diabetes" tableColumnId="6"/>
      <queryTableField id="7" name="hypertension" tableColumnId="7"/>
      <queryTableField id="8" name="dyslipidemia" tableColumnId="8"/>
      <queryTableField id="9" name="chestpain" tableColumnId="9"/>
      <queryTableField id="10" name="dyspnea" tableColumnId="10"/>
      <queryTableField id="11" name="lm - type of stenosis" tableColumnId="11"/>
      <queryTableField id="12" name="lada - type of stenosis" tableColumnId="12"/>
      <queryTableField id="13" name="ladb - type of stenosis" tableColumnId="13"/>
      <queryTableField id="14" name="ladc - type of stenosis" tableColumnId="14"/>
      <queryTableField id="15" name="d1 - type of stenosis" tableColumnId="15"/>
      <queryTableField id="16" name="d2 - type of stenosis" tableColumnId="16"/>
      <queryTableField id="17" name="lcxa - type of stenosis" tableColumnId="17"/>
      <queryTableField id="18" name="lcxb - type of stenosis" tableColumnId="18"/>
      <queryTableField id="19" name="lcxc -type of stenosis" tableColumnId="19"/>
      <queryTableField id="20" name="lpd - type of stenosis" tableColumnId="20"/>
      <queryTableField id="21" name="lom1 - type of stenosis" tableColumnId="21"/>
      <queryTableField id="22" name="lom2 - type of stenosis" tableColumnId="22"/>
      <queryTableField id="23" name="im - type of stenosis" tableColumnId="23"/>
      <queryTableField id="24" name="lpl - type of stenosis" tableColumnId="24"/>
      <queryTableField id="25" name="rcaa - type of stenosis" tableColumnId="25"/>
      <queryTableField id="26" name="rcab - type of stenosis" tableColumnId="26"/>
      <queryTableField id="27" name="rcac - type of stenosis" tableColumnId="27"/>
      <queryTableField id="28" name="rpd - type of stenosis" tableColumnId="28"/>
      <queryTableField id="29" name="rpl - type of stenosis" tableColumnId="29"/>
      <queryTableField id="30" name="stenosis type 1 count" tableColumnId="30"/>
      <queryTableField id="31" name="stenosis type 2 count" tableColumnId="31"/>
      <queryTableField id="32" name="max cta type" tableColumnId="32"/>
      <queryTableField id="33" name="max high risk cta type" tableColumnId="33"/>
      <queryTableField id="34" name="sis" tableColumnId="34"/>
      <queryTableField id="35" name="explained variance ratios" tableColumnId="3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3092911C-DC72-4977-96E9-E03F7FFBCD04}" autoFormatId="16" applyNumberFormats="0" applyBorderFormats="0" applyFontFormats="0" applyPatternFormats="0" applyAlignmentFormats="0" applyWidthHeightFormats="0">
  <queryTableRefresh nextId="56">
    <queryTableFields count="55">
      <queryTableField id="1" name="Column1" tableColumnId="1"/>
      <queryTableField id="2" name="sex" tableColumnId="2"/>
      <queryTableField id="3" name="age" tableColumnId="3"/>
      <queryTableField id="4" name="bmi" tableColumnId="4"/>
      <queryTableField id="5" name="smoking" tableColumnId="5"/>
      <queryTableField id="6" name="diabetes" tableColumnId="6"/>
      <queryTableField id="7" name="hypertension" tableColumnId="7"/>
      <queryTableField id="8" name="dyslipidemia" tableColumnId="8"/>
      <queryTableField id="9" name="chestpain" tableColumnId="9"/>
      <queryTableField id="10" name="dyspnea" tableColumnId="10"/>
      <queryTableField id="11" name="lm - type of stenosis" tableColumnId="11"/>
      <queryTableField id="12" name="lada - type of stenosis" tableColumnId="12"/>
      <queryTableField id="13" name="ladb - type of stenosis" tableColumnId="13"/>
      <queryTableField id="14" name="ladc - type of stenosis" tableColumnId="14"/>
      <queryTableField id="15" name="d1 - type of stenosis" tableColumnId="15"/>
      <queryTableField id="16" name="d2 - type of stenosis" tableColumnId="16"/>
      <queryTableField id="17" name="lcxa - type of stenosis" tableColumnId="17"/>
      <queryTableField id="18" name="lcxb - type of stenosis" tableColumnId="18"/>
      <queryTableField id="19" name="lcxc -type of stenosis" tableColumnId="19"/>
      <queryTableField id="20" name="lpd - type of stenosis" tableColumnId="20"/>
      <queryTableField id="21" name="lom1 - type of stenosis" tableColumnId="21"/>
      <queryTableField id="22" name="lom2 - type of stenosis" tableColumnId="22"/>
      <queryTableField id="23" name="im - type of stenosis" tableColumnId="23"/>
      <queryTableField id="24" name="lpl - type of stenosis" tableColumnId="24"/>
      <queryTableField id="25" name="rcaa - type of stenosis" tableColumnId="25"/>
      <queryTableField id="26" name="rcab - type of stenosis" tableColumnId="26"/>
      <queryTableField id="27" name="rcac - type of stenosis" tableColumnId="27"/>
      <queryTableField id="28" name="rpd - type of stenosis" tableColumnId="28"/>
      <queryTableField id="29" name="rpl - type of stenosis" tableColumnId="29"/>
      <queryTableField id="30" name="str_seg_1" tableColumnId="30"/>
      <queryTableField id="31" name="str_seg_4" tableColumnId="31"/>
      <queryTableField id="32" name="str_seg_5" tableColumnId="32"/>
      <queryTableField id="33" name="str_seg_6" tableColumnId="33"/>
      <queryTableField id="34" name="str_seg_7" tableColumnId="34"/>
      <queryTableField id="35" name="str_seg_8" tableColumnId="35"/>
      <queryTableField id="36" name="str_seg_9" tableColumnId="36"/>
      <queryTableField id="37" name="str_seg_10" tableColumnId="37"/>
      <queryTableField id="38" name="str_seg_11" tableColumnId="38"/>
      <queryTableField id="39" name="str_seg_12" tableColumnId="39"/>
      <queryTableField id="40" name="str_seg_13" tableColumnId="40"/>
      <queryTableField id="41" name="str_seg_14" tableColumnId="41"/>
      <queryTableField id="42" name="str_seg_15" tableColumnId="42"/>
      <queryTableField id="43" name="str_seg_16" tableColumnId="43"/>
      <queryTableField id="44" name="str_seg_17" tableColumnId="44"/>
      <queryTableField id="45" name="stenosis type 1 count" tableColumnId="45"/>
      <queryTableField id="46" name="stenosis type 2 count" tableColumnId="46"/>
      <queryTableField id="47" name="max cta type" tableColumnId="47"/>
      <queryTableField id="48" name="max high risk cta type" tableColumnId="48"/>
      <queryTableField id="49" name="sis" tableColumnId="49"/>
      <queryTableField id="50" name="max_str_seg" tableColumnId="50"/>
      <queryTableField id="51" name="max_lad_str" tableColumnId="51"/>
      <queryTableField id="52" name="max_lcx_str" tableColumnId="52"/>
      <queryTableField id="53" name="max_rca_str" tableColumnId="53"/>
      <queryTableField id="54" name="non-zero pet segs" tableColumnId="54"/>
      <queryTableField id="55" name="explained variance ratios" tableColumnId="5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6AA933-D941-4F06-A345-00C0F9AEFA30}" name="pca_matrix_5_components_2_years" displayName="pca_matrix_5_components_2_years" ref="A1:BC6" totalsRowShown="0">
  <autoFilter ref="A1:BC6" xr:uid="{0F6AA933-D941-4F06-A345-00C0F9AEFA30}"/>
  <tableColumns count="55">
    <tableColumn id="1" xr3:uid="{EDEDBBFD-5D8F-42AA-9A43-8D0FB3B4C1D5}" name="Column1"/>
    <tableColumn id="2" xr3:uid="{5AB660B1-8D62-4B87-BC69-498778F46C7C}" name="sex" dataDxfId="195"/>
    <tableColumn id="3" xr3:uid="{ED7A998A-002F-411C-9FC1-50906AFAB726}" name="age" dataDxfId="194"/>
    <tableColumn id="4" xr3:uid="{E002E092-05C7-47C6-A909-76541124D6A8}" name="bmi" dataDxfId="193"/>
    <tableColumn id="5" xr3:uid="{56DC6D90-E3F3-4656-A9BD-DE1F409E73B5}" name="smoking" dataDxfId="192"/>
    <tableColumn id="6" xr3:uid="{E74D65B2-7352-47F0-A0FE-193A747EF335}" name="diabetes" dataDxfId="191"/>
    <tableColumn id="7" xr3:uid="{C771B714-3EC0-4395-8AE7-E2B7C62FC8E6}" name="hypertension" dataDxfId="190"/>
    <tableColumn id="8" xr3:uid="{15DFFDB9-304D-4319-B1E9-E5A37DFC7196}" name="dyslipidemia" dataDxfId="189"/>
    <tableColumn id="9" xr3:uid="{FECC62E3-D9B7-442A-9C44-B87B6418D0F4}" name="chestpain" dataDxfId="188"/>
    <tableColumn id="10" xr3:uid="{31CBFCDE-F41A-42F6-9B1D-0FB97A9904D3}" name="dyspnea" dataDxfId="187"/>
    <tableColumn id="11" xr3:uid="{351F7BAF-A4DB-4A46-9003-AB5020F4109A}" name="lm - type of stenosis" dataDxfId="186"/>
    <tableColumn id="12" xr3:uid="{E7376A38-3EB0-45BD-B551-E9EA2518BD41}" name="lada - type of stenosis" dataDxfId="185"/>
    <tableColumn id="13" xr3:uid="{CCF684F1-1139-489E-AF5B-231302C90ACB}" name="ladb - type of stenosis" dataDxfId="184"/>
    <tableColumn id="14" xr3:uid="{5D56BF6D-9BB5-4A45-8C62-706AE3A184FA}" name="ladc - type of stenosis" dataDxfId="183"/>
    <tableColumn id="15" xr3:uid="{AFC289DA-4B88-4128-B9B0-0D193BCE7C6B}" name="d1 - type of stenosis" dataDxfId="182"/>
    <tableColumn id="16" xr3:uid="{FEEBB071-32E1-4ABD-9880-BCB4CFABB19A}" name="d2 - type of stenosis" dataDxfId="181"/>
    <tableColumn id="17" xr3:uid="{2430FF9F-F3C9-4D96-A5E8-8F563D43EBDC}" name="lcxa - type of stenosis" dataDxfId="180"/>
    <tableColumn id="18" xr3:uid="{0A3394E9-80F1-4D03-B6F2-422F6075B563}" name="lcxb - type of stenosis" dataDxfId="179"/>
    <tableColumn id="19" xr3:uid="{7889CB70-6BBA-4B29-8309-D96185E73C07}" name="lcxc -type of stenosis" dataDxfId="178"/>
    <tableColumn id="20" xr3:uid="{D8C6BC59-C2FD-4BED-9AE9-162F6B4F1BA4}" name="lpd - type of stenosis" dataDxfId="177"/>
    <tableColumn id="21" xr3:uid="{45009B86-1AC9-4EAC-B1DC-939EE45BBA8B}" name="lom1 - type of stenosis" dataDxfId="176"/>
    <tableColumn id="22" xr3:uid="{9E0DC991-F648-4E87-A95F-18F56DA02070}" name="lom2 - type of stenosis" dataDxfId="175"/>
    <tableColumn id="23" xr3:uid="{7EBC19EA-0431-44AF-915C-E9210186878E}" name="im - type of stenosis" dataDxfId="174"/>
    <tableColumn id="24" xr3:uid="{17C25D06-8EA6-4AD0-935D-1805129E53A3}" name="lpl - type of stenosis" dataDxfId="173"/>
    <tableColumn id="25" xr3:uid="{F97D3A7F-39C9-43E5-9A73-B7DC09A61FF3}" name="rcaa - type of stenosis" dataDxfId="172"/>
    <tableColumn id="26" xr3:uid="{9CE15916-B3B7-4B27-803D-4DD184F60B0D}" name="rcab - type of stenosis" dataDxfId="171"/>
    <tableColumn id="27" xr3:uid="{BCAB97D4-024C-4DEE-8CFC-B959EB2011CF}" name="rcac - type of stenosis" dataDxfId="170"/>
    <tableColumn id="28" xr3:uid="{F458CF00-7711-4967-B1C6-336954E8B79C}" name="rpd - type of stenosis" dataDxfId="169"/>
    <tableColumn id="29" xr3:uid="{BD5E818E-D6C1-485F-B838-ECA9951FC5E3}" name="rpl - type of stenosis" dataDxfId="168"/>
    <tableColumn id="30" xr3:uid="{A3808BE1-9D62-49AA-AC7E-FB8CB829B135}" name="str_seg_1" dataDxfId="167"/>
    <tableColumn id="31" xr3:uid="{1BB68E50-C751-457B-B9B8-93675D2215D6}" name="str_seg_4" dataDxfId="166"/>
    <tableColumn id="32" xr3:uid="{3B69579E-CFAF-4CCB-9300-7E55C066CB16}" name="str_seg_5" dataDxfId="165"/>
    <tableColumn id="33" xr3:uid="{1A002CB5-A8F5-493F-95FE-AF2404415D4E}" name="str_seg_6" dataDxfId="164"/>
    <tableColumn id="34" xr3:uid="{0A338B92-CB4E-42B8-A08C-C6CC1DF09604}" name="str_seg_7" dataDxfId="163"/>
    <tableColumn id="35" xr3:uid="{36B58CB3-3A16-4495-9A98-D36C8D4A258D}" name="str_seg_8" dataDxfId="162"/>
    <tableColumn id="36" xr3:uid="{5AF8B8F5-FFFD-485C-B0CD-A108261B4A28}" name="str_seg_9" dataDxfId="161"/>
    <tableColumn id="37" xr3:uid="{304C6558-15BE-4D5A-8C8D-AA22BFDA0CAE}" name="str_seg_10" dataDxfId="160"/>
    <tableColumn id="38" xr3:uid="{2AE50915-4EBC-489D-90FF-410B9D29D1CB}" name="str_seg_11" dataDxfId="159"/>
    <tableColumn id="39" xr3:uid="{A54828D4-F6B2-4048-A646-F6F157FE750C}" name="str_seg_12" dataDxfId="158"/>
    <tableColumn id="40" xr3:uid="{54AAB170-F99E-4813-9581-45EC58ED0861}" name="str_seg_13" dataDxfId="157"/>
    <tableColumn id="41" xr3:uid="{20A979CB-AF71-40D6-B7D0-EEE1343EC739}" name="str_seg_14" dataDxfId="156"/>
    <tableColumn id="42" xr3:uid="{9FC56D82-B851-4BB9-9B08-7D8206ADF0D5}" name="str_seg_15" dataDxfId="155"/>
    <tableColumn id="43" xr3:uid="{E0889234-5335-4247-997C-EA1A33822AF8}" name="str_seg_16" dataDxfId="154"/>
    <tableColumn id="44" xr3:uid="{5CDFC997-DBCC-4D18-ACD5-C4971F9F6E5E}" name="str_seg_17" dataDxfId="153"/>
    <tableColumn id="45" xr3:uid="{E1F89FB7-C526-4861-AD22-C1A6CC65B7FA}" name="stenosis type 1 count" dataDxfId="152"/>
    <tableColumn id="46" xr3:uid="{5F70D98B-A165-4A85-8A7E-F78355CD9842}" name="stenosis type 2 count" dataDxfId="151"/>
    <tableColumn id="47" xr3:uid="{011D9747-E46F-4F69-92FD-B55F26A074D3}" name="max cta type" dataDxfId="150"/>
    <tableColumn id="48" xr3:uid="{5D3A1774-03BC-41EA-9968-61D51DFCCD21}" name="max high risk cta type" dataDxfId="149"/>
    <tableColumn id="49" xr3:uid="{F4A70053-AB90-44E0-967F-BF7EF8F9BC3D}" name="sis" dataDxfId="148"/>
    <tableColumn id="50" xr3:uid="{3C41654C-B39D-46CB-B9B3-4E0ED8DA741C}" name="max_str_seg" dataDxfId="147"/>
    <tableColumn id="51" xr3:uid="{10FA7310-6650-491E-8C5A-64BD43F82978}" name="max_lad_str" dataDxfId="146"/>
    <tableColumn id="52" xr3:uid="{0F2CF6B2-D304-4946-91D5-3F4BA9518340}" name="max_lcx_str" dataDxfId="145"/>
    <tableColumn id="53" xr3:uid="{53EC4775-6B43-4CE4-9797-4E8049BB0483}" name="max_rca_str" dataDxfId="144"/>
    <tableColumn id="54" xr3:uid="{3F8E5713-20C3-4879-902E-AA4A122E9E47}" name="non-zero pet segs" dataDxfId="143"/>
    <tableColumn id="55" xr3:uid="{BC695503-9725-4800-B05C-1515BFCE95EF}" name="explained variance ratios" dataDxfId="1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E8450-37F8-4FF7-BA09-8CC3F8AB4F82}" name="pca_matrix_5_components__2" displayName="pca_matrix_5_components__2" ref="A28:BC33" tableType="queryTable" totalsRowShown="0">
  <autoFilter ref="A28:BC33" xr:uid="{870E8450-37F8-4FF7-BA09-8CC3F8AB4F82}"/>
  <tableColumns count="55">
    <tableColumn id="1" xr3:uid="{0384536F-F8BD-4EA5-8F6E-091839265467}" uniqueName="1" name="Column1" queryTableFieldId="1"/>
    <tableColumn id="2" xr3:uid="{6B042962-DFCE-48CA-A3E0-F69E50276CEF}" uniqueName="2" name="sex" queryTableFieldId="2" dataDxfId="141"/>
    <tableColumn id="3" xr3:uid="{E8AF23A1-C315-4E89-A5FA-25EF7FBA9D5A}" uniqueName="3" name="age" queryTableFieldId="3" dataDxfId="140"/>
    <tableColumn id="4" xr3:uid="{BCB255E6-760B-4680-B29E-817D00C92404}" uniqueName="4" name="bmi" queryTableFieldId="4" dataDxfId="139"/>
    <tableColumn id="5" xr3:uid="{E57773DC-F97F-440C-BDA5-AB500F0AC561}" uniqueName="5" name="smoking" queryTableFieldId="5" dataDxfId="138"/>
    <tableColumn id="6" xr3:uid="{4D499BF9-7976-4CE3-A98E-A77150412B03}" uniqueName="6" name="diabetes" queryTableFieldId="6" dataDxfId="137"/>
    <tableColumn id="7" xr3:uid="{BE3AAE6E-B59E-4C79-9968-E66A0EDA3F50}" uniqueName="7" name="hypertension" queryTableFieldId="7" dataDxfId="136"/>
    <tableColumn id="8" xr3:uid="{1881E19E-C94D-47F9-978C-82B4455B9650}" uniqueName="8" name="dyslipidemia" queryTableFieldId="8" dataDxfId="135"/>
    <tableColumn id="9" xr3:uid="{D5981271-3664-424A-9502-798B0BE9C581}" uniqueName="9" name="chestpain" queryTableFieldId="9" dataDxfId="134"/>
    <tableColumn id="10" xr3:uid="{E975092D-281A-4E86-9846-0E9226D2D22A}" uniqueName="10" name="dyspnea" queryTableFieldId="10" dataDxfId="133"/>
    <tableColumn id="11" xr3:uid="{F567958B-4D01-4115-AF5A-325AA9F5F1A2}" uniqueName="11" name="lm - type of stenosis" queryTableFieldId="11" dataDxfId="132"/>
    <tableColumn id="12" xr3:uid="{22CC1AB0-A72C-467D-872B-0E4F1D0F66E4}" uniqueName="12" name="lada - type of stenosis" queryTableFieldId="12" dataDxfId="131"/>
    <tableColumn id="13" xr3:uid="{1306036E-AA98-42AB-9DF0-0FE1C1B809DC}" uniqueName="13" name="ladb - type of stenosis" queryTableFieldId="13" dataDxfId="130"/>
    <tableColumn id="14" xr3:uid="{98E3B944-5F31-498D-95D1-D367CD0909F8}" uniqueName="14" name="ladc - type of stenosis" queryTableFieldId="14" dataDxfId="129"/>
    <tableColumn id="15" xr3:uid="{C94B813A-69ED-4827-B4A5-69D9FADCED95}" uniqueName="15" name="d1 - type of stenosis" queryTableFieldId="15" dataDxfId="128"/>
    <tableColumn id="16" xr3:uid="{3EDF3381-9B05-496D-8DD8-AA975B7A0B38}" uniqueName="16" name="d2 - type of stenosis" queryTableFieldId="16" dataDxfId="127"/>
    <tableColumn id="17" xr3:uid="{6CAE2B7E-F1C7-4560-96F3-D4560458691E}" uniqueName="17" name="lcxa - type of stenosis" queryTableFieldId="17" dataDxfId="126"/>
    <tableColumn id="18" xr3:uid="{40A84A12-6A58-4371-9D0C-C701A77E8585}" uniqueName="18" name="lcxb - type of stenosis" queryTableFieldId="18" dataDxfId="125"/>
    <tableColumn id="19" xr3:uid="{E6E4C193-E5D3-4606-A611-C10918C280CE}" uniqueName="19" name="lcxc -type of stenosis" queryTableFieldId="19" dataDxfId="124"/>
    <tableColumn id="20" xr3:uid="{AE1E73A6-C4B7-43A7-B8E6-7C51815AB55B}" uniqueName="20" name="lpd - type of stenosis" queryTableFieldId="20" dataDxfId="123"/>
    <tableColumn id="21" xr3:uid="{4625C520-5F3B-4DBC-A4CC-3FDB2FBAB529}" uniqueName="21" name="lom1 - type of stenosis" queryTableFieldId="21" dataDxfId="122"/>
    <tableColumn id="22" xr3:uid="{884DECB7-983D-4E96-A35A-ECEAC4080856}" uniqueName="22" name="lom2 - type of stenosis" queryTableFieldId="22" dataDxfId="121"/>
    <tableColumn id="23" xr3:uid="{4270D4B3-2747-447F-A30F-56E28B0E2E4F}" uniqueName="23" name="im - type of stenosis" queryTableFieldId="23" dataDxfId="120"/>
    <tableColumn id="24" xr3:uid="{C7A27FD6-EA16-4DD8-8DAC-6B4291C1E871}" uniqueName="24" name="lpl - type of stenosis" queryTableFieldId="24" dataDxfId="119"/>
    <tableColumn id="25" xr3:uid="{A61A65A6-1E97-4A91-83DB-7B0E369E610B}" uniqueName="25" name="rcaa - type of stenosis" queryTableFieldId="25" dataDxfId="118"/>
    <tableColumn id="26" xr3:uid="{DA2AB055-CCA0-4826-9DF3-913E572FAC5F}" uniqueName="26" name="rcab - type of stenosis" queryTableFieldId="26" dataDxfId="117"/>
    <tableColumn id="27" xr3:uid="{481FF7D4-5D02-4D25-B07D-2040D1A5041A}" uniqueName="27" name="rcac - type of stenosis" queryTableFieldId="27" dataDxfId="116"/>
    <tableColumn id="28" xr3:uid="{719E4ACD-4547-44AF-923D-C970A1018F55}" uniqueName="28" name="rpd - type of stenosis" queryTableFieldId="28" dataDxfId="115"/>
    <tableColumn id="29" xr3:uid="{28AC9529-EE5E-4832-A3DF-2751F6660331}" uniqueName="29" name="rpl - type of stenosis" queryTableFieldId="29" dataDxfId="114"/>
    <tableColumn id="30" xr3:uid="{3429DA93-8106-45FC-8DF8-9A71378135AD}" uniqueName="30" name="str_seg_1" queryTableFieldId="30" dataDxfId="113"/>
    <tableColumn id="31" xr3:uid="{98BE62ED-B847-40F5-9064-86C4D8A63D19}" uniqueName="31" name="str_seg_4" queryTableFieldId="31" dataDxfId="112"/>
    <tableColumn id="32" xr3:uid="{5D057114-07A8-4E6E-9403-8B2D2583A70C}" uniqueName="32" name="str_seg_5" queryTableFieldId="32" dataDxfId="111"/>
    <tableColumn id="33" xr3:uid="{BC201410-C116-4CC0-A969-E2D241376B32}" uniqueName="33" name="str_seg_6" queryTableFieldId="33" dataDxfId="110"/>
    <tableColumn id="34" xr3:uid="{B2580C49-EE14-41AD-A7BB-6211C2DF591C}" uniqueName="34" name="str_seg_7" queryTableFieldId="34" dataDxfId="109"/>
    <tableColumn id="35" xr3:uid="{965EF6E9-7B90-4E58-B2B1-058D6158FC95}" uniqueName="35" name="str_seg_8" queryTableFieldId="35" dataDxfId="108"/>
    <tableColumn id="36" xr3:uid="{8689ED00-B741-4D8A-8536-E4E45D9502E0}" uniqueName="36" name="str_seg_9" queryTableFieldId="36" dataDxfId="107"/>
    <tableColumn id="37" xr3:uid="{FBC106BC-4B1F-4D5F-9D5F-DFCF575CEC37}" uniqueName="37" name="str_seg_10" queryTableFieldId="37" dataDxfId="106"/>
    <tableColumn id="38" xr3:uid="{B1FDD66C-6BC3-45E8-8E7A-73B5AC2C2169}" uniqueName="38" name="str_seg_11" queryTableFieldId="38" dataDxfId="105"/>
    <tableColumn id="39" xr3:uid="{D2C2D282-7FD0-4B60-9310-FCCB032399B8}" uniqueName="39" name="str_seg_12" queryTableFieldId="39" dataDxfId="104"/>
    <tableColumn id="40" xr3:uid="{EE550B11-7676-446D-9CED-F7EAC2EE3B29}" uniqueName="40" name="str_seg_13" queryTableFieldId="40" dataDxfId="103"/>
    <tableColumn id="41" xr3:uid="{6F84D420-C416-4525-8120-6A4E8BFA28AE}" uniqueName="41" name="str_seg_14" queryTableFieldId="41" dataDxfId="102"/>
    <tableColumn id="42" xr3:uid="{95795AF7-E417-4FEB-9603-B254749A4153}" uniqueName="42" name="str_seg_15" queryTableFieldId="42" dataDxfId="101"/>
    <tableColumn id="43" xr3:uid="{9E3817B8-DF73-4143-A165-5461CFB3797D}" uniqueName="43" name="str_seg_16" queryTableFieldId="43" dataDxfId="100"/>
    <tableColumn id="44" xr3:uid="{0241FD9C-46F3-490E-87DD-E72C8DF1DC8B}" uniqueName="44" name="str_seg_17" queryTableFieldId="44" dataDxfId="99"/>
    <tableColumn id="45" xr3:uid="{3126521A-12E4-47D7-BA0A-8A7BE2C432A0}" uniqueName="45" name="stenosis type 1 count" queryTableFieldId="45" dataDxfId="98"/>
    <tableColumn id="46" xr3:uid="{BB599333-99DF-4570-98DF-D4C0A2B962B8}" uniqueName="46" name="stenosis type 2 count" queryTableFieldId="46" dataDxfId="97"/>
    <tableColumn id="47" xr3:uid="{587CF8DA-2A37-4523-AB0A-D429A59AE031}" uniqueName="47" name="max cta type" queryTableFieldId="47" dataDxfId="96"/>
    <tableColumn id="48" xr3:uid="{DB7609B8-4854-4048-9CBD-E3C6D50D5268}" uniqueName="48" name="max high risk cta type" queryTableFieldId="48" dataDxfId="95"/>
    <tableColumn id="49" xr3:uid="{19A09A35-EBA6-4DDA-BA8F-AE9F1F8D8FA6}" uniqueName="49" name="sis" queryTableFieldId="49" dataDxfId="94"/>
    <tableColumn id="50" xr3:uid="{039E66E3-6846-47AE-8FF6-4A8069E65283}" uniqueName="50" name="max_str_seg" queryTableFieldId="50" dataDxfId="93"/>
    <tableColumn id="51" xr3:uid="{06A1F03C-00CB-4A6B-9D0E-C40BAEAFFB4F}" uniqueName="51" name="max_lad_str" queryTableFieldId="51" dataDxfId="92"/>
    <tableColumn id="52" xr3:uid="{85F879DF-AD7F-445E-9E2C-74C571C70D52}" uniqueName="52" name="max_lcx_str" queryTableFieldId="52" dataDxfId="91"/>
    <tableColumn id="53" xr3:uid="{248F7E17-1299-4C52-AF1B-BB02AF8D1D65}" uniqueName="53" name="max_rca_str" queryTableFieldId="53" dataDxfId="90"/>
    <tableColumn id="54" xr3:uid="{0DB216C2-64E1-45A7-9424-908B33172683}" uniqueName="54" name="non-zero pet segs" queryTableFieldId="54" dataDxfId="89"/>
    <tableColumn id="55" xr3:uid="{FAF6212B-A287-4BF7-9C01-B0F36BA136E1}" uniqueName="55" name="explained variance ratios" queryTableFieldId="55" dataDxfId="8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F6746A-55A0-444B-87EC-3E974C9CDA57}" name="pca_matrix_5_components_no_pet__4" displayName="pca_matrix_5_components_no_pet__4" ref="A22:AI27" tableType="queryTable" totalsRowShown="0">
  <autoFilter ref="A22:AI27" xr:uid="{14F6746A-55A0-444B-87EC-3E974C9CDA57}"/>
  <tableColumns count="35">
    <tableColumn id="1" xr3:uid="{40BDA181-4C87-4EA3-8D6B-FFE50EBC72BE}" uniqueName="1" name="Column1" queryTableFieldId="1"/>
    <tableColumn id="2" xr3:uid="{C2093A82-C37D-41A5-8549-7C0C64684924}" uniqueName="2" name="sex" queryTableFieldId="2" dataDxfId="87"/>
    <tableColumn id="3" xr3:uid="{6C9B45BA-1EB9-4796-8B1A-CE3B254D47DE}" uniqueName="3" name="age" queryTableFieldId="3" dataDxfId="86"/>
    <tableColumn id="4" xr3:uid="{B1344733-55EB-4A2E-9ABD-4C9629238172}" uniqueName="4" name="bmi" queryTableFieldId="4" dataDxfId="85"/>
    <tableColumn id="5" xr3:uid="{8E37DF34-0804-4946-B68F-041DFC50E966}" uniqueName="5" name="smoking" queryTableFieldId="5" dataDxfId="84"/>
    <tableColumn id="6" xr3:uid="{03459457-F66C-4417-9B96-B682ED6886C7}" uniqueName="6" name="diabetes" queryTableFieldId="6" dataDxfId="83"/>
    <tableColumn id="7" xr3:uid="{6E806C65-5102-40C1-BBC5-28D2F445051D}" uniqueName="7" name="hypertension" queryTableFieldId="7" dataDxfId="82"/>
    <tableColumn id="8" xr3:uid="{59AE59E2-D87E-4492-9105-CC27BFB203B5}" uniqueName="8" name="dyslipidemia" queryTableFieldId="8" dataDxfId="81"/>
    <tableColumn id="9" xr3:uid="{B767A768-78FE-4F5D-AD43-EE4E70E927B6}" uniqueName="9" name="chestpain" queryTableFieldId="9" dataDxfId="80"/>
    <tableColumn id="10" xr3:uid="{3030B4E0-1E35-450A-9F67-A5A7FAC13D42}" uniqueName="10" name="dyspnea" queryTableFieldId="10" dataDxfId="79"/>
    <tableColumn id="11" xr3:uid="{A8CD9B36-21CB-459B-925C-81BB03EF43F3}" uniqueName="11" name="lm - type of stenosis" queryTableFieldId="11" dataDxfId="78"/>
    <tableColumn id="12" xr3:uid="{4E59B97A-9C5F-4FD0-B1DB-2645C13F5A75}" uniqueName="12" name="lada - type of stenosis" queryTableFieldId="12" dataDxfId="77"/>
    <tableColumn id="13" xr3:uid="{7D74C74E-D022-41E6-A47C-844F2E9A7B72}" uniqueName="13" name="ladb - type of stenosis" queryTableFieldId="13" dataDxfId="76"/>
    <tableColumn id="14" xr3:uid="{635B8B7E-6329-4EA1-A3BA-151D77B5479D}" uniqueName="14" name="ladc - type of stenosis" queryTableFieldId="14" dataDxfId="75"/>
    <tableColumn id="15" xr3:uid="{7D3B6D86-E0D8-4311-A1B8-6637982C6E92}" uniqueName="15" name="d1 - type of stenosis" queryTableFieldId="15" dataDxfId="74"/>
    <tableColumn id="16" xr3:uid="{EC581840-8FAB-401F-9B52-C04DB568D437}" uniqueName="16" name="d2 - type of stenosis" queryTableFieldId="16" dataDxfId="73"/>
    <tableColumn id="17" xr3:uid="{5E8E4B95-9185-4B63-BE34-5C25165048C8}" uniqueName="17" name="lcxa - type of stenosis" queryTableFieldId="17" dataDxfId="72"/>
    <tableColumn id="18" xr3:uid="{D6536550-8C08-477A-9B5E-6AF304179206}" uniqueName="18" name="lcxb - type of stenosis" queryTableFieldId="18" dataDxfId="71"/>
    <tableColumn id="19" xr3:uid="{F8313D17-EF6B-40B0-A8F2-850768BF096E}" uniqueName="19" name="lcxc -type of stenosis" queryTableFieldId="19" dataDxfId="70"/>
    <tableColumn id="20" xr3:uid="{59A5F0AE-F243-4A6D-AA3E-72379C12AA71}" uniqueName="20" name="lpd - type of stenosis" queryTableFieldId="20" dataDxfId="69"/>
    <tableColumn id="21" xr3:uid="{9DB30374-5B9E-4922-86D3-575516B7DA8A}" uniqueName="21" name="lom1 - type of stenosis" queryTableFieldId="21" dataDxfId="68"/>
    <tableColumn id="22" xr3:uid="{44DCABBB-5967-4D2B-BC57-8A6D99667F3D}" uniqueName="22" name="lom2 - type of stenosis" queryTableFieldId="22" dataDxfId="67"/>
    <tableColumn id="23" xr3:uid="{922C0466-042E-4742-9E2A-C184135343AB}" uniqueName="23" name="im - type of stenosis" queryTableFieldId="23" dataDxfId="66"/>
    <tableColumn id="24" xr3:uid="{10355B89-93B8-47C0-9F5D-724398479E56}" uniqueName="24" name="lpl - type of stenosis" queryTableFieldId="24" dataDxfId="65"/>
    <tableColumn id="25" xr3:uid="{E0615A8F-A4EB-45A1-9BF4-C70F2C7D8465}" uniqueName="25" name="rcaa - type of stenosis" queryTableFieldId="25" dataDxfId="64"/>
    <tableColumn id="26" xr3:uid="{92E459DA-2EF4-4D11-B03A-38C68EAE8480}" uniqueName="26" name="rcab - type of stenosis" queryTableFieldId="26" dataDxfId="63"/>
    <tableColumn id="27" xr3:uid="{7B002CA6-11F6-42B8-9318-A3E78C035DA9}" uniqueName="27" name="rcac - type of stenosis" queryTableFieldId="27" dataDxfId="62"/>
    <tableColumn id="28" xr3:uid="{841FF0C4-186D-470F-B583-5D3EFACD0B6D}" uniqueName="28" name="rpd - type of stenosis" queryTableFieldId="28" dataDxfId="61"/>
    <tableColumn id="29" xr3:uid="{8B6A93C7-2655-454A-86E2-2C4B5BA21975}" uniqueName="29" name="rpl - type of stenosis" queryTableFieldId="29" dataDxfId="60"/>
    <tableColumn id="30" xr3:uid="{B3898BFB-31D9-4B40-BB96-F1AEC8D1E1B9}" uniqueName="30" name="stenosis type 1 count" queryTableFieldId="30" dataDxfId="59"/>
    <tableColumn id="31" xr3:uid="{EECF0AE2-AC93-4C04-BC66-336F0EBD8E12}" uniqueName="31" name="stenosis type 2 count" queryTableFieldId="31" dataDxfId="58"/>
    <tableColumn id="32" xr3:uid="{FA6A9ECF-07B9-43FB-9FE0-4F3708FE7D09}" uniqueName="32" name="max cta type" queryTableFieldId="32" dataDxfId="57"/>
    <tableColumn id="33" xr3:uid="{8D73A921-C8CD-4EE1-A660-C09AA1FB6609}" uniqueName="33" name="max high risk cta type" queryTableFieldId="33" dataDxfId="56"/>
    <tableColumn id="34" xr3:uid="{81FBAEAF-61FB-4D91-A97C-6B55ED7D54F1}" uniqueName="34" name="sis" queryTableFieldId="34" dataDxfId="55"/>
    <tableColumn id="35" xr3:uid="{016B0D2F-2FDB-42FC-A900-80AE6040A0C4}" uniqueName="35" name="explained variance ratios" queryTableFieldId="35" dataDxfId="5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FA7989-A01F-4F53-B7CF-06D4E36A7834}" name="pca_matrix_5_components_only_pet" displayName="pca_matrix_5_components_only_pet" ref="A34:BC39" tableType="queryTable" totalsRowShown="0">
  <autoFilter ref="A34:BC39" xr:uid="{08FA7989-A01F-4F53-B7CF-06D4E36A7834}"/>
  <tableColumns count="55">
    <tableColumn id="1" xr3:uid="{3E8AFEB2-740A-417A-AE93-3CE2355D2701}" uniqueName="1" name="Column1" queryTableFieldId="1"/>
    <tableColumn id="2" xr3:uid="{CF9DE1BA-6223-420E-BF4A-A1D725A075BC}" uniqueName="2" name="sex" queryTableFieldId="2" dataDxfId="53"/>
    <tableColumn id="3" xr3:uid="{6BA8A723-B248-4D74-999F-81DEAE429650}" uniqueName="3" name="age" queryTableFieldId="3" dataDxfId="52"/>
    <tableColumn id="4" xr3:uid="{E7AFDAD5-6016-487C-A239-F591E18543DD}" uniqueName="4" name="bmi" queryTableFieldId="4" dataDxfId="51"/>
    <tableColumn id="5" xr3:uid="{781EEC8D-3B35-4C87-AAF4-33169B088C54}" uniqueName="5" name="smoking" queryTableFieldId="5" dataDxfId="50"/>
    <tableColumn id="6" xr3:uid="{805368F4-30AC-41DB-A38F-8C840B397DB9}" uniqueName="6" name="diabetes" queryTableFieldId="6" dataDxfId="49"/>
    <tableColumn id="7" xr3:uid="{6B021C3C-C758-411D-A34D-0EEA88A44ED9}" uniqueName="7" name="hypertension" queryTableFieldId="7" dataDxfId="48"/>
    <tableColumn id="8" xr3:uid="{EEB8B0AE-2E2A-421C-B434-605A9DDCF2D5}" uniqueName="8" name="dyslipidemia" queryTableFieldId="8" dataDxfId="47"/>
    <tableColumn id="9" xr3:uid="{BB49D82C-FB6E-40D5-8984-B080562DDD4A}" uniqueName="9" name="chestpain" queryTableFieldId="9" dataDxfId="46"/>
    <tableColumn id="10" xr3:uid="{AAAC6208-9A35-4A5F-967F-89A55DCC88B0}" uniqueName="10" name="dyspnea" queryTableFieldId="10" dataDxfId="45"/>
    <tableColumn id="11" xr3:uid="{0B4DE569-BBE8-4CBF-8760-1925618279CA}" uniqueName="11" name="lm - type of stenosis" queryTableFieldId="11" dataDxfId="44"/>
    <tableColumn id="12" xr3:uid="{DD3DE88F-2562-4889-98BA-5ECF149BB8EA}" uniqueName="12" name="lada - type of stenosis" queryTableFieldId="12" dataDxfId="43"/>
    <tableColumn id="13" xr3:uid="{CF467B4F-AE3C-48BB-9EE6-7DF254A64414}" uniqueName="13" name="ladb - type of stenosis" queryTableFieldId="13" dataDxfId="42"/>
    <tableColumn id="14" xr3:uid="{BA28D419-F763-4DC5-9F77-E4ABBA0DBC22}" uniqueName="14" name="ladc - type of stenosis" queryTableFieldId="14" dataDxfId="41"/>
    <tableColumn id="15" xr3:uid="{CB0BEE92-D0F1-4121-AAC3-F88E05ECD087}" uniqueName="15" name="d1 - type of stenosis" queryTableFieldId="15" dataDxfId="40"/>
    <tableColumn id="16" xr3:uid="{159D4FC6-A0BA-4C0E-BCB3-AE7DF663A258}" uniqueName="16" name="d2 - type of stenosis" queryTableFieldId="16" dataDxfId="39"/>
    <tableColumn id="17" xr3:uid="{FBF98714-917D-4B02-9501-B7E9180218EF}" uniqueName="17" name="lcxa - type of stenosis" queryTableFieldId="17" dataDxfId="38"/>
    <tableColumn id="18" xr3:uid="{7C8C3F8A-B270-4832-AAEE-3E9520228EC0}" uniqueName="18" name="lcxb - type of stenosis" queryTableFieldId="18" dataDxfId="37"/>
    <tableColumn id="19" xr3:uid="{063E6B9B-B845-40D5-BA8A-83B8570E1E23}" uniqueName="19" name="lcxc -type of stenosis" queryTableFieldId="19" dataDxfId="36"/>
    <tableColumn id="20" xr3:uid="{744DF128-519E-4F26-8D47-6B88FC8AA348}" uniqueName="20" name="lpd - type of stenosis" queryTableFieldId="20" dataDxfId="35"/>
    <tableColumn id="21" xr3:uid="{5FC5F919-0822-4A21-BF5B-2A977C8E0A81}" uniqueName="21" name="lom1 - type of stenosis" queryTableFieldId="21" dataDxfId="34"/>
    <tableColumn id="22" xr3:uid="{784FCA11-75CD-404B-A5F7-A39D4432AE61}" uniqueName="22" name="lom2 - type of stenosis" queryTableFieldId="22" dataDxfId="33"/>
    <tableColumn id="23" xr3:uid="{B0EF7A35-1E6D-4616-A581-F29754029381}" uniqueName="23" name="im - type of stenosis" queryTableFieldId="23" dataDxfId="32"/>
    <tableColumn id="24" xr3:uid="{17C7B197-1BDB-4344-9308-73BD6F3457DF}" uniqueName="24" name="lpl - type of stenosis" queryTableFieldId="24" dataDxfId="31"/>
    <tableColumn id="25" xr3:uid="{27A136F7-C609-4F38-923F-0C9046538D32}" uniqueName="25" name="rcaa - type of stenosis" queryTableFieldId="25" dataDxfId="30"/>
    <tableColumn id="26" xr3:uid="{19B184D7-D5E0-4E2D-94BB-6F362CD81592}" uniqueName="26" name="rcab - type of stenosis" queryTableFieldId="26" dataDxfId="29"/>
    <tableColumn id="27" xr3:uid="{FA9978AA-290A-4073-9AAE-8CBB7D863AD6}" uniqueName="27" name="rcac - type of stenosis" queryTableFieldId="27" dataDxfId="28"/>
    <tableColumn id="28" xr3:uid="{BB484A2B-4CC7-47A9-86FC-56DA776526F7}" uniqueName="28" name="rpd - type of stenosis" queryTableFieldId="28" dataDxfId="27"/>
    <tableColumn id="29" xr3:uid="{9F9A739E-8142-4B5E-ACBC-B932CBD60D66}" uniqueName="29" name="rpl - type of stenosis" queryTableFieldId="29" dataDxfId="26"/>
    <tableColumn id="30" xr3:uid="{F0B824E5-72A0-408F-B983-BE606836E5E9}" uniqueName="30" name="str_seg_1" queryTableFieldId="30" dataDxfId="25"/>
    <tableColumn id="31" xr3:uid="{428D66FF-CFA2-4E02-B26D-4B4F7FAA1278}" uniqueName="31" name="str_seg_4" queryTableFieldId="31" dataDxfId="24"/>
    <tableColumn id="32" xr3:uid="{DF6FBF3B-297D-4EFC-8531-7FFA828B0783}" uniqueName="32" name="str_seg_5" queryTableFieldId="32" dataDxfId="23"/>
    <tableColumn id="33" xr3:uid="{912226FB-BFCE-4F2B-BE07-1020A9B44A49}" uniqueName="33" name="str_seg_6" queryTableFieldId="33" dataDxfId="22"/>
    <tableColumn id="34" xr3:uid="{8AB0198C-3526-425E-949B-9A1BC92C5348}" uniqueName="34" name="str_seg_7" queryTableFieldId="34" dataDxfId="21"/>
    <tableColumn id="35" xr3:uid="{029AA8E3-B737-487F-B73C-532E18FBACF4}" uniqueName="35" name="str_seg_8" queryTableFieldId="35" dataDxfId="20"/>
    <tableColumn id="36" xr3:uid="{652B80DD-F6E3-4E12-9908-FFB48267D4F1}" uniqueName="36" name="str_seg_9" queryTableFieldId="36" dataDxfId="19"/>
    <tableColumn id="37" xr3:uid="{CEE13249-3FD6-42C4-A228-2B86AB930990}" uniqueName="37" name="str_seg_10" queryTableFieldId="37" dataDxfId="18"/>
    <tableColumn id="38" xr3:uid="{7216E570-3C81-4D95-9391-4BDD838522A8}" uniqueName="38" name="str_seg_11" queryTableFieldId="38" dataDxfId="17"/>
    <tableColumn id="39" xr3:uid="{86BCE19B-A56B-4AF1-AC30-DE086F32576B}" uniqueName="39" name="str_seg_12" queryTableFieldId="39" dataDxfId="16"/>
    <tableColumn id="40" xr3:uid="{3F5562C0-AEDE-4CA0-B9E3-1FAADF99ACFB}" uniqueName="40" name="str_seg_13" queryTableFieldId="40" dataDxfId="15"/>
    <tableColumn id="41" xr3:uid="{2593DE3E-6B7E-495C-A7C1-1BDCD934C3CC}" uniqueName="41" name="str_seg_14" queryTableFieldId="41" dataDxfId="14"/>
    <tableColumn id="42" xr3:uid="{46BF78FC-9FF1-46FD-BC53-50525AD78EFA}" uniqueName="42" name="str_seg_15" queryTableFieldId="42" dataDxfId="13"/>
    <tableColumn id="43" xr3:uid="{A68A97A7-D679-4EDA-BE31-4CAC6B6042ED}" uniqueName="43" name="str_seg_16" queryTableFieldId="43" dataDxfId="12"/>
    <tableColumn id="44" xr3:uid="{F8A3BCA5-E1D3-4962-A734-7930EE239FA7}" uniqueName="44" name="str_seg_17" queryTableFieldId="44" dataDxfId="11"/>
    <tableColumn id="45" xr3:uid="{B213643C-56A8-4888-8FB4-DA59E2C75F98}" uniqueName="45" name="stenosis type 1 count" queryTableFieldId="45" dataDxfId="10"/>
    <tableColumn id="46" xr3:uid="{608107B2-1704-4E90-975A-1340897C36DD}" uniqueName="46" name="stenosis type 2 count" queryTableFieldId="46" dataDxfId="9"/>
    <tableColumn id="47" xr3:uid="{557FC43D-8B72-4E6C-A206-63322729E68F}" uniqueName="47" name="max cta type" queryTableFieldId="47" dataDxfId="8"/>
    <tableColumn id="48" xr3:uid="{DC2AC027-A20B-43C1-BB1C-ABB9714F354C}" uniqueName="48" name="max high risk cta type" queryTableFieldId="48" dataDxfId="7"/>
    <tableColumn id="49" xr3:uid="{4EDA4AF4-9D8F-400B-A2E6-E06A83676DE0}" uniqueName="49" name="sis" queryTableFieldId="49" dataDxfId="6"/>
    <tableColumn id="50" xr3:uid="{1AF8C7A3-2395-4C1A-9DBB-8E0EA70AB4AD}" uniqueName="50" name="max_str_seg" queryTableFieldId="50" dataDxfId="5"/>
    <tableColumn id="51" xr3:uid="{1CCA893A-C2C3-4D78-BDC6-02450831DE65}" uniqueName="51" name="max_lad_str" queryTableFieldId="51" dataDxfId="4"/>
    <tableColumn id="52" xr3:uid="{F6728FC3-449D-4592-9337-7284DEEAB466}" uniqueName="52" name="max_lcx_str" queryTableFieldId="52" dataDxfId="3"/>
    <tableColumn id="53" xr3:uid="{7D5F3B70-97C2-4C46-8F8C-606AA04CEB9A}" uniqueName="53" name="max_rca_str" queryTableFieldId="53" dataDxfId="2"/>
    <tableColumn id="54" xr3:uid="{4EB2BC9F-6F07-4940-BB04-536BD82A5438}" uniqueName="54" name="non-zero pet segs" queryTableFieldId="54" dataDxfId="1"/>
    <tableColumn id="55" xr3:uid="{D361BFF2-8664-4771-B6E6-06760EA305C8}" uniqueName="55" name="explained variance ratios" queryTableFieldId="5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22E7-56A5-46EA-BEE8-C84A08785675}">
  <dimension ref="A1:BC6"/>
  <sheetViews>
    <sheetView workbookViewId="0"/>
  </sheetViews>
  <sheetFormatPr defaultRowHeight="15" x14ac:dyDescent="0.25"/>
  <cols>
    <col min="1" max="1" width="11.140625" bestFit="1" customWidth="1"/>
    <col min="2" max="4" width="21.7109375" bestFit="1" customWidth="1"/>
    <col min="5" max="5" width="23" bestFit="1" customWidth="1"/>
    <col min="6" max="6" width="21.7109375" bestFit="1" customWidth="1"/>
    <col min="7" max="7" width="22" bestFit="1" customWidth="1"/>
    <col min="8" max="8" width="21.7109375" bestFit="1" customWidth="1"/>
    <col min="9" max="10" width="22.7109375" bestFit="1" customWidth="1"/>
    <col min="11" max="11" width="21.7109375" bestFit="1" customWidth="1"/>
    <col min="12" max="12" width="22.85546875" bestFit="1" customWidth="1"/>
    <col min="13" max="13" width="23" bestFit="1" customWidth="1"/>
    <col min="14" max="14" width="22.7109375" bestFit="1" customWidth="1"/>
    <col min="15" max="16" width="21.7109375" bestFit="1" customWidth="1"/>
    <col min="17" max="17" width="22.5703125" bestFit="1" customWidth="1"/>
    <col min="18" max="18" width="22.7109375" bestFit="1" customWidth="1"/>
    <col min="19" max="19" width="22" bestFit="1" customWidth="1"/>
    <col min="20" max="20" width="22.7109375" bestFit="1" customWidth="1"/>
    <col min="21" max="22" width="23.7109375" bestFit="1" customWidth="1"/>
    <col min="23" max="23" width="21.7109375" bestFit="1" customWidth="1"/>
    <col min="24" max="25" width="22.7109375" bestFit="1" customWidth="1"/>
    <col min="26" max="26" width="22.85546875" bestFit="1" customWidth="1"/>
    <col min="27" max="27" width="22.5703125" bestFit="1" customWidth="1"/>
    <col min="28" max="28" width="22.140625" bestFit="1" customWidth="1"/>
    <col min="29" max="29" width="21.7109375" bestFit="1" customWidth="1"/>
    <col min="30" max="31" width="22.7109375" bestFit="1" customWidth="1"/>
    <col min="32" max="32" width="21.7109375" bestFit="1" customWidth="1"/>
    <col min="33" max="33" width="22.7109375" bestFit="1" customWidth="1"/>
    <col min="34" max="37" width="21.7109375" bestFit="1" customWidth="1"/>
    <col min="38" max="38" width="22.7109375" bestFit="1" customWidth="1"/>
    <col min="39" max="40" width="21.7109375" bestFit="1" customWidth="1"/>
    <col min="41" max="42" width="22.7109375" bestFit="1" customWidth="1"/>
    <col min="43" max="43" width="21.7109375" bestFit="1" customWidth="1"/>
    <col min="44" max="44" width="22.7109375" bestFit="1" customWidth="1"/>
    <col min="45" max="46" width="22.140625" bestFit="1" customWidth="1"/>
    <col min="47" max="47" width="21.7109375" bestFit="1" customWidth="1"/>
    <col min="48" max="48" width="22.5703125" bestFit="1" customWidth="1"/>
    <col min="49" max="49" width="20.5703125" bestFit="1" customWidth="1"/>
    <col min="50" max="50" width="22.7109375" bestFit="1" customWidth="1"/>
    <col min="51" max="53" width="21.7109375" bestFit="1" customWidth="1"/>
    <col min="54" max="54" width="20.5703125" bestFit="1" customWidth="1"/>
    <col min="55" max="55" width="25.85546875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50</v>
      </c>
      <c r="AW1" t="s">
        <v>47</v>
      </c>
      <c r="AX1" t="s">
        <v>48</v>
      </c>
      <c r="AY1" t="s">
        <v>51</v>
      </c>
      <c r="AZ1" t="s">
        <v>52</v>
      </c>
      <c r="BA1" t="s">
        <v>53</v>
      </c>
      <c r="BB1" t="s">
        <v>54</v>
      </c>
      <c r="BC1" t="s">
        <v>49</v>
      </c>
    </row>
    <row r="2" spans="1:55" x14ac:dyDescent="0.25">
      <c r="A2">
        <v>0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  <c r="U2" s="1" t="s">
        <v>74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80</v>
      </c>
      <c r="AB2" s="1" t="s">
        <v>81</v>
      </c>
      <c r="AC2" s="1" t="s">
        <v>82</v>
      </c>
      <c r="AD2" s="1" t="s">
        <v>83</v>
      </c>
      <c r="AE2" s="1" t="s">
        <v>84</v>
      </c>
      <c r="AF2" s="1" t="s">
        <v>85</v>
      </c>
      <c r="AG2" s="1" t="s">
        <v>86</v>
      </c>
      <c r="AH2" s="1" t="s">
        <v>87</v>
      </c>
      <c r="AI2" s="1" t="s">
        <v>88</v>
      </c>
      <c r="AJ2" s="1" t="s">
        <v>89</v>
      </c>
      <c r="AK2" s="1" t="s">
        <v>90</v>
      </c>
      <c r="AL2" s="1" t="s">
        <v>91</v>
      </c>
      <c r="AM2" s="1" t="s">
        <v>92</v>
      </c>
      <c r="AN2" s="1" t="s">
        <v>93</v>
      </c>
      <c r="AO2" s="1" t="s">
        <v>94</v>
      </c>
      <c r="AP2" s="1" t="s">
        <v>95</v>
      </c>
      <c r="AQ2" s="1" t="s">
        <v>96</v>
      </c>
      <c r="AR2" s="1" t="s">
        <v>97</v>
      </c>
      <c r="AS2" s="1" t="s">
        <v>98</v>
      </c>
      <c r="AT2" s="1" t="s">
        <v>99</v>
      </c>
      <c r="AU2" s="1" t="s">
        <v>100</v>
      </c>
      <c r="AV2" s="1" t="s">
        <v>101</v>
      </c>
      <c r="AW2" s="1" t="s">
        <v>102</v>
      </c>
      <c r="AX2" s="1" t="s">
        <v>103</v>
      </c>
      <c r="AY2" s="1" t="s">
        <v>104</v>
      </c>
      <c r="AZ2" s="1" t="s">
        <v>105</v>
      </c>
      <c r="BA2" s="1" t="s">
        <v>106</v>
      </c>
      <c r="BB2" s="1" t="s">
        <v>107</v>
      </c>
      <c r="BC2" s="1" t="s">
        <v>108</v>
      </c>
    </row>
    <row r="3" spans="1:55" x14ac:dyDescent="0.25">
      <c r="A3">
        <v>1</v>
      </c>
      <c r="B3" s="1" t="s">
        <v>109</v>
      </c>
      <c r="C3" s="1" t="s">
        <v>110</v>
      </c>
      <c r="D3" s="1" t="s">
        <v>111</v>
      </c>
      <c r="E3" s="1" t="s">
        <v>112</v>
      </c>
      <c r="F3" s="1" t="s">
        <v>113</v>
      </c>
      <c r="G3" s="1" t="s">
        <v>114</v>
      </c>
      <c r="H3" s="1" t="s">
        <v>115</v>
      </c>
      <c r="I3" s="1" t="s">
        <v>116</v>
      </c>
      <c r="J3" s="1" t="s">
        <v>117</v>
      </c>
      <c r="K3" s="1" t="s">
        <v>118</v>
      </c>
      <c r="L3" s="1" t="s">
        <v>119</v>
      </c>
      <c r="M3" s="1" t="s">
        <v>120</v>
      </c>
      <c r="N3" s="1" t="s">
        <v>121</v>
      </c>
      <c r="O3" s="1" t="s">
        <v>122</v>
      </c>
      <c r="P3" s="1" t="s">
        <v>123</v>
      </c>
      <c r="Q3" s="1" t="s">
        <v>124</v>
      </c>
      <c r="R3" s="1" t="s">
        <v>125</v>
      </c>
      <c r="S3" s="1" t="s">
        <v>126</v>
      </c>
      <c r="T3" s="1" t="s">
        <v>127</v>
      </c>
      <c r="U3" s="1" t="s">
        <v>128</v>
      </c>
      <c r="V3" s="1" t="s">
        <v>129</v>
      </c>
      <c r="W3" s="1" t="s">
        <v>130</v>
      </c>
      <c r="X3" s="1" t="s">
        <v>131</v>
      </c>
      <c r="Y3" s="1" t="s">
        <v>132</v>
      </c>
      <c r="Z3" s="1" t="s">
        <v>133</v>
      </c>
      <c r="AA3" s="1" t="s">
        <v>134</v>
      </c>
      <c r="AB3" s="1" t="s">
        <v>135</v>
      </c>
      <c r="AC3" s="1" t="s">
        <v>136</v>
      </c>
      <c r="AD3" s="1" t="s">
        <v>137</v>
      </c>
      <c r="AE3" s="1" t="s">
        <v>138</v>
      </c>
      <c r="AF3" s="1" t="s">
        <v>139</v>
      </c>
      <c r="AG3" s="1" t="s">
        <v>140</v>
      </c>
      <c r="AH3" s="1" t="s">
        <v>141</v>
      </c>
      <c r="AI3" s="1" t="s">
        <v>142</v>
      </c>
      <c r="AJ3" s="1" t="s">
        <v>143</v>
      </c>
      <c r="AK3" s="1" t="s">
        <v>144</v>
      </c>
      <c r="AL3" s="1" t="s">
        <v>145</v>
      </c>
      <c r="AM3" s="1" t="s">
        <v>146</v>
      </c>
      <c r="AN3" s="1" t="s">
        <v>147</v>
      </c>
      <c r="AO3" s="1" t="s">
        <v>148</v>
      </c>
      <c r="AP3" s="1" t="s">
        <v>149</v>
      </c>
      <c r="AQ3" s="1" t="s">
        <v>150</v>
      </c>
      <c r="AR3" s="1" t="s">
        <v>151</v>
      </c>
      <c r="AS3" s="1" t="s">
        <v>152</v>
      </c>
      <c r="AT3" s="1" t="s">
        <v>153</v>
      </c>
      <c r="AU3" s="1" t="s">
        <v>154</v>
      </c>
      <c r="AV3" s="1" t="s">
        <v>155</v>
      </c>
      <c r="AW3" s="1" t="s">
        <v>156</v>
      </c>
      <c r="AX3" s="1" t="s">
        <v>157</v>
      </c>
      <c r="AY3" s="1" t="s">
        <v>158</v>
      </c>
      <c r="AZ3" s="1" t="s">
        <v>159</v>
      </c>
      <c r="BA3" s="1" t="s">
        <v>160</v>
      </c>
      <c r="BB3" s="1" t="s">
        <v>161</v>
      </c>
      <c r="BC3" s="1" t="s">
        <v>162</v>
      </c>
    </row>
    <row r="4" spans="1:55" x14ac:dyDescent="0.25">
      <c r="A4">
        <v>2</v>
      </c>
      <c r="B4" s="1" t="s">
        <v>163</v>
      </c>
      <c r="C4" s="1" t="s">
        <v>164</v>
      </c>
      <c r="D4" s="1" t="s">
        <v>165</v>
      </c>
      <c r="E4" s="1" t="s">
        <v>166</v>
      </c>
      <c r="F4" s="1" t="s">
        <v>167</v>
      </c>
      <c r="G4" s="1" t="s">
        <v>168</v>
      </c>
      <c r="H4" s="1" t="s">
        <v>169</v>
      </c>
      <c r="I4" s="1" t="s">
        <v>170</v>
      </c>
      <c r="J4" s="1" t="s">
        <v>171</v>
      </c>
      <c r="K4" s="1" t="s">
        <v>172</v>
      </c>
      <c r="L4" s="1" t="s">
        <v>173</v>
      </c>
      <c r="M4" s="1" t="s">
        <v>174</v>
      </c>
      <c r="N4" s="1" t="s">
        <v>175</v>
      </c>
      <c r="O4" s="1" t="s">
        <v>176</v>
      </c>
      <c r="P4" s="1" t="s">
        <v>177</v>
      </c>
      <c r="Q4" s="1" t="s">
        <v>178</v>
      </c>
      <c r="R4" s="1" t="s">
        <v>179</v>
      </c>
      <c r="S4" s="1" t="s">
        <v>180</v>
      </c>
      <c r="T4" s="1" t="s">
        <v>181</v>
      </c>
      <c r="U4" s="1" t="s">
        <v>182</v>
      </c>
      <c r="V4" s="1" t="s">
        <v>183</v>
      </c>
      <c r="W4" s="1" t="s">
        <v>184</v>
      </c>
      <c r="X4" s="1" t="s">
        <v>185</v>
      </c>
      <c r="Y4" s="1" t="s">
        <v>186</v>
      </c>
      <c r="Z4" s="1" t="s">
        <v>187</v>
      </c>
      <c r="AA4" s="1" t="s">
        <v>188</v>
      </c>
      <c r="AB4" s="1" t="s">
        <v>189</v>
      </c>
      <c r="AC4" s="1" t="s">
        <v>190</v>
      </c>
      <c r="AD4" s="1" t="s">
        <v>191</v>
      </c>
      <c r="AE4" s="1" t="s">
        <v>192</v>
      </c>
      <c r="AF4" s="1" t="s">
        <v>193</v>
      </c>
      <c r="AG4" s="1" t="s">
        <v>194</v>
      </c>
      <c r="AH4" s="1" t="s">
        <v>195</v>
      </c>
      <c r="AI4" s="1" t="s">
        <v>196</v>
      </c>
      <c r="AJ4" s="1" t="s">
        <v>197</v>
      </c>
      <c r="AK4" s="1" t="s">
        <v>198</v>
      </c>
      <c r="AL4" s="1" t="s">
        <v>199</v>
      </c>
      <c r="AM4" s="1" t="s">
        <v>200</v>
      </c>
      <c r="AN4" s="1" t="s">
        <v>201</v>
      </c>
      <c r="AO4" s="1" t="s">
        <v>202</v>
      </c>
      <c r="AP4" s="1" t="s">
        <v>203</v>
      </c>
      <c r="AQ4" s="1" t="s">
        <v>204</v>
      </c>
      <c r="AR4" s="1" t="s">
        <v>205</v>
      </c>
      <c r="AS4" s="1" t="s">
        <v>206</v>
      </c>
      <c r="AT4" s="1" t="s">
        <v>207</v>
      </c>
      <c r="AU4" s="1" t="s">
        <v>208</v>
      </c>
      <c r="AV4" s="1" t="s">
        <v>209</v>
      </c>
      <c r="AW4" s="1" t="s">
        <v>210</v>
      </c>
      <c r="AX4" s="1" t="s">
        <v>211</v>
      </c>
      <c r="AY4" s="1" t="s">
        <v>212</v>
      </c>
      <c r="AZ4" s="1" t="s">
        <v>213</v>
      </c>
      <c r="BA4" s="1" t="s">
        <v>214</v>
      </c>
      <c r="BB4" s="1" t="s">
        <v>215</v>
      </c>
      <c r="BC4" s="1" t="s">
        <v>216</v>
      </c>
    </row>
    <row r="5" spans="1:55" x14ac:dyDescent="0.25">
      <c r="A5">
        <v>3</v>
      </c>
      <c r="B5" s="1" t="s">
        <v>217</v>
      </c>
      <c r="C5" s="1" t="s">
        <v>218</v>
      </c>
      <c r="D5" s="1" t="s">
        <v>219</v>
      </c>
      <c r="E5" s="1" t="s">
        <v>220</v>
      </c>
      <c r="F5" s="1" t="s">
        <v>221</v>
      </c>
      <c r="G5" s="1" t="s">
        <v>222</v>
      </c>
      <c r="H5" s="1" t="s">
        <v>223</v>
      </c>
      <c r="I5" s="1" t="s">
        <v>224</v>
      </c>
      <c r="J5" s="1" t="s">
        <v>225</v>
      </c>
      <c r="K5" s="1" t="s">
        <v>226</v>
      </c>
      <c r="L5" s="1" t="s">
        <v>227</v>
      </c>
      <c r="M5" s="1" t="s">
        <v>228</v>
      </c>
      <c r="N5" s="1" t="s">
        <v>229</v>
      </c>
      <c r="O5" s="1" t="s">
        <v>230</v>
      </c>
      <c r="P5" s="1" t="s">
        <v>231</v>
      </c>
      <c r="Q5" s="1" t="s">
        <v>232</v>
      </c>
      <c r="R5" s="1" t="s">
        <v>233</v>
      </c>
      <c r="S5" s="1" t="s">
        <v>234</v>
      </c>
      <c r="T5" s="1" t="s">
        <v>235</v>
      </c>
      <c r="U5" s="1" t="s">
        <v>236</v>
      </c>
      <c r="V5" s="1" t="s">
        <v>237</v>
      </c>
      <c r="W5" s="1" t="s">
        <v>238</v>
      </c>
      <c r="X5" s="1" t="s">
        <v>239</v>
      </c>
      <c r="Y5" s="1" t="s">
        <v>240</v>
      </c>
      <c r="Z5" s="1" t="s">
        <v>241</v>
      </c>
      <c r="AA5" s="1" t="s">
        <v>242</v>
      </c>
      <c r="AB5" s="1" t="s">
        <v>243</v>
      </c>
      <c r="AC5" s="1" t="s">
        <v>244</v>
      </c>
      <c r="AD5" s="1" t="s">
        <v>245</v>
      </c>
      <c r="AE5" s="1" t="s">
        <v>246</v>
      </c>
      <c r="AF5" s="1" t="s">
        <v>247</v>
      </c>
      <c r="AG5" s="1" t="s">
        <v>248</v>
      </c>
      <c r="AH5" s="1" t="s">
        <v>249</v>
      </c>
      <c r="AI5" s="1" t="s">
        <v>250</v>
      </c>
      <c r="AJ5" s="1" t="s">
        <v>251</v>
      </c>
      <c r="AK5" s="1" t="s">
        <v>252</v>
      </c>
      <c r="AL5" s="1" t="s">
        <v>253</v>
      </c>
      <c r="AM5" s="1" t="s">
        <v>254</v>
      </c>
      <c r="AN5" s="1" t="s">
        <v>255</v>
      </c>
      <c r="AO5" s="1" t="s">
        <v>256</v>
      </c>
      <c r="AP5" s="1" t="s">
        <v>257</v>
      </c>
      <c r="AQ5" s="1" t="s">
        <v>258</v>
      </c>
      <c r="AR5" s="1" t="s">
        <v>259</v>
      </c>
      <c r="AS5" s="1" t="s">
        <v>260</v>
      </c>
      <c r="AT5" s="1" t="s">
        <v>261</v>
      </c>
      <c r="AU5" s="1" t="s">
        <v>262</v>
      </c>
      <c r="AV5" s="1" t="s">
        <v>263</v>
      </c>
      <c r="AW5" s="1" t="s">
        <v>264</v>
      </c>
      <c r="AX5" s="1" t="s">
        <v>265</v>
      </c>
      <c r="AY5" s="1" t="s">
        <v>266</v>
      </c>
      <c r="AZ5" s="1" t="s">
        <v>267</v>
      </c>
      <c r="BA5" s="1" t="s">
        <v>268</v>
      </c>
      <c r="BB5" s="1" t="s">
        <v>269</v>
      </c>
      <c r="BC5" s="1" t="s">
        <v>270</v>
      </c>
    </row>
    <row r="6" spans="1:55" x14ac:dyDescent="0.25">
      <c r="A6">
        <v>4</v>
      </c>
      <c r="B6" s="1" t="s">
        <v>271</v>
      </c>
      <c r="C6" s="1" t="s">
        <v>272</v>
      </c>
      <c r="D6" s="1" t="s">
        <v>273</v>
      </c>
      <c r="E6" s="1" t="s">
        <v>274</v>
      </c>
      <c r="F6" s="1" t="s">
        <v>275</v>
      </c>
      <c r="G6" s="1" t="s">
        <v>276</v>
      </c>
      <c r="H6" s="1" t="s">
        <v>277</v>
      </c>
      <c r="I6" s="1" t="s">
        <v>278</v>
      </c>
      <c r="J6" s="1" t="s">
        <v>279</v>
      </c>
      <c r="K6" s="1" t="s">
        <v>280</v>
      </c>
      <c r="L6" s="1" t="s">
        <v>281</v>
      </c>
      <c r="M6" s="1" t="s">
        <v>282</v>
      </c>
      <c r="N6" s="1" t="s">
        <v>283</v>
      </c>
      <c r="O6" s="1" t="s">
        <v>284</v>
      </c>
      <c r="P6" s="1" t="s">
        <v>285</v>
      </c>
      <c r="Q6" s="1" t="s">
        <v>286</v>
      </c>
      <c r="R6" s="1" t="s">
        <v>287</v>
      </c>
      <c r="S6" s="1" t="s">
        <v>288</v>
      </c>
      <c r="T6" s="1" t="s">
        <v>289</v>
      </c>
      <c r="U6" s="1" t="s">
        <v>290</v>
      </c>
      <c r="V6" s="1" t="s">
        <v>291</v>
      </c>
      <c r="W6" s="1" t="s">
        <v>292</v>
      </c>
      <c r="X6" s="1" t="s">
        <v>293</v>
      </c>
      <c r="Y6" s="1" t="s">
        <v>294</v>
      </c>
      <c r="Z6" s="1" t="s">
        <v>295</v>
      </c>
      <c r="AA6" s="1" t="s">
        <v>296</v>
      </c>
      <c r="AB6" s="1" t="s">
        <v>297</v>
      </c>
      <c r="AC6" s="1" t="s">
        <v>298</v>
      </c>
      <c r="AD6" s="1" t="s">
        <v>299</v>
      </c>
      <c r="AE6" s="1" t="s">
        <v>300</v>
      </c>
      <c r="AF6" s="1" t="s">
        <v>301</v>
      </c>
      <c r="AG6" s="1" t="s">
        <v>302</v>
      </c>
      <c r="AH6" s="1" t="s">
        <v>303</v>
      </c>
      <c r="AI6" s="1" t="s">
        <v>304</v>
      </c>
      <c r="AJ6" s="1" t="s">
        <v>305</v>
      </c>
      <c r="AK6" s="1" t="s">
        <v>306</v>
      </c>
      <c r="AL6" s="1" t="s">
        <v>307</v>
      </c>
      <c r="AM6" s="1" t="s">
        <v>308</v>
      </c>
      <c r="AN6" s="1" t="s">
        <v>309</v>
      </c>
      <c r="AO6" s="1" t="s">
        <v>310</v>
      </c>
      <c r="AP6" s="1" t="s">
        <v>311</v>
      </c>
      <c r="AQ6" s="1" t="s">
        <v>312</v>
      </c>
      <c r="AR6" s="1" t="s">
        <v>313</v>
      </c>
      <c r="AS6" s="1" t="s">
        <v>314</v>
      </c>
      <c r="AT6" s="1" t="s">
        <v>315</v>
      </c>
      <c r="AU6" s="1" t="s">
        <v>316</v>
      </c>
      <c r="AV6" s="1" t="s">
        <v>317</v>
      </c>
      <c r="AW6" s="1" t="s">
        <v>318</v>
      </c>
      <c r="AX6" s="1" t="s">
        <v>319</v>
      </c>
      <c r="AY6" s="1" t="s">
        <v>320</v>
      </c>
      <c r="AZ6" s="1" t="s">
        <v>321</v>
      </c>
      <c r="BA6" s="1" t="s">
        <v>322</v>
      </c>
      <c r="BB6" s="1" t="s">
        <v>323</v>
      </c>
      <c r="BC6" s="1" t="s">
        <v>324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5047A-15D3-48AB-BB4D-99A8FD0CD448}">
  <dimension ref="A1:FI39"/>
  <sheetViews>
    <sheetView tabSelected="1" topLeftCell="AW1" workbookViewId="0">
      <selection activeCell="D20" sqref="D20"/>
    </sheetView>
  </sheetViews>
  <sheetFormatPr defaultRowHeight="15" x14ac:dyDescent="0.25"/>
  <cols>
    <col min="1" max="1" width="11.140625" bestFit="1" customWidth="1"/>
    <col min="2" max="5" width="21.7109375" bestFit="1" customWidth="1"/>
    <col min="6" max="6" width="20.5703125" bestFit="1" customWidth="1"/>
    <col min="7" max="7" width="21.7109375" bestFit="1" customWidth="1"/>
    <col min="8" max="8" width="22.7109375" bestFit="1" customWidth="1"/>
    <col min="9" max="9" width="22" bestFit="1" customWidth="1"/>
    <col min="10" max="10" width="20.85546875" bestFit="1" customWidth="1"/>
    <col min="11" max="11" width="21.7109375" bestFit="1" customWidth="1"/>
    <col min="12" max="12" width="22.85546875" bestFit="1" customWidth="1"/>
    <col min="13" max="13" width="23" bestFit="1" customWidth="1"/>
    <col min="14" max="14" width="22.7109375" bestFit="1" customWidth="1"/>
    <col min="15" max="16" width="21.28515625" bestFit="1" customWidth="1"/>
    <col min="17" max="17" width="22.5703125" bestFit="1" customWidth="1"/>
    <col min="18" max="18" width="22.7109375" bestFit="1" customWidth="1"/>
    <col min="19" max="20" width="22" bestFit="1" customWidth="1"/>
    <col min="21" max="22" width="23.7109375" bestFit="1" customWidth="1"/>
    <col min="23" max="24" width="21.42578125" bestFit="1" customWidth="1"/>
    <col min="25" max="25" width="22.7109375" bestFit="1" customWidth="1"/>
    <col min="26" max="26" width="22.85546875" bestFit="1" customWidth="1"/>
    <col min="27" max="27" width="22.5703125" bestFit="1" customWidth="1"/>
    <col min="28" max="28" width="22.140625" bestFit="1" customWidth="1"/>
    <col min="29" max="29" width="21.5703125" bestFit="1" customWidth="1"/>
    <col min="30" max="33" width="21.7109375" bestFit="1" customWidth="1"/>
    <col min="34" max="34" width="20.5703125" bestFit="1" customWidth="1"/>
    <col min="35" max="37" width="21.7109375" bestFit="1" customWidth="1"/>
    <col min="38" max="38" width="22.7109375" bestFit="1" customWidth="1"/>
    <col min="39" max="39" width="21.7109375" bestFit="1" customWidth="1"/>
    <col min="40" max="41" width="20.85546875" bestFit="1" customWidth="1"/>
    <col min="42" max="43" width="21.7109375" bestFit="1" customWidth="1"/>
    <col min="44" max="44" width="20.85546875" bestFit="1" customWidth="1"/>
    <col min="45" max="46" width="22.140625" bestFit="1" customWidth="1"/>
    <col min="47" max="47" width="21.7109375" bestFit="1" customWidth="1"/>
    <col min="48" max="48" width="22.5703125" bestFit="1" customWidth="1"/>
    <col min="49" max="50" width="20.85546875" bestFit="1" customWidth="1"/>
    <col min="51" max="51" width="22.7109375" bestFit="1" customWidth="1"/>
    <col min="52" max="52" width="21.7109375" bestFit="1" customWidth="1"/>
    <col min="53" max="53" width="20.85546875" bestFit="1" customWidth="1"/>
    <col min="54" max="54" width="21.7109375" bestFit="1" customWidth="1"/>
    <col min="55" max="55" width="25.85546875" bestFit="1" customWidth="1"/>
    <col min="56" max="57" width="23.7109375" bestFit="1" customWidth="1"/>
    <col min="58" max="59" width="21.42578125" bestFit="1" customWidth="1"/>
    <col min="60" max="60" width="22.7109375" bestFit="1" customWidth="1"/>
    <col min="61" max="61" width="22.85546875" bestFit="1" customWidth="1"/>
    <col min="62" max="62" width="22.5703125" bestFit="1" customWidth="1"/>
    <col min="63" max="63" width="22.140625" bestFit="1" customWidth="1"/>
    <col min="64" max="64" width="21.7109375" bestFit="1" customWidth="1"/>
    <col min="65" max="66" width="22.140625" bestFit="1" customWidth="1"/>
    <col min="67" max="67" width="21.7109375" bestFit="1" customWidth="1"/>
    <col min="68" max="68" width="22.5703125" bestFit="1" customWidth="1"/>
    <col min="69" max="69" width="20.85546875" bestFit="1" customWidth="1"/>
    <col min="70" max="70" width="25.85546875" bestFit="1" customWidth="1"/>
    <col min="71" max="71" width="11.140625" bestFit="1" customWidth="1"/>
    <col min="72" max="73" width="20.5703125" bestFit="1" customWidth="1"/>
    <col min="74" max="74" width="21.7109375" bestFit="1" customWidth="1"/>
    <col min="75" max="75" width="19.85546875" bestFit="1" customWidth="1"/>
    <col min="76" max="76" width="20.85546875" bestFit="1" customWidth="1"/>
    <col min="77" max="78" width="20.5703125" bestFit="1" customWidth="1"/>
    <col min="79" max="79" width="20.85546875" bestFit="1" customWidth="1"/>
    <col min="80" max="80" width="21.7109375" bestFit="1" customWidth="1"/>
    <col min="81" max="81" width="21.42578125" bestFit="1" customWidth="1"/>
    <col min="82" max="82" width="22.85546875" bestFit="1" customWidth="1"/>
    <col min="83" max="83" width="23" bestFit="1" customWidth="1"/>
    <col min="84" max="85" width="22.7109375" bestFit="1" customWidth="1"/>
    <col min="86" max="86" width="21.7109375" bestFit="1" customWidth="1"/>
    <col min="87" max="87" width="22.5703125" bestFit="1" customWidth="1"/>
    <col min="88" max="88" width="22.7109375" bestFit="1" customWidth="1"/>
    <col min="89" max="90" width="22" bestFit="1" customWidth="1"/>
    <col min="91" max="92" width="23.7109375" bestFit="1" customWidth="1"/>
    <col min="93" max="94" width="21.42578125" bestFit="1" customWidth="1"/>
    <col min="95" max="95" width="22.7109375" bestFit="1" customWidth="1"/>
    <col min="96" max="96" width="22.85546875" bestFit="1" customWidth="1"/>
    <col min="97" max="97" width="22.5703125" bestFit="1" customWidth="1"/>
    <col min="98" max="98" width="22.140625" bestFit="1" customWidth="1"/>
    <col min="99" max="99" width="21.7109375" bestFit="1" customWidth="1"/>
    <col min="100" max="101" width="22.140625" bestFit="1" customWidth="1"/>
    <col min="102" max="102" width="21.7109375" bestFit="1" customWidth="1"/>
    <col min="103" max="103" width="22.5703125" bestFit="1" customWidth="1"/>
    <col min="104" max="106" width="21.7109375" bestFit="1" customWidth="1"/>
    <col min="107" max="107" width="20.5703125" bestFit="1" customWidth="1"/>
    <col min="108" max="108" width="20.85546875" bestFit="1" customWidth="1"/>
    <col min="109" max="109" width="21.7109375" bestFit="1" customWidth="1"/>
    <col min="110" max="110" width="25.85546875" bestFit="1" customWidth="1"/>
    <col min="111" max="111" width="11.140625" bestFit="1" customWidth="1"/>
    <col min="112" max="113" width="20.5703125" bestFit="1" customWidth="1"/>
    <col min="114" max="114" width="22.7109375" bestFit="1" customWidth="1"/>
    <col min="115" max="118" width="20.5703125" bestFit="1" customWidth="1"/>
    <col min="119" max="121" width="21.7109375" bestFit="1" customWidth="1"/>
    <col min="122" max="122" width="22.85546875" bestFit="1" customWidth="1"/>
    <col min="123" max="123" width="23" bestFit="1" customWidth="1"/>
    <col min="124" max="124" width="22.7109375" bestFit="1" customWidth="1"/>
    <col min="125" max="125" width="21.28515625" bestFit="1" customWidth="1"/>
    <col min="126" max="126" width="21.7109375" bestFit="1" customWidth="1"/>
    <col min="127" max="127" width="22.5703125" bestFit="1" customWidth="1"/>
    <col min="128" max="128" width="22.7109375" bestFit="1" customWidth="1"/>
    <col min="129" max="130" width="22" bestFit="1" customWidth="1"/>
    <col min="131" max="132" width="23.7109375" bestFit="1" customWidth="1"/>
    <col min="133" max="134" width="21.42578125" bestFit="1" customWidth="1"/>
    <col min="135" max="135" width="22.7109375" bestFit="1" customWidth="1"/>
    <col min="136" max="136" width="22.85546875" bestFit="1" customWidth="1"/>
    <col min="137" max="137" width="22.5703125" bestFit="1" customWidth="1"/>
    <col min="138" max="138" width="22.140625" bestFit="1" customWidth="1"/>
    <col min="139" max="139" width="21.5703125" bestFit="1" customWidth="1"/>
    <col min="140" max="140" width="21.7109375" bestFit="1" customWidth="1"/>
    <col min="141" max="141" width="22.7109375" bestFit="1" customWidth="1"/>
    <col min="142" max="142" width="22" bestFit="1" customWidth="1"/>
    <col min="143" max="143" width="21.7109375" bestFit="1" customWidth="1"/>
    <col min="144" max="145" width="22" bestFit="1" customWidth="1"/>
    <col min="146" max="146" width="21.7109375" bestFit="1" customWidth="1"/>
    <col min="147" max="147" width="20.85546875" bestFit="1" customWidth="1"/>
    <col min="148" max="149" width="22" bestFit="1" customWidth="1"/>
    <col min="150" max="150" width="20.85546875" bestFit="1" customWidth="1"/>
    <col min="151" max="152" width="21.7109375" bestFit="1" customWidth="1"/>
    <col min="153" max="153" width="22" bestFit="1" customWidth="1"/>
    <col min="154" max="154" width="21.7109375" bestFit="1" customWidth="1"/>
    <col min="155" max="156" width="22.140625" bestFit="1" customWidth="1"/>
    <col min="157" max="157" width="21.7109375" bestFit="1" customWidth="1"/>
    <col min="158" max="158" width="22.5703125" bestFit="1" customWidth="1"/>
    <col min="159" max="159" width="21.7109375" bestFit="1" customWidth="1"/>
    <col min="160" max="160" width="22" bestFit="1" customWidth="1"/>
    <col min="161" max="161" width="20.85546875" bestFit="1" customWidth="1"/>
    <col min="162" max="162" width="21.7109375" bestFit="1" customWidth="1"/>
    <col min="163" max="164" width="22" bestFit="1" customWidth="1"/>
    <col min="165" max="165" width="25.85546875" bestFit="1" customWidth="1"/>
    <col min="166" max="166" width="22.7109375" bestFit="1" customWidth="1"/>
    <col min="167" max="167" width="20.85546875" bestFit="1" customWidth="1"/>
    <col min="168" max="168" width="22.7109375" bestFit="1" customWidth="1"/>
    <col min="169" max="169" width="21.7109375" bestFit="1" customWidth="1"/>
    <col min="170" max="171" width="22.140625" bestFit="1" customWidth="1"/>
    <col min="172" max="172" width="21.7109375" bestFit="1" customWidth="1"/>
    <col min="173" max="173" width="22.5703125" bestFit="1" customWidth="1"/>
    <col min="174" max="174" width="21.7109375" bestFit="1" customWidth="1"/>
    <col min="175" max="175" width="22" bestFit="1" customWidth="1"/>
    <col min="176" max="176" width="20.85546875" bestFit="1" customWidth="1"/>
    <col min="177" max="177" width="21.7109375" bestFit="1" customWidth="1"/>
    <col min="178" max="179" width="22" bestFit="1" customWidth="1"/>
    <col min="180" max="180" width="25.85546875" bestFit="1" customWidth="1"/>
  </cols>
  <sheetData>
    <row r="1" spans="1:126" x14ac:dyDescent="0.25">
      <c r="A1" s="2" t="str">
        <f>A22</f>
        <v>Column1</v>
      </c>
      <c r="B1" s="2" t="str">
        <f t="shared" ref="B1:BC1" si="0">B22</f>
        <v>sex</v>
      </c>
      <c r="C1" s="2" t="str">
        <f t="shared" si="0"/>
        <v>age</v>
      </c>
      <c r="D1" s="2" t="str">
        <f t="shared" si="0"/>
        <v>bmi</v>
      </c>
      <c r="E1" s="2" t="str">
        <f t="shared" si="0"/>
        <v>smoking</v>
      </c>
      <c r="F1" s="2" t="str">
        <f t="shared" si="0"/>
        <v>diabetes</v>
      </c>
      <c r="G1" s="2" t="str">
        <f t="shared" si="0"/>
        <v>hypertension</v>
      </c>
      <c r="H1" s="2" t="str">
        <f t="shared" si="0"/>
        <v>dyslipidemia</v>
      </c>
      <c r="I1" s="2" t="str">
        <f t="shared" si="0"/>
        <v>chestpain</v>
      </c>
      <c r="J1" s="2" t="str">
        <f t="shared" si="0"/>
        <v>dyspnea</v>
      </c>
      <c r="K1" s="2" t="str">
        <f t="shared" si="0"/>
        <v>lm - type of stenosis</v>
      </c>
      <c r="L1" s="2" t="str">
        <f t="shared" si="0"/>
        <v>lada - type of stenosis</v>
      </c>
      <c r="M1" s="2" t="str">
        <f t="shared" si="0"/>
        <v>ladb - type of stenosis</v>
      </c>
      <c r="N1" s="2" t="str">
        <f t="shared" si="0"/>
        <v>ladc - type of stenosis</v>
      </c>
      <c r="O1" s="2" t="str">
        <f t="shared" si="0"/>
        <v>d1 - type of stenosis</v>
      </c>
      <c r="P1" s="2" t="str">
        <f t="shared" si="0"/>
        <v>d2 - type of stenosis</v>
      </c>
      <c r="Q1" s="2" t="str">
        <f t="shared" si="0"/>
        <v>lcxa - type of stenosis</v>
      </c>
      <c r="R1" s="2" t="str">
        <f t="shared" si="0"/>
        <v>lcxb - type of stenosis</v>
      </c>
      <c r="S1" s="2" t="str">
        <f t="shared" si="0"/>
        <v>lcxc -type of stenosis</v>
      </c>
      <c r="T1" s="2" t="str">
        <f t="shared" si="0"/>
        <v>lpd - type of stenosis</v>
      </c>
      <c r="U1" s="2" t="str">
        <f t="shared" si="0"/>
        <v>lom1 - type of stenosis</v>
      </c>
      <c r="V1" s="2" t="str">
        <f t="shared" si="0"/>
        <v>lom2 - type of stenosis</v>
      </c>
      <c r="W1" s="2" t="str">
        <f t="shared" si="0"/>
        <v>im - type of stenosis</v>
      </c>
      <c r="X1" s="2" t="str">
        <f t="shared" si="0"/>
        <v>lpl - type of stenosis</v>
      </c>
      <c r="Y1" s="2" t="str">
        <f t="shared" si="0"/>
        <v>rcaa - type of stenosis</v>
      </c>
      <c r="Z1" s="2" t="str">
        <f t="shared" si="0"/>
        <v>rcab - type of stenosis</v>
      </c>
      <c r="AA1" s="2" t="str">
        <f t="shared" si="0"/>
        <v>rcac - type of stenosis</v>
      </c>
      <c r="AB1" s="2" t="str">
        <f t="shared" si="0"/>
        <v>rpd - type of stenosis</v>
      </c>
      <c r="AC1" s="2" t="str">
        <f t="shared" si="0"/>
        <v>rpl - type of stenosis</v>
      </c>
      <c r="AD1" s="2" t="str">
        <f t="shared" si="0"/>
        <v>stenosis type 1 count</v>
      </c>
      <c r="AE1" s="2" t="str">
        <f t="shared" si="0"/>
        <v>stenosis type 2 count</v>
      </c>
      <c r="AF1" s="2" t="str">
        <f t="shared" si="0"/>
        <v>max cta type</v>
      </c>
      <c r="AG1" s="2" t="str">
        <f t="shared" si="0"/>
        <v>max high risk cta type</v>
      </c>
      <c r="AH1" s="2" t="str">
        <f t="shared" si="0"/>
        <v>sis</v>
      </c>
      <c r="AI1" s="2" t="str">
        <f t="shared" si="0"/>
        <v>explained variance ratios</v>
      </c>
      <c r="AJ1" s="2">
        <f t="shared" si="0"/>
        <v>0</v>
      </c>
      <c r="AK1" s="2">
        <f t="shared" si="0"/>
        <v>0</v>
      </c>
      <c r="AL1" s="2">
        <f t="shared" si="0"/>
        <v>0</v>
      </c>
      <c r="AM1" s="2">
        <f t="shared" si="0"/>
        <v>0</v>
      </c>
      <c r="AN1" s="2">
        <f t="shared" si="0"/>
        <v>0</v>
      </c>
      <c r="AO1" s="2">
        <f t="shared" si="0"/>
        <v>0</v>
      </c>
      <c r="AP1" s="2">
        <f t="shared" si="0"/>
        <v>0</v>
      </c>
      <c r="AQ1" s="2">
        <f t="shared" si="0"/>
        <v>0</v>
      </c>
      <c r="AR1" s="2">
        <f t="shared" si="0"/>
        <v>0</v>
      </c>
      <c r="AS1" s="2">
        <f t="shared" si="0"/>
        <v>0</v>
      </c>
      <c r="AT1" s="2">
        <f t="shared" si="0"/>
        <v>0</v>
      </c>
      <c r="AU1" s="2">
        <f t="shared" si="0"/>
        <v>0</v>
      </c>
      <c r="AV1" s="2">
        <f t="shared" si="0"/>
        <v>0</v>
      </c>
      <c r="AW1" s="2">
        <f t="shared" si="0"/>
        <v>0</v>
      </c>
      <c r="AX1" s="2">
        <f t="shared" si="0"/>
        <v>0</v>
      </c>
      <c r="AY1" s="2">
        <f t="shared" si="0"/>
        <v>0</v>
      </c>
      <c r="AZ1" s="2">
        <f t="shared" si="0"/>
        <v>0</v>
      </c>
      <c r="BA1" s="2">
        <f t="shared" si="0"/>
        <v>0</v>
      </c>
      <c r="BB1" s="2">
        <f t="shared" si="0"/>
        <v>0</v>
      </c>
      <c r="BC1" s="2">
        <f t="shared" si="0"/>
        <v>0</v>
      </c>
    </row>
    <row r="2" spans="1:126" x14ac:dyDescent="0.25">
      <c r="A2" s="2">
        <f t="shared" ref="A2:BC2" si="1">A23</f>
        <v>0</v>
      </c>
      <c r="B2">
        <f>_xlfn.NUMBERVALUE(B23)</f>
        <v>-0.105053729815782</v>
      </c>
      <c r="C2">
        <f t="shared" ref="C2:BC2" si="2">_xlfn.NUMBERVALUE(C23)</f>
        <v>0.120330265657841</v>
      </c>
      <c r="D2">
        <f t="shared" si="2"/>
        <v>1.7292150202449098E-2</v>
      </c>
      <c r="E2">
        <f t="shared" si="2"/>
        <v>5.6958426691186601E-2</v>
      </c>
      <c r="F2">
        <f t="shared" si="2"/>
        <v>7.5664278120141995E-2</v>
      </c>
      <c r="G2">
        <f t="shared" si="2"/>
        <v>-7.0548284094615596E-2</v>
      </c>
      <c r="H2">
        <f t="shared" si="2"/>
        <v>-4.7865131036749699E-2</v>
      </c>
      <c r="I2">
        <f t="shared" si="2"/>
        <v>1.8985487118519599E-2</v>
      </c>
      <c r="J2">
        <f t="shared" si="2"/>
        <v>-4.9223217214876E-3</v>
      </c>
      <c r="K2">
        <f t="shared" si="2"/>
        <v>0.19688929507566399</v>
      </c>
      <c r="L2">
        <f t="shared" si="2"/>
        <v>0.239365212927449</v>
      </c>
      <c r="M2">
        <f t="shared" si="2"/>
        <v>0.23136664061574899</v>
      </c>
      <c r="N2">
        <f t="shared" si="2"/>
        <v>0.177642452117585</v>
      </c>
      <c r="O2">
        <f t="shared" si="2"/>
        <v>0.177102339299088</v>
      </c>
      <c r="P2">
        <f t="shared" si="2"/>
        <v>0.116426135484355</v>
      </c>
      <c r="Q2">
        <f t="shared" si="2"/>
        <v>0.23845938588582899</v>
      </c>
      <c r="R2">
        <f t="shared" si="2"/>
        <v>0.20151464473896</v>
      </c>
      <c r="S2">
        <f t="shared" si="2"/>
        <v>0.16298372448579199</v>
      </c>
      <c r="T2">
        <f t="shared" si="2"/>
        <v>5.6207150329273398E-2</v>
      </c>
      <c r="U2">
        <f t="shared" si="2"/>
        <v>0.14192185014474001</v>
      </c>
      <c r="V2">
        <f t="shared" si="2"/>
        <v>6.1514767208526201E-2</v>
      </c>
      <c r="W2">
        <f t="shared" si="2"/>
        <v>8.4999316147131104E-2</v>
      </c>
      <c r="X2">
        <f t="shared" si="2"/>
        <v>7.4356817832088307E-2</v>
      </c>
      <c r="Y2">
        <f t="shared" si="2"/>
        <v>0.23976894303665799</v>
      </c>
      <c r="Z2">
        <f t="shared" si="2"/>
        <v>0.22492743626716399</v>
      </c>
      <c r="AA2">
        <f t="shared" si="2"/>
        <v>0.21293207615286999</v>
      </c>
      <c r="AB2">
        <f t="shared" si="2"/>
        <v>0.12655473985520499</v>
      </c>
      <c r="AC2">
        <f t="shared" si="2"/>
        <v>0.12327855574996199</v>
      </c>
      <c r="AD2">
        <f t="shared" si="2"/>
        <v>-0.32068982409649199</v>
      </c>
      <c r="AE2">
        <f t="shared" si="2"/>
        <v>0.25277758449214199</v>
      </c>
      <c r="AF2">
        <f t="shared" si="2"/>
        <v>0.27025530406169801</v>
      </c>
      <c r="AG2">
        <f t="shared" si="2"/>
        <v>0.26703429156842201</v>
      </c>
      <c r="AH2">
        <f t="shared" si="2"/>
        <v>-0.268145054947105</v>
      </c>
      <c r="AI2">
        <f t="shared" si="2"/>
        <v>0.28220177539604602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AY2">
        <f t="shared" si="2"/>
        <v>0</v>
      </c>
      <c r="AZ2">
        <f t="shared" si="2"/>
        <v>0</v>
      </c>
      <c r="BA2">
        <f t="shared" si="2"/>
        <v>0</v>
      </c>
      <c r="BB2">
        <f t="shared" si="2"/>
        <v>0</v>
      </c>
      <c r="BC2">
        <f t="shared" si="2"/>
        <v>0</v>
      </c>
      <c r="DV2">
        <f>_xlfn.NUMBERVALUE(pca_matrix_5_components_2_years!BD2)</f>
        <v>0</v>
      </c>
    </row>
    <row r="3" spans="1:126" x14ac:dyDescent="0.25">
      <c r="A3" s="2">
        <f t="shared" ref="A3:BC3" si="3">A24</f>
        <v>1</v>
      </c>
      <c r="B3">
        <f t="shared" ref="B3:BC3" si="4">_xlfn.NUMBERVALUE(B24)</f>
        <v>-0.169989142922742</v>
      </c>
      <c r="C3">
        <f t="shared" si="4"/>
        <v>-0.30055042315240998</v>
      </c>
      <c r="D3">
        <f t="shared" si="4"/>
        <v>-4.34475963061728E-2</v>
      </c>
      <c r="E3">
        <f t="shared" si="4"/>
        <v>0.10413971873604599</v>
      </c>
      <c r="F3">
        <f t="shared" si="4"/>
        <v>-0.103121620085284</v>
      </c>
      <c r="G3">
        <f t="shared" si="4"/>
        <v>0.216651248068747</v>
      </c>
      <c r="H3">
        <f t="shared" si="4"/>
        <v>0.220786553563737</v>
      </c>
      <c r="I3">
        <f t="shared" si="4"/>
        <v>-7.48223746898206E-2</v>
      </c>
      <c r="J3">
        <f t="shared" si="4"/>
        <v>0.18291031086017501</v>
      </c>
      <c r="K3">
        <f t="shared" si="4"/>
        <v>-7.5710274646020703E-2</v>
      </c>
      <c r="L3">
        <f t="shared" si="4"/>
        <v>-0.26153936431492197</v>
      </c>
      <c r="M3">
        <f t="shared" si="4"/>
        <v>-0.100445939510714</v>
      </c>
      <c r="N3">
        <f t="shared" si="4"/>
        <v>2.1924870867367802E-2</v>
      </c>
      <c r="O3">
        <f t="shared" si="4"/>
        <v>6.8397143086251097E-2</v>
      </c>
      <c r="P3">
        <f t="shared" si="4"/>
        <v>8.3097668716793097E-2</v>
      </c>
      <c r="Q3">
        <f t="shared" si="4"/>
        <v>-2.4085847960807798E-2</v>
      </c>
      <c r="R3">
        <f t="shared" si="4"/>
        <v>0.16191402423572401</v>
      </c>
      <c r="S3">
        <f t="shared" si="4"/>
        <v>0.24866842487000601</v>
      </c>
      <c r="T3">
        <f t="shared" si="4"/>
        <v>0.318980879665198</v>
      </c>
      <c r="U3">
        <f t="shared" si="4"/>
        <v>0.17175277331084701</v>
      </c>
      <c r="V3">
        <f t="shared" si="4"/>
        <v>0.16104048966839399</v>
      </c>
      <c r="W3">
        <f t="shared" si="4"/>
        <v>-7.3736307129202094E-2</v>
      </c>
      <c r="X3">
        <f t="shared" si="4"/>
        <v>0.34351561906588202</v>
      </c>
      <c r="Y3">
        <f t="shared" si="4"/>
        <v>-6.5739975294643899E-2</v>
      </c>
      <c r="Z3">
        <f t="shared" si="4"/>
        <v>7.3693165182206699E-2</v>
      </c>
      <c r="AA3">
        <f t="shared" si="4"/>
        <v>0.105819375461811</v>
      </c>
      <c r="AB3">
        <f t="shared" si="4"/>
        <v>0.22110990769344299</v>
      </c>
      <c r="AC3">
        <f t="shared" si="4"/>
        <v>0.244942118699744</v>
      </c>
      <c r="AD3">
        <f t="shared" si="4"/>
        <v>-4.0669419346171E-2</v>
      </c>
      <c r="AE3">
        <f t="shared" si="4"/>
        <v>6.1793978918855503E-3</v>
      </c>
      <c r="AF3">
        <f t="shared" si="4"/>
        <v>-0.224414350479473</v>
      </c>
      <c r="AG3">
        <f t="shared" si="4"/>
        <v>-0.26372540505844499</v>
      </c>
      <c r="AH3">
        <f t="shared" si="4"/>
        <v>-7.5387478723724199E-2</v>
      </c>
      <c r="AI3">
        <f t="shared" si="4"/>
        <v>4.9013824534497499E-2</v>
      </c>
      <c r="AJ3">
        <f t="shared" si="4"/>
        <v>0</v>
      </c>
      <c r="AK3">
        <f t="shared" si="4"/>
        <v>0</v>
      </c>
      <c r="AL3">
        <f t="shared" si="4"/>
        <v>0</v>
      </c>
      <c r="AM3">
        <f t="shared" si="4"/>
        <v>0</v>
      </c>
      <c r="AN3">
        <f t="shared" si="4"/>
        <v>0</v>
      </c>
      <c r="AO3">
        <f t="shared" si="4"/>
        <v>0</v>
      </c>
      <c r="AP3">
        <f t="shared" si="4"/>
        <v>0</v>
      </c>
      <c r="AQ3">
        <f t="shared" si="4"/>
        <v>0</v>
      </c>
      <c r="AR3">
        <f t="shared" si="4"/>
        <v>0</v>
      </c>
      <c r="AS3">
        <f t="shared" si="4"/>
        <v>0</v>
      </c>
      <c r="AT3">
        <f t="shared" si="4"/>
        <v>0</v>
      </c>
      <c r="AU3">
        <f t="shared" si="4"/>
        <v>0</v>
      </c>
      <c r="AV3">
        <f t="shared" si="4"/>
        <v>0</v>
      </c>
      <c r="AW3">
        <f t="shared" si="4"/>
        <v>0</v>
      </c>
      <c r="AX3">
        <f t="shared" si="4"/>
        <v>0</v>
      </c>
      <c r="AY3">
        <f t="shared" si="4"/>
        <v>0</v>
      </c>
      <c r="AZ3">
        <f t="shared" si="4"/>
        <v>0</v>
      </c>
      <c r="BA3">
        <f t="shared" si="4"/>
        <v>0</v>
      </c>
      <c r="BB3">
        <f t="shared" si="4"/>
        <v>0</v>
      </c>
      <c r="BC3">
        <f t="shared" si="4"/>
        <v>0</v>
      </c>
      <c r="DV3">
        <f>_xlfn.NUMBERVALUE(pca_matrix_5_components_2_years!BD3)</f>
        <v>0</v>
      </c>
    </row>
    <row r="4" spans="1:126" x14ac:dyDescent="0.25">
      <c r="A4" s="2">
        <f t="shared" ref="A4:BC4" si="5">A25</f>
        <v>2</v>
      </c>
      <c r="B4">
        <f t="shared" ref="B4:BC4" si="6">_xlfn.NUMBERVALUE(B25)</f>
        <v>0.33183258157659001</v>
      </c>
      <c r="C4">
        <f t="shared" si="6"/>
        <v>0.21691268663927599</v>
      </c>
      <c r="D4">
        <f t="shared" si="6"/>
        <v>-1.9265603124005898E-2</v>
      </c>
      <c r="E4">
        <f t="shared" si="6"/>
        <v>-0.31198362583098899</v>
      </c>
      <c r="F4">
        <f t="shared" si="6"/>
        <v>-3.4834498739462302E-2</v>
      </c>
      <c r="G4">
        <f t="shared" si="6"/>
        <v>-7.3865918557248805E-2</v>
      </c>
      <c r="H4">
        <f t="shared" si="6"/>
        <v>-3.6137201654297603E-2</v>
      </c>
      <c r="I4">
        <f t="shared" si="6"/>
        <v>3.7266548903806603E-2</v>
      </c>
      <c r="J4">
        <f t="shared" si="6"/>
        <v>-5.6555104839353297E-2</v>
      </c>
      <c r="K4">
        <f t="shared" si="6"/>
        <v>2.2263754108156401E-2</v>
      </c>
      <c r="L4">
        <f t="shared" si="6"/>
        <v>-0.163263231079883</v>
      </c>
      <c r="M4">
        <f t="shared" si="6"/>
        <v>-4.5460917912923303E-2</v>
      </c>
      <c r="N4">
        <f t="shared" si="6"/>
        <v>2.3257305668383799E-2</v>
      </c>
      <c r="O4">
        <f t="shared" si="6"/>
        <v>-4.18264686414999E-2</v>
      </c>
      <c r="P4">
        <f t="shared" si="6"/>
        <v>3.3227945133013401E-2</v>
      </c>
      <c r="Q4">
        <f t="shared" si="6"/>
        <v>-3.4846677663042502E-2</v>
      </c>
      <c r="R4">
        <f t="shared" si="6"/>
        <v>-5.9009707172381102E-3</v>
      </c>
      <c r="S4">
        <f t="shared" si="6"/>
        <v>-6.2302220366228497E-2</v>
      </c>
      <c r="T4">
        <f t="shared" si="6"/>
        <v>-0.23170925371515</v>
      </c>
      <c r="U4">
        <f t="shared" si="6"/>
        <v>-4.6581849538122597E-2</v>
      </c>
      <c r="V4">
        <f t="shared" si="6"/>
        <v>-0.154929964434146</v>
      </c>
      <c r="W4">
        <f t="shared" si="6"/>
        <v>7.6239837718343698E-3</v>
      </c>
      <c r="X4">
        <f t="shared" si="6"/>
        <v>-0.18669913870052399</v>
      </c>
      <c r="Y4">
        <f t="shared" si="6"/>
        <v>-2.8673060794991399E-2</v>
      </c>
      <c r="Z4">
        <f t="shared" si="6"/>
        <v>7.7584107621158097E-2</v>
      </c>
      <c r="AA4">
        <f t="shared" si="6"/>
        <v>0.20534060022835901</v>
      </c>
      <c r="AB4">
        <f t="shared" si="6"/>
        <v>0.48213896971209802</v>
      </c>
      <c r="AC4">
        <f t="shared" si="6"/>
        <v>0.498095942000571</v>
      </c>
      <c r="AD4">
        <f t="shared" si="6"/>
        <v>-4.7353600403426101E-2</v>
      </c>
      <c r="AE4">
        <f t="shared" si="6"/>
        <v>8.0921258654145498E-2</v>
      </c>
      <c r="AF4">
        <f t="shared" si="6"/>
        <v>-0.123375608640343</v>
      </c>
      <c r="AG4">
        <f t="shared" si="6"/>
        <v>-0.15989276975250699</v>
      </c>
      <c r="AH4">
        <f t="shared" si="6"/>
        <v>3.0120837415537401E-2</v>
      </c>
      <c r="AI4">
        <f t="shared" si="6"/>
        <v>4.38858861882589E-2</v>
      </c>
      <c r="AJ4">
        <f t="shared" si="6"/>
        <v>0</v>
      </c>
      <c r="AK4">
        <f t="shared" si="6"/>
        <v>0</v>
      </c>
      <c r="AL4">
        <f t="shared" si="6"/>
        <v>0</v>
      </c>
      <c r="AM4">
        <f t="shared" si="6"/>
        <v>0</v>
      </c>
      <c r="AN4">
        <f t="shared" si="6"/>
        <v>0</v>
      </c>
      <c r="AO4">
        <f t="shared" si="6"/>
        <v>0</v>
      </c>
      <c r="AP4">
        <f t="shared" si="6"/>
        <v>0</v>
      </c>
      <c r="AQ4">
        <f t="shared" si="6"/>
        <v>0</v>
      </c>
      <c r="AR4">
        <f t="shared" si="6"/>
        <v>0</v>
      </c>
      <c r="AS4">
        <f t="shared" si="6"/>
        <v>0</v>
      </c>
      <c r="AT4">
        <f t="shared" si="6"/>
        <v>0</v>
      </c>
      <c r="AU4">
        <f t="shared" si="6"/>
        <v>0</v>
      </c>
      <c r="AV4">
        <f t="shared" si="6"/>
        <v>0</v>
      </c>
      <c r="AW4">
        <f t="shared" si="6"/>
        <v>0</v>
      </c>
      <c r="AX4">
        <f t="shared" si="6"/>
        <v>0</v>
      </c>
      <c r="AY4">
        <f t="shared" si="6"/>
        <v>0</v>
      </c>
      <c r="AZ4">
        <f t="shared" si="6"/>
        <v>0</v>
      </c>
      <c r="BA4">
        <f t="shared" si="6"/>
        <v>0</v>
      </c>
      <c r="BB4">
        <f t="shared" si="6"/>
        <v>0</v>
      </c>
      <c r="BC4">
        <f t="shared" si="6"/>
        <v>0</v>
      </c>
      <c r="DV4">
        <f>_xlfn.NUMBERVALUE(pca_matrix_5_components_2_years!BD4)</f>
        <v>0</v>
      </c>
    </row>
    <row r="5" spans="1:126" x14ac:dyDescent="0.25">
      <c r="A5" s="2">
        <f t="shared" ref="A5:BC5" si="7">A26</f>
        <v>3</v>
      </c>
      <c r="B5">
        <f t="shared" ref="B5:BC5" si="8">_xlfn.NUMBERVALUE(B26)</f>
        <v>0.41980128762079999</v>
      </c>
      <c r="C5">
        <f t="shared" si="8"/>
        <v>0.41808266857606502</v>
      </c>
      <c r="D5">
        <f t="shared" si="8"/>
        <v>9.8582577820733302E-3</v>
      </c>
      <c r="E5">
        <f t="shared" si="8"/>
        <v>-0.307680178918181</v>
      </c>
      <c r="F5">
        <f t="shared" si="8"/>
        <v>6.0030228431268602E-2</v>
      </c>
      <c r="G5">
        <f t="shared" si="8"/>
        <v>-0.157767540822119</v>
      </c>
      <c r="H5">
        <f t="shared" si="8"/>
        <v>-0.121091948731936</v>
      </c>
      <c r="I5">
        <f t="shared" si="8"/>
        <v>-7.6386625380349404E-2</v>
      </c>
      <c r="J5">
        <f t="shared" si="8"/>
        <v>-0.17001951232569701</v>
      </c>
      <c r="K5">
        <f t="shared" si="8"/>
        <v>-3.7849313801300598E-2</v>
      </c>
      <c r="L5">
        <f t="shared" si="8"/>
        <v>-3.86918813070352E-2</v>
      </c>
      <c r="M5">
        <f t="shared" si="8"/>
        <v>-1.4123271166844E-2</v>
      </c>
      <c r="N5">
        <f t="shared" si="8"/>
        <v>1.62888870948452E-2</v>
      </c>
      <c r="O5">
        <f t="shared" si="8"/>
        <v>8.0499635513741299E-2</v>
      </c>
      <c r="P5">
        <f t="shared" si="8"/>
        <v>-5.1342112966552701E-2</v>
      </c>
      <c r="Q5">
        <f t="shared" si="8"/>
        <v>1.9279711572015901E-2</v>
      </c>
      <c r="R5">
        <f t="shared" si="8"/>
        <v>4.5661913012121899E-2</v>
      </c>
      <c r="S5">
        <f t="shared" si="8"/>
        <v>0.15445391398185801</v>
      </c>
      <c r="T5">
        <f t="shared" si="8"/>
        <v>0.32704342060743002</v>
      </c>
      <c r="U5">
        <f t="shared" si="8"/>
        <v>0.101281933567878</v>
      </c>
      <c r="V5">
        <f t="shared" si="8"/>
        <v>0.24058569803354199</v>
      </c>
      <c r="W5">
        <f t="shared" si="8"/>
        <v>-0.205490431956902</v>
      </c>
      <c r="X5">
        <f t="shared" si="8"/>
        <v>0.39810264210215401</v>
      </c>
      <c r="Y5">
        <f t="shared" si="8"/>
        <v>-5.5213812375172797E-2</v>
      </c>
      <c r="Z5">
        <f t="shared" si="8"/>
        <v>-2.92838614287931E-2</v>
      </c>
      <c r="AA5">
        <f t="shared" si="8"/>
        <v>-9.1612368958665993E-2</v>
      </c>
      <c r="AB5">
        <f t="shared" si="8"/>
        <v>-0.152527059205289</v>
      </c>
      <c r="AC5">
        <f t="shared" si="8"/>
        <v>-0.13838820513014799</v>
      </c>
      <c r="AD5">
        <f t="shared" si="8"/>
        <v>-1.0411810110838001E-2</v>
      </c>
      <c r="AE5">
        <f t="shared" si="8"/>
        <v>2.8955805255974999E-2</v>
      </c>
      <c r="AF5">
        <f t="shared" si="8"/>
        <v>-5.3073073545210299E-2</v>
      </c>
      <c r="AG5">
        <f t="shared" si="8"/>
        <v>-5.0998191351777702E-2</v>
      </c>
      <c r="AH5">
        <f t="shared" si="8"/>
        <v>2.4474532365798E-2</v>
      </c>
      <c r="AI5">
        <f t="shared" si="8"/>
        <v>3.99128200729418E-2</v>
      </c>
      <c r="AJ5">
        <f t="shared" si="8"/>
        <v>0</v>
      </c>
      <c r="AK5">
        <f t="shared" si="8"/>
        <v>0</v>
      </c>
      <c r="AL5">
        <f t="shared" si="8"/>
        <v>0</v>
      </c>
      <c r="AM5">
        <f t="shared" si="8"/>
        <v>0</v>
      </c>
      <c r="AN5">
        <f t="shared" si="8"/>
        <v>0</v>
      </c>
      <c r="AO5">
        <f t="shared" si="8"/>
        <v>0</v>
      </c>
      <c r="AP5">
        <f t="shared" si="8"/>
        <v>0</v>
      </c>
      <c r="AQ5">
        <f t="shared" si="8"/>
        <v>0</v>
      </c>
      <c r="AR5">
        <f t="shared" si="8"/>
        <v>0</v>
      </c>
      <c r="AS5">
        <f t="shared" si="8"/>
        <v>0</v>
      </c>
      <c r="AT5">
        <f t="shared" si="8"/>
        <v>0</v>
      </c>
      <c r="AU5">
        <f t="shared" si="8"/>
        <v>0</v>
      </c>
      <c r="AV5">
        <f t="shared" si="8"/>
        <v>0</v>
      </c>
      <c r="AW5">
        <f t="shared" si="8"/>
        <v>0</v>
      </c>
      <c r="AX5">
        <f t="shared" si="8"/>
        <v>0</v>
      </c>
      <c r="AY5">
        <f t="shared" si="8"/>
        <v>0</v>
      </c>
      <c r="AZ5">
        <f t="shared" si="8"/>
        <v>0</v>
      </c>
      <c r="BA5">
        <f t="shared" si="8"/>
        <v>0</v>
      </c>
      <c r="BB5">
        <f t="shared" si="8"/>
        <v>0</v>
      </c>
      <c r="BC5">
        <f t="shared" si="8"/>
        <v>0</v>
      </c>
      <c r="DV5">
        <f>_xlfn.NUMBERVALUE(pca_matrix_5_components_2_years!BD5)</f>
        <v>0</v>
      </c>
    </row>
    <row r="6" spans="1:126" x14ac:dyDescent="0.25">
      <c r="A6" s="2">
        <f t="shared" ref="A6:BC6" si="9">A27</f>
        <v>4</v>
      </c>
      <c r="B6">
        <f t="shared" ref="B6:BC6" si="10">_xlfn.NUMBERVALUE(B27)</f>
        <v>-1.44455423268942E-2</v>
      </c>
      <c r="C6">
        <f t="shared" si="10"/>
        <v>-0.117076509894759</v>
      </c>
      <c r="D6">
        <f t="shared" si="10"/>
        <v>0.24241959328777599</v>
      </c>
      <c r="E6">
        <f t="shared" si="10"/>
        <v>0.27120305974089598</v>
      </c>
      <c r="F6">
        <f t="shared" si="10"/>
        <v>0.57616221776477206</v>
      </c>
      <c r="G6">
        <f t="shared" si="10"/>
        <v>-0.356502115278862</v>
      </c>
      <c r="H6">
        <f t="shared" si="10"/>
        <v>-0.151418861269009</v>
      </c>
      <c r="I6">
        <f t="shared" si="10"/>
        <v>-0.17109468623788299</v>
      </c>
      <c r="J6">
        <f t="shared" si="10"/>
        <v>-8.92904775821112E-2</v>
      </c>
      <c r="K6">
        <f t="shared" si="10"/>
        <v>-6.1880680228465802E-2</v>
      </c>
      <c r="L6">
        <f t="shared" si="10"/>
        <v>-0.141678939334035</v>
      </c>
      <c r="M6">
        <f t="shared" si="10"/>
        <v>-1.57816445433911E-2</v>
      </c>
      <c r="N6">
        <f t="shared" si="10"/>
        <v>2.7778454332318701E-2</v>
      </c>
      <c r="O6">
        <f t="shared" si="10"/>
        <v>1.3465482117599299E-2</v>
      </c>
      <c r="P6">
        <f t="shared" si="10"/>
        <v>0.11213535786439</v>
      </c>
      <c r="Q6">
        <f t="shared" si="10"/>
        <v>-2.9909357952180599E-3</v>
      </c>
      <c r="R6">
        <f t="shared" si="10"/>
        <v>0.278438748519863</v>
      </c>
      <c r="S6">
        <f t="shared" si="10"/>
        <v>0.25251135115532802</v>
      </c>
      <c r="T6">
        <f t="shared" si="10"/>
        <v>-0.14292760195733201</v>
      </c>
      <c r="U6">
        <f t="shared" si="10"/>
        <v>-0.17761244747046701</v>
      </c>
      <c r="V6">
        <f t="shared" si="10"/>
        <v>7.6079924942168198E-2</v>
      </c>
      <c r="W6">
        <f t="shared" si="10"/>
        <v>-0.14472547531534399</v>
      </c>
      <c r="X6">
        <f t="shared" si="10"/>
        <v>-0.157916564097068</v>
      </c>
      <c r="Y6">
        <f t="shared" si="10"/>
        <v>-9.1815262508870593E-2</v>
      </c>
      <c r="Z6">
        <f t="shared" si="10"/>
        <v>-1.50395915593963E-2</v>
      </c>
      <c r="AA6">
        <f t="shared" si="10"/>
        <v>2.7429380167947701E-2</v>
      </c>
      <c r="AB6">
        <f t="shared" si="10"/>
        <v>-1.53921844778487E-2</v>
      </c>
      <c r="AC6">
        <f t="shared" si="10"/>
        <v>-3.9022543434335298E-3</v>
      </c>
      <c r="AD6">
        <f t="shared" si="10"/>
        <v>-7.4982746418748997E-3</v>
      </c>
      <c r="AE6">
        <f t="shared" si="10"/>
        <v>5.2240415261277699E-2</v>
      </c>
      <c r="AF6">
        <f t="shared" si="10"/>
        <v>-0.11347958113675501</v>
      </c>
      <c r="AG6">
        <f t="shared" si="10"/>
        <v>-0.14828769430899799</v>
      </c>
      <c r="AH6">
        <f t="shared" si="10"/>
        <v>6.7818507434598399E-2</v>
      </c>
      <c r="AI6">
        <f t="shared" si="10"/>
        <v>3.7735303476300601E-2</v>
      </c>
      <c r="AJ6">
        <f t="shared" si="10"/>
        <v>0</v>
      </c>
      <c r="AK6">
        <f t="shared" si="10"/>
        <v>0</v>
      </c>
      <c r="AL6">
        <f t="shared" si="10"/>
        <v>0</v>
      </c>
      <c r="AM6">
        <f t="shared" si="10"/>
        <v>0</v>
      </c>
      <c r="AN6">
        <f t="shared" si="10"/>
        <v>0</v>
      </c>
      <c r="AO6">
        <f t="shared" si="10"/>
        <v>0</v>
      </c>
      <c r="AP6">
        <f t="shared" si="10"/>
        <v>0</v>
      </c>
      <c r="AQ6">
        <f t="shared" si="10"/>
        <v>0</v>
      </c>
      <c r="AR6">
        <f t="shared" si="10"/>
        <v>0</v>
      </c>
      <c r="AS6">
        <f t="shared" si="10"/>
        <v>0</v>
      </c>
      <c r="AT6">
        <f t="shared" si="10"/>
        <v>0</v>
      </c>
      <c r="AU6">
        <f t="shared" si="10"/>
        <v>0</v>
      </c>
      <c r="AV6">
        <f t="shared" si="10"/>
        <v>0</v>
      </c>
      <c r="AW6">
        <f t="shared" si="10"/>
        <v>0</v>
      </c>
      <c r="AX6">
        <f t="shared" si="10"/>
        <v>0</v>
      </c>
      <c r="AY6">
        <f t="shared" si="10"/>
        <v>0</v>
      </c>
      <c r="AZ6">
        <f t="shared" si="10"/>
        <v>0</v>
      </c>
      <c r="BA6">
        <f t="shared" si="10"/>
        <v>0</v>
      </c>
      <c r="BB6">
        <f t="shared" si="10"/>
        <v>0</v>
      </c>
      <c r="BC6">
        <f t="shared" si="10"/>
        <v>0</v>
      </c>
      <c r="DV6">
        <f>_xlfn.NUMBERVALUE(pca_matrix_5_components_2_years!BD6)</f>
        <v>0</v>
      </c>
    </row>
    <row r="7" spans="1:126" x14ac:dyDescent="0.25">
      <c r="A7" s="2" t="str">
        <f t="shared" ref="A2:P19" si="11">A28</f>
        <v>Column1</v>
      </c>
      <c r="B7" t="str">
        <f>B28</f>
        <v>sex</v>
      </c>
      <c r="C7" t="str">
        <f>C28</f>
        <v>age</v>
      </c>
      <c r="D7" t="str">
        <f>D28</f>
        <v>bmi</v>
      </c>
      <c r="E7" t="str">
        <f>E28</f>
        <v>smoking</v>
      </c>
      <c r="F7" t="str">
        <f>F28</f>
        <v>diabetes</v>
      </c>
      <c r="G7" t="str">
        <f>G28</f>
        <v>hypertension</v>
      </c>
      <c r="H7" t="str">
        <f>H28</f>
        <v>dyslipidemia</v>
      </c>
      <c r="I7" t="str">
        <f>I28</f>
        <v>chestpain</v>
      </c>
      <c r="J7" t="str">
        <f>J28</f>
        <v>dyspnea</v>
      </c>
      <c r="K7" t="str">
        <f>K28</f>
        <v>lm - type of stenosis</v>
      </c>
      <c r="L7" t="str">
        <f>L28</f>
        <v>lada - type of stenosis</v>
      </c>
      <c r="M7" t="str">
        <f>M28</f>
        <v>ladb - type of stenosis</v>
      </c>
      <c r="N7" t="str">
        <f>N28</f>
        <v>ladc - type of stenosis</v>
      </c>
      <c r="O7" t="str">
        <f>O28</f>
        <v>d1 - type of stenosis</v>
      </c>
      <c r="P7" t="str">
        <f>P28</f>
        <v>d2 - type of stenosis</v>
      </c>
      <c r="Q7" t="str">
        <f>Q28</f>
        <v>lcxa - type of stenosis</v>
      </c>
      <c r="R7" t="str">
        <f>R28</f>
        <v>lcxb - type of stenosis</v>
      </c>
      <c r="S7" t="str">
        <f>S28</f>
        <v>lcxc -type of stenosis</v>
      </c>
      <c r="T7" t="str">
        <f>T28</f>
        <v>lpd - type of stenosis</v>
      </c>
      <c r="U7" t="str">
        <f>U28</f>
        <v>lom1 - type of stenosis</v>
      </c>
      <c r="V7" t="str">
        <f>V28</f>
        <v>lom2 - type of stenosis</v>
      </c>
      <c r="W7" t="str">
        <f>W28</f>
        <v>im - type of stenosis</v>
      </c>
      <c r="X7" t="str">
        <f>X28</f>
        <v>lpl - type of stenosis</v>
      </c>
      <c r="Y7" t="str">
        <f>Y28</f>
        <v>rcaa - type of stenosis</v>
      </c>
      <c r="Z7" t="str">
        <f>Z28</f>
        <v>rcab - type of stenosis</v>
      </c>
      <c r="AA7" t="str">
        <f>AA28</f>
        <v>rcac - type of stenosis</v>
      </c>
      <c r="AB7" t="str">
        <f>AB28</f>
        <v>rpd - type of stenosis</v>
      </c>
      <c r="AC7" t="str">
        <f>AC28</f>
        <v>rpl - type of stenosis</v>
      </c>
      <c r="AD7" t="str">
        <f>AD28</f>
        <v>str_seg_1</v>
      </c>
      <c r="AE7" t="str">
        <f>AE28</f>
        <v>str_seg_4</v>
      </c>
      <c r="AF7" t="str">
        <f>AF28</f>
        <v>str_seg_5</v>
      </c>
      <c r="AG7" t="str">
        <f>AG28</f>
        <v>str_seg_6</v>
      </c>
      <c r="AH7" t="str">
        <f>AH28</f>
        <v>str_seg_7</v>
      </c>
      <c r="AI7" t="str">
        <f>AI28</f>
        <v>str_seg_8</v>
      </c>
      <c r="AJ7" t="str">
        <f>AJ28</f>
        <v>str_seg_9</v>
      </c>
      <c r="AK7" t="str">
        <f>AK28</f>
        <v>str_seg_10</v>
      </c>
      <c r="AL7" t="str">
        <f>AL28</f>
        <v>str_seg_11</v>
      </c>
      <c r="AM7" t="str">
        <f>AM28</f>
        <v>str_seg_12</v>
      </c>
      <c r="AN7" t="str">
        <f>AN28</f>
        <v>str_seg_13</v>
      </c>
      <c r="AO7" t="str">
        <f>AO28</f>
        <v>str_seg_14</v>
      </c>
      <c r="AP7" t="str">
        <f>AP28</f>
        <v>str_seg_15</v>
      </c>
      <c r="AQ7" t="str">
        <f>AQ28</f>
        <v>str_seg_16</v>
      </c>
      <c r="AR7" t="str">
        <f>AR28</f>
        <v>str_seg_17</v>
      </c>
      <c r="AS7" t="str">
        <f>AS28</f>
        <v>stenosis type 1 count</v>
      </c>
      <c r="AT7" t="str">
        <f>AT28</f>
        <v>stenosis type 2 count</v>
      </c>
      <c r="AU7" t="str">
        <f>AU28</f>
        <v>max cta type</v>
      </c>
      <c r="AV7" t="str">
        <f>AV28</f>
        <v>max high risk cta type</v>
      </c>
      <c r="AW7" t="str">
        <f>AW28</f>
        <v>sis</v>
      </c>
      <c r="AX7" t="str">
        <f>AX28</f>
        <v>max_str_seg</v>
      </c>
      <c r="AY7" t="str">
        <f>AY28</f>
        <v>max_lad_str</v>
      </c>
      <c r="AZ7" t="str">
        <f>AZ28</f>
        <v>max_lcx_str</v>
      </c>
      <c r="BA7" t="str">
        <f>BA28</f>
        <v>max_rca_str</v>
      </c>
      <c r="BB7" t="str">
        <f>BB28</f>
        <v>non-zero pet segs</v>
      </c>
      <c r="BC7" t="str">
        <f>BC28</f>
        <v>explained variance ratios</v>
      </c>
      <c r="DV7">
        <f>_xlfn.NUMBERVALUE(pca_matrix_5_components_2_years!BD7)</f>
        <v>0</v>
      </c>
    </row>
    <row r="8" spans="1:126" x14ac:dyDescent="0.25">
      <c r="A8" s="2">
        <f t="shared" si="11"/>
        <v>0</v>
      </c>
      <c r="B8">
        <f>_xlfn.NUMBERVALUE(B29)</f>
        <v>-9.4838905372891594E-2</v>
      </c>
      <c r="C8">
        <f>_xlfn.NUMBERVALUE(C29)</f>
        <v>8.1036025585500299E-2</v>
      </c>
      <c r="D8">
        <f>_xlfn.NUMBERVALUE(D29)</f>
        <v>1.37045583234481E-2</v>
      </c>
      <c r="E8">
        <f>_xlfn.NUMBERVALUE(E29)</f>
        <v>4.9205476233325399E-2</v>
      </c>
      <c r="F8">
        <f>_xlfn.NUMBERVALUE(F29)</f>
        <v>5.1374673812972303E-2</v>
      </c>
      <c r="G8">
        <f>_xlfn.NUMBERVALUE(G29)</f>
        <v>-4.4864514364472897E-2</v>
      </c>
      <c r="H8">
        <f>_xlfn.NUMBERVALUE(H29)</f>
        <v>-3.0963160849332601E-2</v>
      </c>
      <c r="I8">
        <f>_xlfn.NUMBERVALUE(I29)</f>
        <v>1.8566047139624599E-2</v>
      </c>
      <c r="J8">
        <f>_xlfn.NUMBERVALUE(J29)</f>
        <v>-7.8529308808054608E-3</v>
      </c>
      <c r="K8">
        <f>_xlfn.NUMBERVALUE(K29)</f>
        <v>0.15681824153586099</v>
      </c>
      <c r="L8">
        <f>_xlfn.NUMBERVALUE(L29)</f>
        <v>0.18820862420325199</v>
      </c>
      <c r="M8">
        <f>_xlfn.NUMBERVALUE(M29)</f>
        <v>0.17958493510554299</v>
      </c>
      <c r="N8">
        <f>_xlfn.NUMBERVALUE(N29)</f>
        <v>0.13792747558327201</v>
      </c>
      <c r="O8">
        <f>_xlfn.NUMBERVALUE(O29)</f>
        <v>0.13491297530559301</v>
      </c>
      <c r="P8">
        <f>_xlfn.NUMBERVALUE(P29)</f>
        <v>9.3775330891428504E-2</v>
      </c>
      <c r="Q8">
        <f>_xlfn.NUMBERVALUE(Q29)</f>
        <v>0.19183702714251399</v>
      </c>
      <c r="R8">
        <f>_xlfn.NUMBERVALUE(R29)</f>
        <v>0.15607721746406</v>
      </c>
      <c r="S8">
        <f>_xlfn.NUMBERVALUE(S29)</f>
        <v>0.12079759593148599</v>
      </c>
      <c r="T8">
        <f>_xlfn.NUMBERVALUE(T29)</f>
        <v>4.3343157142844799E-2</v>
      </c>
      <c r="U8">
        <f>_xlfn.NUMBERVALUE(U29)</f>
        <v>0.111455897228253</v>
      </c>
      <c r="V8">
        <f>_xlfn.NUMBERVALUE(V29)</f>
        <v>4.8653805568656797E-2</v>
      </c>
      <c r="W8">
        <f>_xlfn.NUMBERVALUE(W29)</f>
        <v>7.7013492907169703E-2</v>
      </c>
      <c r="X8">
        <f>_xlfn.NUMBERVALUE(X29)</f>
        <v>6.2363639670806999E-2</v>
      </c>
      <c r="Y8">
        <f>_xlfn.NUMBERVALUE(Y29)</f>
        <v>0.19338314518755201</v>
      </c>
      <c r="Z8">
        <f>_xlfn.NUMBERVALUE(Z29)</f>
        <v>0.17700216247574899</v>
      </c>
      <c r="AA8">
        <f>_xlfn.NUMBERVALUE(AA29)</f>
        <v>0.16481009512929601</v>
      </c>
      <c r="AB8">
        <f>_xlfn.NUMBERVALUE(AB29)</f>
        <v>9.6080342851556796E-2</v>
      </c>
      <c r="AC8">
        <f>_xlfn.NUMBERVALUE(AC29)</f>
        <v>9.8077476955836601E-2</v>
      </c>
      <c r="AD8">
        <f>_xlfn.NUMBERVALUE(AD29)</f>
        <v>8.6437877035616506E-2</v>
      </c>
      <c r="AE8">
        <f>_xlfn.NUMBERVALUE(AE29)</f>
        <v>8.9003789781948894E-2</v>
      </c>
      <c r="AF8">
        <f>_xlfn.NUMBERVALUE(AF29)</f>
        <v>9.0140506975490101E-2</v>
      </c>
      <c r="AG8">
        <f>_xlfn.NUMBERVALUE(AG29)</f>
        <v>8.8596792494801596E-2</v>
      </c>
      <c r="AH8">
        <f>_xlfn.NUMBERVALUE(AH29)</f>
        <v>9.1490549609548805E-2</v>
      </c>
      <c r="AI8">
        <f>_xlfn.NUMBERVALUE(AI29)</f>
        <v>9.4637841679837298E-2</v>
      </c>
      <c r="AJ8">
        <f>_xlfn.NUMBERVALUE(AJ29)</f>
        <v>9.7234128402852393E-2</v>
      </c>
      <c r="AK8">
        <f>_xlfn.NUMBERVALUE(AK29)</f>
        <v>8.8794947312012998E-2</v>
      </c>
      <c r="AL8">
        <f>_xlfn.NUMBERVALUE(AL29)</f>
        <v>8.9369892888569905E-2</v>
      </c>
      <c r="AM8">
        <f>_xlfn.NUMBERVALUE(AM29)</f>
        <v>8.5590036157997804E-2</v>
      </c>
      <c r="AN8">
        <f>_xlfn.NUMBERVALUE(AN29)</f>
        <v>9.0529383322879298E-2</v>
      </c>
      <c r="AO8">
        <f>_xlfn.NUMBERVALUE(AO29)</f>
        <v>9.5381811303972802E-2</v>
      </c>
      <c r="AP8">
        <f>_xlfn.NUMBERVALUE(AP29)</f>
        <v>9.1618324402566703E-2</v>
      </c>
      <c r="AQ8">
        <f>_xlfn.NUMBERVALUE(AQ29)</f>
        <v>8.6107010169631903E-2</v>
      </c>
      <c r="AR8">
        <f>_xlfn.NUMBERVALUE(AR29)</f>
        <v>8.9955857565225505E-2</v>
      </c>
      <c r="AS8">
        <f>_xlfn.NUMBERVALUE(AS29)</f>
        <v>-0.24390387619287399</v>
      </c>
      <c r="AT8">
        <f>_xlfn.NUMBERVALUE(AT29)</f>
        <v>0.176806870020565</v>
      </c>
      <c r="AU8">
        <f>_xlfn.NUMBERVALUE(AU29)</f>
        <v>0.209349403008943</v>
      </c>
      <c r="AV8">
        <f>_xlfn.NUMBERVALUE(AV29)</f>
        <v>0.21041578166149699</v>
      </c>
      <c r="AW8">
        <f>_xlfn.NUMBERVALUE(AW29)</f>
        <v>-0.228640198063563</v>
      </c>
      <c r="AX8">
        <f>_xlfn.NUMBERVALUE(AX29)</f>
        <v>0.23617387784909899</v>
      </c>
      <c r="AY8">
        <f>_xlfn.NUMBERVALUE(AY29)</f>
        <v>0.229818231394357</v>
      </c>
      <c r="AZ8">
        <f>_xlfn.NUMBERVALUE(AZ29)</f>
        <v>0.22278276203667</v>
      </c>
      <c r="BA8">
        <f>_xlfn.NUMBERVALUE(BA29)</f>
        <v>0.22995476310004101</v>
      </c>
      <c r="BB8">
        <f>_xlfn.NUMBERVALUE(BB29)</f>
        <v>0.23616107720281199</v>
      </c>
      <c r="BC8">
        <f>_xlfn.NUMBERVALUE(BC29)</f>
        <v>0.28046885301193702</v>
      </c>
      <c r="DV8">
        <f>_xlfn.NUMBERVALUE(pca_matrix_5_components_2_years!BD8)</f>
        <v>0</v>
      </c>
    </row>
    <row r="9" spans="1:126" x14ac:dyDescent="0.25">
      <c r="A9" s="2">
        <f t="shared" si="11"/>
        <v>1</v>
      </c>
      <c r="B9">
        <f>_xlfn.NUMBERVALUE(B30)</f>
        <v>1.74107817297573E-2</v>
      </c>
      <c r="C9">
        <f>_xlfn.NUMBERVALUE(C30)</f>
        <v>-0.11580687986699</v>
      </c>
      <c r="D9">
        <f>_xlfn.NUMBERVALUE(D30)</f>
        <v>-1.03190570993316E-2</v>
      </c>
      <c r="E9">
        <f>_xlfn.NUMBERVALUE(E30)</f>
        <v>-1.58417597117534E-2</v>
      </c>
      <c r="F9">
        <f>_xlfn.NUMBERVALUE(F30)</f>
        <v>-6.9572175943541495E-2</v>
      </c>
      <c r="G9">
        <f>_xlfn.NUMBERVALUE(G30)</f>
        <v>7.6801360394125606E-2</v>
      </c>
      <c r="H9">
        <f>_xlfn.NUMBERVALUE(H30)</f>
        <v>5.4189060014090802E-2</v>
      </c>
      <c r="I9">
        <f>_xlfn.NUMBERVALUE(I30)</f>
        <v>-4.7511383224551297E-3</v>
      </c>
      <c r="J9">
        <f>_xlfn.NUMBERVALUE(J30)</f>
        <v>-8.2101954136932099E-3</v>
      </c>
      <c r="K9">
        <f>_xlfn.NUMBERVALUE(K30)</f>
        <v>-0.104533813898244</v>
      </c>
      <c r="L9">
        <f>_xlfn.NUMBERVALUE(L30)</f>
        <v>-0.139988158618223</v>
      </c>
      <c r="M9">
        <f>_xlfn.NUMBERVALUE(M30)</f>
        <v>-0.14408948208439001</v>
      </c>
      <c r="N9">
        <f>_xlfn.NUMBERVALUE(N30)</f>
        <v>-0.107413307876723</v>
      </c>
      <c r="O9">
        <f>_xlfn.NUMBERVALUE(O30)</f>
        <v>-0.116124964109482</v>
      </c>
      <c r="P9">
        <f>_xlfn.NUMBERVALUE(P30)</f>
        <v>-5.7810067334391799E-2</v>
      </c>
      <c r="Q9">
        <f>_xlfn.NUMBERVALUE(Q30)</f>
        <v>-0.120239261053706</v>
      </c>
      <c r="R9">
        <f>_xlfn.NUMBERVALUE(R30)</f>
        <v>-0.12144494439749499</v>
      </c>
      <c r="S9">
        <f>_xlfn.NUMBERVALUE(S30)</f>
        <v>-0.111797991558998</v>
      </c>
      <c r="T9">
        <f>_xlfn.NUMBERVALUE(T30)</f>
        <v>-3.4185944895592499E-2</v>
      </c>
      <c r="U9">
        <f>_xlfn.NUMBERVALUE(U30)</f>
        <v>-7.9484544414075195E-2</v>
      </c>
      <c r="V9">
        <f>_xlfn.NUMBERVALUE(V30)</f>
        <v>-3.7221684636246803E-2</v>
      </c>
      <c r="W9">
        <f>_xlfn.NUMBERVALUE(W30)</f>
        <v>-1.18818269865212E-2</v>
      </c>
      <c r="X9">
        <f>_xlfn.NUMBERVALUE(X30)</f>
        <v>-2.7138510513707199E-2</v>
      </c>
      <c r="Y9">
        <f>_xlfn.NUMBERVALUE(Y30)</f>
        <v>-0.123567268121693</v>
      </c>
      <c r="Z9">
        <f>_xlfn.NUMBERVALUE(Z30)</f>
        <v>-0.13085090098207</v>
      </c>
      <c r="AA9">
        <f>_xlfn.NUMBERVALUE(AA30)</f>
        <v>-0.12768533248831501</v>
      </c>
      <c r="AB9">
        <f>_xlfn.NUMBERVALUE(AB30)</f>
        <v>-8.5233593763662102E-2</v>
      </c>
      <c r="AC9">
        <f>_xlfn.NUMBERVALUE(AC30)</f>
        <v>-6.6339305043691094E-2</v>
      </c>
      <c r="AD9">
        <f>_xlfn.NUMBERVALUE(AD30)</f>
        <v>0.17317911596809499</v>
      </c>
      <c r="AE9">
        <f>_xlfn.NUMBERVALUE(AE30)</f>
        <v>0.157665238825582</v>
      </c>
      <c r="AF9">
        <f>_xlfn.NUMBERVALUE(AF30)</f>
        <v>0.169856377652086</v>
      </c>
      <c r="AG9">
        <f>_xlfn.NUMBERVALUE(AG30)</f>
        <v>0.17184452614635701</v>
      </c>
      <c r="AH9">
        <f>_xlfn.NUMBERVALUE(AH30)</f>
        <v>0.16778260754219801</v>
      </c>
      <c r="AI9">
        <f>_xlfn.NUMBERVALUE(AI30)</f>
        <v>0.16964065013983901</v>
      </c>
      <c r="AJ9">
        <f>_xlfn.NUMBERVALUE(AJ30)</f>
        <v>0.17391617423653899</v>
      </c>
      <c r="AK9">
        <f>_xlfn.NUMBERVALUE(AK30)</f>
        <v>0.16285368301714201</v>
      </c>
      <c r="AL9">
        <f>_xlfn.NUMBERVALUE(AL30)</f>
        <v>0.174570316343446</v>
      </c>
      <c r="AM9">
        <f>_xlfn.NUMBERVALUE(AM30)</f>
        <v>0.17068298436604801</v>
      </c>
      <c r="AN9">
        <f>_xlfn.NUMBERVALUE(AN30)</f>
        <v>0.16552566426302401</v>
      </c>
      <c r="AO9">
        <f>_xlfn.NUMBERVALUE(AO30)</f>
        <v>0.1666789301728</v>
      </c>
      <c r="AP9">
        <f>_xlfn.NUMBERVALUE(AP30)</f>
        <v>0.17168186411644701</v>
      </c>
      <c r="AQ9">
        <f>_xlfn.NUMBERVALUE(AQ30)</f>
        <v>0.17221360185950499</v>
      </c>
      <c r="AR9">
        <f>_xlfn.NUMBERVALUE(AR30)</f>
        <v>0.167654366388578</v>
      </c>
      <c r="AS9">
        <f>_xlfn.NUMBERVALUE(AS30)</f>
        <v>0.210095406080581</v>
      </c>
      <c r="AT9">
        <f>_xlfn.NUMBERVALUE(AT30)</f>
        <v>-0.21517761872077701</v>
      </c>
      <c r="AU9">
        <f>_xlfn.NUMBERVALUE(AU30)</f>
        <v>-0.17196124836384999</v>
      </c>
      <c r="AV9">
        <f>_xlfn.NUMBERVALUE(AV30)</f>
        <v>-0.15455588081403501</v>
      </c>
      <c r="AW9">
        <f>_xlfn.NUMBERVALUE(AW30)</f>
        <v>9.6395779933399497E-2</v>
      </c>
      <c r="AX9">
        <f>_xlfn.NUMBERVALUE(AX30)</f>
        <v>0.183467976107375</v>
      </c>
      <c r="AY9">
        <f>_xlfn.NUMBERVALUE(AY30)</f>
        <v>0.20533350996265601</v>
      </c>
      <c r="AZ9">
        <f>_xlfn.NUMBERVALUE(AZ30)</f>
        <v>0.22569004691380701</v>
      </c>
      <c r="BA9">
        <f>_xlfn.NUMBERVALUE(BA30)</f>
        <v>0.19240992211734601</v>
      </c>
      <c r="BB9">
        <f>_xlfn.NUMBERVALUE(BB30)</f>
        <v>0.186466163044651</v>
      </c>
      <c r="BC9">
        <f>_xlfn.NUMBERVALUE(BC30)</f>
        <v>0.120442616183126</v>
      </c>
      <c r="DV9">
        <f>_xlfn.NUMBERVALUE(pca_matrix_5_components_2_years!BD9)</f>
        <v>0</v>
      </c>
    </row>
    <row r="10" spans="1:126" x14ac:dyDescent="0.25">
      <c r="A10" s="2">
        <f t="shared" si="11"/>
        <v>2</v>
      </c>
      <c r="B10">
        <f>_xlfn.NUMBERVALUE(B31)</f>
        <v>-0.13363114122320499</v>
      </c>
      <c r="C10">
        <f>_xlfn.NUMBERVALUE(C31)</f>
        <v>-0.269944405531649</v>
      </c>
      <c r="D10">
        <f>_xlfn.NUMBERVALUE(D31)</f>
        <v>-3.6069539989012897E-2</v>
      </c>
      <c r="E10">
        <f>_xlfn.NUMBERVALUE(E31)</f>
        <v>7.1649028745954094E-2</v>
      </c>
      <c r="F10">
        <f>_xlfn.NUMBERVALUE(F31)</f>
        <v>-8.7851996063578797E-2</v>
      </c>
      <c r="G10">
        <f>_xlfn.NUMBERVALUE(G31)</f>
        <v>0.186087647577311</v>
      </c>
      <c r="H10">
        <f>_xlfn.NUMBERVALUE(H31)</f>
        <v>0.19854058839427099</v>
      </c>
      <c r="I10">
        <f>_xlfn.NUMBERVALUE(I31)</f>
        <v>-7.7580324535012304E-2</v>
      </c>
      <c r="J10">
        <f>_xlfn.NUMBERVALUE(J31)</f>
        <v>0.168796583855435</v>
      </c>
      <c r="K10">
        <f>_xlfn.NUMBERVALUE(K31)</f>
        <v>-8.1059099095618703E-2</v>
      </c>
      <c r="L10">
        <f>_xlfn.NUMBERVALUE(L31)</f>
        <v>-0.27038035102859298</v>
      </c>
      <c r="M10">
        <f>_xlfn.NUMBERVALUE(M31)</f>
        <v>-9.6296888167850397E-2</v>
      </c>
      <c r="N10">
        <f>_xlfn.NUMBERVALUE(N31)</f>
        <v>3.2214725905486997E-2</v>
      </c>
      <c r="O10">
        <f>_xlfn.NUMBERVALUE(O31)</f>
        <v>7.8167734813519393E-2</v>
      </c>
      <c r="P10">
        <f>_xlfn.NUMBERVALUE(P31)</f>
        <v>0.102555756105074</v>
      </c>
      <c r="Q10">
        <f>_xlfn.NUMBERVALUE(Q31)</f>
        <v>-2.0567517995160999E-2</v>
      </c>
      <c r="R10">
        <f>_xlfn.NUMBERVALUE(R31)</f>
        <v>0.169666253678527</v>
      </c>
      <c r="S10">
        <f>_xlfn.NUMBERVALUE(S31)</f>
        <v>0.25577324723158201</v>
      </c>
      <c r="T10">
        <f>_xlfn.NUMBERVALUE(T31)</f>
        <v>0.31929231598356</v>
      </c>
      <c r="U10">
        <f>_xlfn.NUMBERVALUE(U31)</f>
        <v>0.16973207721305</v>
      </c>
      <c r="V10">
        <f>_xlfn.NUMBERVALUE(V31)</f>
        <v>0.16829210742019099</v>
      </c>
      <c r="W10">
        <f>_xlfn.NUMBERVALUE(W31)</f>
        <v>-8.5679605982483004E-2</v>
      </c>
      <c r="X10">
        <f>_xlfn.NUMBERVALUE(X31)</f>
        <v>0.33261182131513101</v>
      </c>
      <c r="Y10">
        <f>_xlfn.NUMBERVALUE(Y31)</f>
        <v>-6.7005314225348903E-2</v>
      </c>
      <c r="Z10">
        <f>_xlfn.NUMBERVALUE(Z31)</f>
        <v>8.0784182118226397E-2</v>
      </c>
      <c r="AA10">
        <f>_xlfn.NUMBERVALUE(AA31)</f>
        <v>0.123113257825191</v>
      </c>
      <c r="AB10">
        <f>_xlfn.NUMBERVALUE(AB31)</f>
        <v>0.25309335641342801</v>
      </c>
      <c r="AC10">
        <f>_xlfn.NUMBERVALUE(AC31)</f>
        <v>0.27371395721049502</v>
      </c>
      <c r="AD10">
        <f>_xlfn.NUMBERVALUE(AD31)</f>
        <v>-1.2187517644137299E-2</v>
      </c>
      <c r="AE10">
        <f>_xlfn.NUMBERVALUE(AE31)</f>
        <v>2.23598212431496E-2</v>
      </c>
      <c r="AF10">
        <f>_xlfn.NUMBERVALUE(AF31)</f>
        <v>6.6813526138894503E-3</v>
      </c>
      <c r="AG10">
        <f>_xlfn.NUMBERVALUE(AG31)</f>
        <v>-8.8124309842866101E-3</v>
      </c>
      <c r="AH10">
        <f>_xlfn.NUMBERVALUE(AH31)</f>
        <v>-5.8764531014242798E-3</v>
      </c>
      <c r="AI10">
        <f>_xlfn.NUMBERVALUE(AI31)</f>
        <v>3.00914657803532E-3</v>
      </c>
      <c r="AJ10">
        <f>_xlfn.NUMBERVALUE(AJ31)</f>
        <v>1.8752924186343198E-2</v>
      </c>
      <c r="AK10">
        <f>_xlfn.NUMBERVALUE(AK31)</f>
        <v>1.6223699660599101E-2</v>
      </c>
      <c r="AL10">
        <f>_xlfn.NUMBERVALUE(AL31)</f>
        <v>3.02570430945209E-3</v>
      </c>
      <c r="AM10">
        <f>_xlfn.NUMBERVALUE(AM31)</f>
        <v>-5.1564411879040702E-3</v>
      </c>
      <c r="AN10">
        <f>_xlfn.NUMBERVALUE(AN31)</f>
        <v>2.7048293350280801E-3</v>
      </c>
      <c r="AO10">
        <f>_xlfn.NUMBERVALUE(AO31)</f>
        <v>1.32986246201095E-2</v>
      </c>
      <c r="AP10">
        <f>_xlfn.NUMBERVALUE(AP31)</f>
        <v>2.3026214801015899E-2</v>
      </c>
      <c r="AQ10">
        <f>_xlfn.NUMBERVALUE(AQ31)</f>
        <v>3.6313841064943499E-3</v>
      </c>
      <c r="AR10">
        <f>_xlfn.NUMBERVALUE(AR31)</f>
        <v>1.1153572880039099E-2</v>
      </c>
      <c r="AS10">
        <f>_xlfn.NUMBERVALUE(AS31)</f>
        <v>-5.43777275700221E-2</v>
      </c>
      <c r="AT10">
        <f>_xlfn.NUMBERVALUE(AT31)</f>
        <v>2.5827927231533401E-2</v>
      </c>
      <c r="AU10">
        <f>_xlfn.NUMBERVALUE(AU31)</f>
        <v>-0.22943069750838499</v>
      </c>
      <c r="AV10">
        <f>_xlfn.NUMBERVALUE(AV31)</f>
        <v>-0.27221531686080203</v>
      </c>
      <c r="AW10">
        <f>_xlfn.NUMBERVALUE(AW31)</f>
        <v>-7.2708152333700093E-2</v>
      </c>
      <c r="AX10">
        <f>_xlfn.NUMBERVALUE(AX31)</f>
        <v>-3.6304029369158497E-2</v>
      </c>
      <c r="AY10">
        <f>_xlfn.NUMBERVALUE(AY31)</f>
        <v>-4.7696442082533499E-2</v>
      </c>
      <c r="AZ10">
        <f>_xlfn.NUMBERVALUE(AZ31)</f>
        <v>-2.03392720708175E-2</v>
      </c>
      <c r="BA10">
        <f>_xlfn.NUMBERVALUE(BA31)</f>
        <v>-1.5763250488759799E-2</v>
      </c>
      <c r="BB10">
        <f>_xlfn.NUMBERVALUE(BB31)</f>
        <v>-2.9947636903694199E-2</v>
      </c>
      <c r="BC10">
        <f>_xlfn.NUMBERVALUE(BC31)</f>
        <v>3.72502056998835E-2</v>
      </c>
      <c r="DV10">
        <f>_xlfn.NUMBERVALUE(pca_matrix_5_components_2_years!BD10)</f>
        <v>0</v>
      </c>
    </row>
    <row r="11" spans="1:126" x14ac:dyDescent="0.25">
      <c r="A11" s="2">
        <f t="shared" si="11"/>
        <v>3</v>
      </c>
      <c r="B11">
        <f>_xlfn.NUMBERVALUE(B32)</f>
        <v>-0.30700989085214497</v>
      </c>
      <c r="C11">
        <f>_xlfn.NUMBERVALUE(C32)</f>
        <v>-0.19999030085713701</v>
      </c>
      <c r="D11">
        <f>_xlfn.NUMBERVALUE(D32)</f>
        <v>1.25914895459003E-2</v>
      </c>
      <c r="E11">
        <f>_xlfn.NUMBERVALUE(E32)</f>
        <v>0.305557200722888</v>
      </c>
      <c r="F11">
        <f>_xlfn.NUMBERVALUE(F32)</f>
        <v>4.1873772886970501E-2</v>
      </c>
      <c r="G11">
        <f>_xlfn.NUMBERVALUE(G32)</f>
        <v>6.7609281497406096E-2</v>
      </c>
      <c r="H11">
        <f>_xlfn.NUMBERVALUE(H32)</f>
        <v>3.3954299400001997E-2</v>
      </c>
      <c r="I11">
        <f>_xlfn.NUMBERVALUE(I32)</f>
        <v>-4.2989756351004701E-2</v>
      </c>
      <c r="J11">
        <f>_xlfn.NUMBERVALUE(J32)</f>
        <v>7.8448798586839397E-2</v>
      </c>
      <c r="K11">
        <f>_xlfn.NUMBERVALUE(K32)</f>
        <v>-2.42652490719459E-2</v>
      </c>
      <c r="L11">
        <f>_xlfn.NUMBERVALUE(L32)</f>
        <v>0.14024151786112099</v>
      </c>
      <c r="M11">
        <f>_xlfn.NUMBERVALUE(M32)</f>
        <v>3.8685473505168197E-2</v>
      </c>
      <c r="N11">
        <f>_xlfn.NUMBERVALUE(N32)</f>
        <v>-1.98094214120559E-2</v>
      </c>
      <c r="O11">
        <f>_xlfn.NUMBERVALUE(O32)</f>
        <v>5.7042467227129801E-2</v>
      </c>
      <c r="P11">
        <f>_xlfn.NUMBERVALUE(P32)</f>
        <v>-3.3162301710507602E-2</v>
      </c>
      <c r="Q11">
        <f>_xlfn.NUMBERVALUE(Q32)</f>
        <v>2.5336652281393202E-2</v>
      </c>
      <c r="R11">
        <f>_xlfn.NUMBERVALUE(R32)</f>
        <v>3.06322859625872E-2</v>
      </c>
      <c r="S11">
        <f>_xlfn.NUMBERVALUE(S32)</f>
        <v>0.10688105915352999</v>
      </c>
      <c r="T11">
        <f>_xlfn.NUMBERVALUE(T32)</f>
        <v>0.27477360214090901</v>
      </c>
      <c r="U11">
        <f>_xlfn.NUMBERVALUE(U32)</f>
        <v>5.45059516384662E-2</v>
      </c>
      <c r="V11">
        <f>_xlfn.NUMBERVALUE(V32)</f>
        <v>0.177399203168778</v>
      </c>
      <c r="W11">
        <f>_xlfn.NUMBERVALUE(W32)</f>
        <v>-4.0124449185350602E-2</v>
      </c>
      <c r="X11">
        <f>_xlfn.NUMBERVALUE(X32)</f>
        <v>0.240423603498711</v>
      </c>
      <c r="Y11">
        <f>_xlfn.NUMBERVALUE(Y32)</f>
        <v>1.4889981693395799E-2</v>
      </c>
      <c r="Z11">
        <f>_xlfn.NUMBERVALUE(Z32)</f>
        <v>-7.8993803948489205E-2</v>
      </c>
      <c r="AA11">
        <f>_xlfn.NUMBERVALUE(AA32)</f>
        <v>-0.20538308657169599</v>
      </c>
      <c r="AB11">
        <f>_xlfn.NUMBERVALUE(AB32)</f>
        <v>-0.47053803942206701</v>
      </c>
      <c r="AC11">
        <f>_xlfn.NUMBERVALUE(AC32)</f>
        <v>-0.486256442160657</v>
      </c>
      <c r="AD11">
        <f>_xlfn.NUMBERVALUE(AD32)</f>
        <v>1.71831239926724E-3</v>
      </c>
      <c r="AE11">
        <f>_xlfn.NUMBERVALUE(AE32)</f>
        <v>-2.75792383104848E-2</v>
      </c>
      <c r="AF11">
        <f>_xlfn.NUMBERVALUE(AF32)</f>
        <v>-1.5305318573489299E-2</v>
      </c>
      <c r="AG11">
        <f>_xlfn.NUMBERVALUE(AG32)</f>
        <v>-1.37227563537183E-2</v>
      </c>
      <c r="AH11">
        <f>_xlfn.NUMBERVALUE(AH32)</f>
        <v>2.3328551544407202E-3</v>
      </c>
      <c r="AI11">
        <f>_xlfn.NUMBERVALUE(AI32)</f>
        <v>4.4918271603443397E-3</v>
      </c>
      <c r="AJ11">
        <f>_xlfn.NUMBERVALUE(AJ32)</f>
        <v>-2.8340175010458001E-2</v>
      </c>
      <c r="AK11">
        <f>_xlfn.NUMBERVALUE(AK32)</f>
        <v>-2.2705786303584601E-2</v>
      </c>
      <c r="AL11">
        <f>_xlfn.NUMBERVALUE(AL32)</f>
        <v>-2.8697680638899201E-2</v>
      </c>
      <c r="AM11">
        <f>_xlfn.NUMBERVALUE(AM32)</f>
        <v>-1.45889541806873E-2</v>
      </c>
      <c r="AN11">
        <f>_xlfn.NUMBERVALUE(AN32)</f>
        <v>2.1339416757136399E-2</v>
      </c>
      <c r="AO11">
        <f>_xlfn.NUMBERVALUE(AO32)</f>
        <v>-4.0011192811463198E-3</v>
      </c>
      <c r="AP11">
        <f>_xlfn.NUMBERVALUE(AP32)</f>
        <v>-4.0224358710652199E-2</v>
      </c>
      <c r="AQ11">
        <f>_xlfn.NUMBERVALUE(AQ32)</f>
        <v>-2.9061503402136601E-2</v>
      </c>
      <c r="AR11">
        <f>_xlfn.NUMBERVALUE(AR32)</f>
        <v>-1.03697715513099E-2</v>
      </c>
      <c r="AS11">
        <f>_xlfn.NUMBERVALUE(AS32)</f>
        <v>3.5283641960028103E-2</v>
      </c>
      <c r="AT11">
        <f>_xlfn.NUMBERVALUE(AT32)</f>
        <v>-5.47861371614249E-2</v>
      </c>
      <c r="AU11">
        <f>_xlfn.NUMBERVALUE(AU32)</f>
        <v>0.104888164599527</v>
      </c>
      <c r="AV11">
        <f>_xlfn.NUMBERVALUE(AV32)</f>
        <v>0.13429199585986501</v>
      </c>
      <c r="AW11">
        <f>_xlfn.NUMBERVALUE(AW32)</f>
        <v>-1.36335141498653E-2</v>
      </c>
      <c r="AX11">
        <f>_xlfn.NUMBERVALUE(AX32)</f>
        <v>1.7439741260644199E-2</v>
      </c>
      <c r="AY11">
        <f>_xlfn.NUMBERVALUE(AY32)</f>
        <v>2.0687682228849699E-2</v>
      </c>
      <c r="AZ11">
        <f>_xlfn.NUMBERVALUE(AZ32)</f>
        <v>-2.40863109827609E-2</v>
      </c>
      <c r="BA11">
        <f>_xlfn.NUMBERVALUE(BA32)</f>
        <v>4.0997431584242298E-4</v>
      </c>
      <c r="BB11">
        <f>_xlfn.NUMBERVALUE(BB32)</f>
        <v>1.6788187873627699E-3</v>
      </c>
      <c r="BC11">
        <f>_xlfn.NUMBERVALUE(BC32)</f>
        <v>3.3286875373474301E-2</v>
      </c>
      <c r="DV11">
        <f>_xlfn.NUMBERVALUE(pca_matrix_5_components_2_years!BD11)</f>
        <v>0</v>
      </c>
    </row>
    <row r="12" spans="1:126" x14ac:dyDescent="0.25">
      <c r="A12" s="2">
        <f t="shared" si="11"/>
        <v>4</v>
      </c>
      <c r="B12">
        <f>_xlfn.NUMBERVALUE(B33)</f>
        <v>0.41770528569149401</v>
      </c>
      <c r="C12">
        <f>_xlfn.NUMBERVALUE(C33)</f>
        <v>0.42024294161432402</v>
      </c>
      <c r="D12">
        <f>_xlfn.NUMBERVALUE(D33)</f>
        <v>-3.1735344537621901E-3</v>
      </c>
      <c r="E12">
        <f>_xlfn.NUMBERVALUE(E33)</f>
        <v>-0.37111305800847899</v>
      </c>
      <c r="F12">
        <f>_xlfn.NUMBERVALUE(F33)</f>
        <v>2.1742294496638701E-2</v>
      </c>
      <c r="G12">
        <f>_xlfn.NUMBERVALUE(G33)</f>
        <v>-0.160721573454536</v>
      </c>
      <c r="H12">
        <f>_xlfn.NUMBERVALUE(H33)</f>
        <v>-0.16492838233895801</v>
      </c>
      <c r="I12">
        <f>_xlfn.NUMBERVALUE(I33)</f>
        <v>-2.7750646993913299E-2</v>
      </c>
      <c r="J12">
        <f>_xlfn.NUMBERVALUE(J33)</f>
        <v>-0.202909345121634</v>
      </c>
      <c r="K12">
        <f>_xlfn.NUMBERVALUE(K33)</f>
        <v>-4.3804216579668098E-2</v>
      </c>
      <c r="L12">
        <f>_xlfn.NUMBERVALUE(L33)</f>
        <v>-1.21589138111229E-2</v>
      </c>
      <c r="M12">
        <f>_xlfn.NUMBERVALUE(M33)</f>
        <v>-1.30076753374697E-2</v>
      </c>
      <c r="N12">
        <f>_xlfn.NUMBERVALUE(N33)</f>
        <v>7.4958338129935903E-3</v>
      </c>
      <c r="O12">
        <f>_xlfn.NUMBERVALUE(O33)</f>
        <v>6.6877686295802499E-2</v>
      </c>
      <c r="P12">
        <f>_xlfn.NUMBERVALUE(P33)</f>
        <v>-2.04850577578185E-2</v>
      </c>
      <c r="Q12">
        <f>_xlfn.NUMBERVALUE(Q33)</f>
        <v>1.4778672793727E-2</v>
      </c>
      <c r="R12">
        <f>_xlfn.NUMBERVALUE(R33)</f>
        <v>-2.0451712313481099E-2</v>
      </c>
      <c r="S12">
        <f>_xlfn.NUMBERVALUE(S33)</f>
        <v>8.3071504131628796E-2</v>
      </c>
      <c r="T12">
        <f>_xlfn.NUMBERVALUE(T33)</f>
        <v>0.330901133550973</v>
      </c>
      <c r="U12">
        <f>_xlfn.NUMBERVALUE(U33)</f>
        <v>0.11041260954208899</v>
      </c>
      <c r="V12">
        <f>_xlfn.NUMBERVALUE(V33)</f>
        <v>0.22918488529977199</v>
      </c>
      <c r="W12">
        <f>_xlfn.NUMBERVALUE(W33)</f>
        <v>-0.17781621737939199</v>
      </c>
      <c r="X12">
        <f>_xlfn.NUMBERVALUE(X33)</f>
        <v>0.38621574269988102</v>
      </c>
      <c r="Y12">
        <f>_xlfn.NUMBERVALUE(Y33)</f>
        <v>-4.9830199372945201E-2</v>
      </c>
      <c r="Z12">
        <f>_xlfn.NUMBERVALUE(Z33)</f>
        <v>-4.6280387537239599E-2</v>
      </c>
      <c r="AA12">
        <f>_xlfn.NUMBERVALUE(AA33)</f>
        <v>-9.3174431799701293E-2</v>
      </c>
      <c r="AB12">
        <f>_xlfn.NUMBERVALUE(AB33)</f>
        <v>-9.73493081245939E-2</v>
      </c>
      <c r="AC12">
        <f>_xlfn.NUMBERVALUE(AC33)</f>
        <v>-9.0818441631667607E-2</v>
      </c>
      <c r="AD12">
        <f>_xlfn.NUMBERVALUE(AD33)</f>
        <v>2.40102980164974E-2</v>
      </c>
      <c r="AE12">
        <f>_xlfn.NUMBERVALUE(AE33)</f>
        <v>-1.5546881644045399E-3</v>
      </c>
      <c r="AF12">
        <f>_xlfn.NUMBERVALUE(AF33)</f>
        <v>-2.8143058440397201E-3</v>
      </c>
      <c r="AG12">
        <f>_xlfn.NUMBERVALUE(AG33)</f>
        <v>-3.1922819229386399E-3</v>
      </c>
      <c r="AH12">
        <f>_xlfn.NUMBERVALUE(AH33)</f>
        <v>3.5158751745354599E-2</v>
      </c>
      <c r="AI12">
        <f>_xlfn.NUMBERVALUE(AI33)</f>
        <v>3.8482417353789003E-2</v>
      </c>
      <c r="AJ12">
        <f>_xlfn.NUMBERVALUE(AJ33)</f>
        <v>3.0200424541021901E-2</v>
      </c>
      <c r="AK12">
        <f>_xlfn.NUMBERVALUE(AK33)</f>
        <v>7.4878221793248101E-3</v>
      </c>
      <c r="AL12">
        <f>_xlfn.NUMBERVALUE(AL33)</f>
        <v>7.2799319280945202E-4</v>
      </c>
      <c r="AM12">
        <f>_xlfn.NUMBERVALUE(AM33)</f>
        <v>2.5427928693441898E-3</v>
      </c>
      <c r="AN12">
        <f>_xlfn.NUMBERVALUE(AN33)</f>
        <v>4.2691495842588301E-2</v>
      </c>
      <c r="AO12">
        <f>_xlfn.NUMBERVALUE(AO33)</f>
        <v>4.5463223546926501E-2</v>
      </c>
      <c r="AP12">
        <f>_xlfn.NUMBERVALUE(AP33)</f>
        <v>8.7551422120431491E-3</v>
      </c>
      <c r="AQ12">
        <f>_xlfn.NUMBERVALUE(AQ33)</f>
        <v>-1.26448710644546E-3</v>
      </c>
      <c r="AR12">
        <f>_xlfn.NUMBERVALUE(AR33)</f>
        <v>3.5471685514684402E-2</v>
      </c>
      <c r="AS12">
        <f>_xlfn.NUMBERVALUE(AS33)</f>
        <v>1.29880265500757E-2</v>
      </c>
      <c r="AT12">
        <f>_xlfn.NUMBERVALUE(AT33)</f>
        <v>-2.8227529979067498E-2</v>
      </c>
      <c r="AU12">
        <f>_xlfn.NUMBERVALUE(AU33)</f>
        <v>-4.0097234267239303E-2</v>
      </c>
      <c r="AV12">
        <f>_xlfn.NUMBERVALUE(AV33)</f>
        <v>-2.9493093193958798E-2</v>
      </c>
      <c r="AW12">
        <f>_xlfn.NUMBERVALUE(AW33)</f>
        <v>-1.79085161529817E-2</v>
      </c>
      <c r="AX12">
        <f>_xlfn.NUMBERVALUE(AX33)</f>
        <v>2.61936224273745E-3</v>
      </c>
      <c r="AY12">
        <f>_xlfn.NUMBERVALUE(AY33)</f>
        <v>2.3395145846271299E-2</v>
      </c>
      <c r="AZ12">
        <f>_xlfn.NUMBERVALUE(AZ33)</f>
        <v>-2.4409221134573101E-2</v>
      </c>
      <c r="BA12">
        <f>_xlfn.NUMBERVALUE(BA33)</f>
        <v>1.7295754443712501E-2</v>
      </c>
      <c r="BB12">
        <f>_xlfn.NUMBERVALUE(BB33)</f>
        <v>-1.6146007779537799E-2</v>
      </c>
      <c r="BC12">
        <f>_xlfn.NUMBERVALUE(BC33)</f>
        <v>3.0151787155176499E-2</v>
      </c>
    </row>
    <row r="13" spans="1:126" x14ac:dyDescent="0.25">
      <c r="A13" s="2" t="str">
        <f t="shared" si="11"/>
        <v>Column1</v>
      </c>
      <c r="B13" s="2" t="str">
        <f t="shared" si="11"/>
        <v>sex</v>
      </c>
      <c r="C13" s="2" t="str">
        <f t="shared" si="11"/>
        <v>age</v>
      </c>
      <c r="D13" s="2" t="str">
        <f t="shared" si="11"/>
        <v>bmi</v>
      </c>
      <c r="E13" s="2" t="str">
        <f t="shared" si="11"/>
        <v>smoking</v>
      </c>
      <c r="F13" s="2" t="str">
        <f t="shared" si="11"/>
        <v>diabetes</v>
      </c>
      <c r="G13" s="2" t="str">
        <f t="shared" si="11"/>
        <v>hypertension</v>
      </c>
      <c r="H13" s="2" t="str">
        <f t="shared" si="11"/>
        <v>dyslipidemia</v>
      </c>
      <c r="I13" s="2" t="str">
        <f t="shared" si="11"/>
        <v>chestpain</v>
      </c>
      <c r="J13" s="2" t="str">
        <f t="shared" si="11"/>
        <v>dyspnea</v>
      </c>
      <c r="K13" s="2" t="str">
        <f t="shared" si="11"/>
        <v>lm - type of stenosis</v>
      </c>
      <c r="L13" s="2" t="str">
        <f t="shared" si="11"/>
        <v>lada - type of stenosis</v>
      </c>
      <c r="M13" s="2" t="str">
        <f t="shared" si="11"/>
        <v>ladb - type of stenosis</v>
      </c>
      <c r="N13" s="2" t="str">
        <f t="shared" si="11"/>
        <v>ladc - type of stenosis</v>
      </c>
      <c r="O13" s="2" t="str">
        <f t="shared" si="11"/>
        <v>d1 - type of stenosis</v>
      </c>
      <c r="P13" s="2" t="str">
        <f t="shared" si="11"/>
        <v>d2 - type of stenosis</v>
      </c>
      <c r="Q13" s="2" t="str">
        <f t="shared" ref="Q13:BC13" si="12">Q34</f>
        <v>lcxa - type of stenosis</v>
      </c>
      <c r="R13" s="2" t="str">
        <f t="shared" si="12"/>
        <v>lcxb - type of stenosis</v>
      </c>
      <c r="S13" s="2" t="str">
        <f t="shared" si="12"/>
        <v>lcxc -type of stenosis</v>
      </c>
      <c r="T13" s="2" t="str">
        <f t="shared" si="12"/>
        <v>lpd - type of stenosis</v>
      </c>
      <c r="U13" s="2" t="str">
        <f t="shared" si="12"/>
        <v>lom1 - type of stenosis</v>
      </c>
      <c r="V13" s="2" t="str">
        <f t="shared" si="12"/>
        <v>lom2 - type of stenosis</v>
      </c>
      <c r="W13" s="2" t="str">
        <f t="shared" si="12"/>
        <v>im - type of stenosis</v>
      </c>
      <c r="X13" s="2" t="str">
        <f t="shared" si="12"/>
        <v>lpl - type of stenosis</v>
      </c>
      <c r="Y13" s="2" t="str">
        <f t="shared" si="12"/>
        <v>rcaa - type of stenosis</v>
      </c>
      <c r="Z13" s="2" t="str">
        <f t="shared" si="12"/>
        <v>rcab - type of stenosis</v>
      </c>
      <c r="AA13" s="2" t="str">
        <f t="shared" si="12"/>
        <v>rcac - type of stenosis</v>
      </c>
      <c r="AB13" s="2" t="str">
        <f t="shared" si="12"/>
        <v>rpd - type of stenosis</v>
      </c>
      <c r="AC13" s="2" t="str">
        <f t="shared" si="12"/>
        <v>rpl - type of stenosis</v>
      </c>
      <c r="AD13" s="2" t="str">
        <f t="shared" si="12"/>
        <v>str_seg_1</v>
      </c>
      <c r="AE13" s="2" t="str">
        <f t="shared" si="12"/>
        <v>str_seg_4</v>
      </c>
      <c r="AF13" s="2" t="str">
        <f t="shared" si="12"/>
        <v>str_seg_5</v>
      </c>
      <c r="AG13" s="2" t="str">
        <f t="shared" si="12"/>
        <v>str_seg_6</v>
      </c>
      <c r="AH13" s="2" t="str">
        <f t="shared" si="12"/>
        <v>str_seg_7</v>
      </c>
      <c r="AI13" s="2" t="str">
        <f t="shared" si="12"/>
        <v>str_seg_8</v>
      </c>
      <c r="AJ13" s="2" t="str">
        <f t="shared" si="12"/>
        <v>str_seg_9</v>
      </c>
      <c r="AK13" s="2" t="str">
        <f t="shared" si="12"/>
        <v>str_seg_10</v>
      </c>
      <c r="AL13" s="2" t="str">
        <f t="shared" si="12"/>
        <v>str_seg_11</v>
      </c>
      <c r="AM13" s="2" t="str">
        <f t="shared" si="12"/>
        <v>str_seg_12</v>
      </c>
      <c r="AN13" s="2" t="str">
        <f t="shared" si="12"/>
        <v>str_seg_13</v>
      </c>
      <c r="AO13" s="2" t="str">
        <f t="shared" si="12"/>
        <v>str_seg_14</v>
      </c>
      <c r="AP13" s="2" t="str">
        <f t="shared" si="12"/>
        <v>str_seg_15</v>
      </c>
      <c r="AQ13" s="2" t="str">
        <f t="shared" si="12"/>
        <v>str_seg_16</v>
      </c>
      <c r="AR13" s="2" t="str">
        <f t="shared" si="12"/>
        <v>str_seg_17</v>
      </c>
      <c r="AS13" s="2" t="str">
        <f t="shared" si="12"/>
        <v>stenosis type 1 count</v>
      </c>
      <c r="AT13" s="2" t="str">
        <f t="shared" si="12"/>
        <v>stenosis type 2 count</v>
      </c>
      <c r="AU13" s="2" t="str">
        <f t="shared" si="12"/>
        <v>max cta type</v>
      </c>
      <c r="AV13" s="2" t="str">
        <f t="shared" si="12"/>
        <v>max high risk cta type</v>
      </c>
      <c r="AW13" s="2" t="str">
        <f t="shared" si="12"/>
        <v>sis</v>
      </c>
      <c r="AX13" s="2" t="str">
        <f t="shared" si="12"/>
        <v>max_str_seg</v>
      </c>
      <c r="AY13" s="2" t="str">
        <f t="shared" si="12"/>
        <v>max_lad_str</v>
      </c>
      <c r="AZ13" s="2" t="str">
        <f t="shared" si="12"/>
        <v>max_lcx_str</v>
      </c>
      <c r="BA13" s="2" t="str">
        <f t="shared" si="12"/>
        <v>max_rca_str</v>
      </c>
      <c r="BB13" s="2" t="str">
        <f t="shared" si="12"/>
        <v>non-zero pet segs</v>
      </c>
      <c r="BC13" s="2" t="str">
        <f t="shared" si="12"/>
        <v>explained variance ratios</v>
      </c>
    </row>
    <row r="14" spans="1:126" x14ac:dyDescent="0.25">
      <c r="A14" s="2">
        <f t="shared" si="11"/>
        <v>0</v>
      </c>
      <c r="B14">
        <f>_xlfn.NUMBERVALUE(B35)</f>
        <v>-6.87425966762477E-2</v>
      </c>
      <c r="C14">
        <f t="shared" ref="C14:BC14" si="13">_xlfn.NUMBERVALUE(C35)</f>
        <v>1.6483952989265801E-2</v>
      </c>
      <c r="D14">
        <f t="shared" si="13"/>
        <v>1.0523487974928599E-2</v>
      </c>
      <c r="E14">
        <f t="shared" si="13"/>
        <v>2.8604875103341299E-2</v>
      </c>
      <c r="F14">
        <f t="shared" si="13"/>
        <v>2.0518733050371701E-2</v>
      </c>
      <c r="G14">
        <f t="shared" si="13"/>
        <v>-7.3140361940366803E-3</v>
      </c>
      <c r="H14">
        <f t="shared" si="13"/>
        <v>-6.8883350698973201E-4</v>
      </c>
      <c r="I14">
        <f t="shared" si="13"/>
        <v>1.33364135254796E-3</v>
      </c>
      <c r="J14">
        <f t="shared" si="13"/>
        <v>-7.7327206609674104E-3</v>
      </c>
      <c r="K14">
        <f t="shared" si="13"/>
        <v>9.2986767432139905E-2</v>
      </c>
      <c r="L14">
        <f t="shared" si="13"/>
        <v>8.4011511208913606E-2</v>
      </c>
      <c r="M14">
        <f t="shared" si="13"/>
        <v>8.1637954270299698E-2</v>
      </c>
      <c r="N14">
        <f t="shared" si="13"/>
        <v>7.8265679415020606E-2</v>
      </c>
      <c r="O14">
        <f t="shared" si="13"/>
        <v>7.1871869088489401E-2</v>
      </c>
      <c r="P14">
        <f t="shared" si="13"/>
        <v>6.2866100946622094E-2</v>
      </c>
      <c r="Q14">
        <f t="shared" si="13"/>
        <v>0.120279064829299</v>
      </c>
      <c r="R14">
        <f t="shared" si="13"/>
        <v>9.6437153926464098E-2</v>
      </c>
      <c r="S14">
        <f t="shared" si="13"/>
        <v>7.3524607207713602E-2</v>
      </c>
      <c r="T14">
        <f t="shared" si="13"/>
        <v>3.1241124174159099E-2</v>
      </c>
      <c r="U14">
        <f t="shared" si="13"/>
        <v>7.21263329144302E-2</v>
      </c>
      <c r="V14">
        <f t="shared" si="13"/>
        <v>2.99993707502734E-2</v>
      </c>
      <c r="W14">
        <f t="shared" si="13"/>
        <v>6.0696224007505198E-2</v>
      </c>
      <c r="X14">
        <f t="shared" si="13"/>
        <v>5.1509553704719303E-2</v>
      </c>
      <c r="Y14">
        <f t="shared" si="13"/>
        <v>0.110760504859386</v>
      </c>
      <c r="Z14">
        <f t="shared" si="13"/>
        <v>0.10109775557457</v>
      </c>
      <c r="AA14">
        <f t="shared" si="13"/>
        <v>0.100933747979968</v>
      </c>
      <c r="AB14">
        <f t="shared" si="13"/>
        <v>5.7725916035648202E-2</v>
      </c>
      <c r="AC14">
        <f t="shared" si="13"/>
        <v>7.2667996507675095E-2</v>
      </c>
      <c r="AD14">
        <f t="shared" si="13"/>
        <v>0.16641468914903099</v>
      </c>
      <c r="AE14">
        <f t="shared" si="13"/>
        <v>0.16490139900020701</v>
      </c>
      <c r="AF14">
        <f t="shared" si="13"/>
        <v>0.170464694706603</v>
      </c>
      <c r="AG14">
        <f t="shared" si="13"/>
        <v>0.16911034340935699</v>
      </c>
      <c r="AH14">
        <f t="shared" si="13"/>
        <v>0.171632917408434</v>
      </c>
      <c r="AI14">
        <f t="shared" si="13"/>
        <v>0.17585604920006601</v>
      </c>
      <c r="AJ14">
        <f t="shared" si="13"/>
        <v>0.180640988610447</v>
      </c>
      <c r="AK14">
        <f t="shared" si="13"/>
        <v>0.16611010612886401</v>
      </c>
      <c r="AL14">
        <f t="shared" si="13"/>
        <v>0.17093207625617399</v>
      </c>
      <c r="AM14">
        <f t="shared" si="13"/>
        <v>0.164935526878106</v>
      </c>
      <c r="AN14">
        <f t="shared" si="13"/>
        <v>0.169515961903803</v>
      </c>
      <c r="AO14">
        <f t="shared" si="13"/>
        <v>0.17601222623051899</v>
      </c>
      <c r="AP14">
        <f t="shared" si="13"/>
        <v>0.17269432347206901</v>
      </c>
      <c r="AQ14">
        <f t="shared" si="13"/>
        <v>0.16613783865621901</v>
      </c>
      <c r="AR14">
        <f t="shared" si="13"/>
        <v>0.169478913481344</v>
      </c>
      <c r="AS14">
        <f t="shared" si="13"/>
        <v>-0.122946751333138</v>
      </c>
      <c r="AT14">
        <f t="shared" si="13"/>
        <v>5.7673984401002701E-2</v>
      </c>
      <c r="AU14">
        <f t="shared" si="13"/>
        <v>7.4466370060048401E-2</v>
      </c>
      <c r="AV14">
        <f t="shared" si="13"/>
        <v>9.4648510527322705E-2</v>
      </c>
      <c r="AW14">
        <f t="shared" si="13"/>
        <v>-0.165546538559145</v>
      </c>
      <c r="AX14">
        <f t="shared" si="13"/>
        <v>0.26801412934156399</v>
      </c>
      <c r="AY14">
        <f t="shared" si="13"/>
        <v>0.27605226547737199</v>
      </c>
      <c r="AZ14">
        <f t="shared" si="13"/>
        <v>0.28344393043032301</v>
      </c>
      <c r="BA14">
        <f t="shared" si="13"/>
        <v>0.27135735457025101</v>
      </c>
      <c r="BB14">
        <f t="shared" si="13"/>
        <v>0.27248570914951098</v>
      </c>
      <c r="BC14">
        <f t="shared" si="13"/>
        <v>0.30542139307619698</v>
      </c>
    </row>
    <row r="15" spans="1:126" x14ac:dyDescent="0.25">
      <c r="A15" s="2">
        <f t="shared" si="11"/>
        <v>1</v>
      </c>
      <c r="B15">
        <f t="shared" ref="B15:BC15" si="14">_xlfn.NUMBERVALUE(B36)</f>
        <v>-4.4268716525017703E-2</v>
      </c>
      <c r="C15">
        <f t="shared" si="14"/>
        <v>7.4355496129863599E-2</v>
      </c>
      <c r="D15">
        <f t="shared" si="14"/>
        <v>2.1941960742617499E-2</v>
      </c>
      <c r="E15">
        <f t="shared" si="14"/>
        <v>1.0183797087194199E-2</v>
      </c>
      <c r="F15">
        <f t="shared" si="14"/>
        <v>8.04991631644318E-2</v>
      </c>
      <c r="G15">
        <f t="shared" si="14"/>
        <v>-5.9071717365276402E-2</v>
      </c>
      <c r="H15">
        <f t="shared" si="14"/>
        <v>-3.2596113139695702E-2</v>
      </c>
      <c r="I15">
        <f t="shared" si="14"/>
        <v>-2.3781107432969899E-2</v>
      </c>
      <c r="J15">
        <f t="shared" si="14"/>
        <v>2.2380349641958099E-2</v>
      </c>
      <c r="K15">
        <f t="shared" si="14"/>
        <v>0.16513981311536699</v>
      </c>
      <c r="L15">
        <f t="shared" si="14"/>
        <v>0.111805675449278</v>
      </c>
      <c r="M15">
        <f t="shared" si="14"/>
        <v>0.153784854366801</v>
      </c>
      <c r="N15">
        <f t="shared" si="14"/>
        <v>0.17747264830712001</v>
      </c>
      <c r="O15">
        <f t="shared" si="14"/>
        <v>0.19756135570292099</v>
      </c>
      <c r="P15">
        <f t="shared" si="14"/>
        <v>0.13310032797183999</v>
      </c>
      <c r="Q15">
        <f t="shared" si="14"/>
        <v>0.20276537324309099</v>
      </c>
      <c r="R15">
        <f t="shared" si="14"/>
        <v>0.24515622092934999</v>
      </c>
      <c r="S15">
        <f t="shared" si="14"/>
        <v>0.221499728908293</v>
      </c>
      <c r="T15">
        <f t="shared" si="14"/>
        <v>0.12641771292536799</v>
      </c>
      <c r="U15">
        <f t="shared" si="14"/>
        <v>0.17055039101060401</v>
      </c>
      <c r="V15">
        <f t="shared" si="14"/>
        <v>8.7756145775558E-2</v>
      </c>
      <c r="W15">
        <f t="shared" si="14"/>
        <v>3.5052325063291701E-2</v>
      </c>
      <c r="X15">
        <f t="shared" si="14"/>
        <v>9.7913914888360903E-2</v>
      </c>
      <c r="Y15">
        <f t="shared" si="14"/>
        <v>0.17122407249810001</v>
      </c>
      <c r="Z15">
        <f t="shared" si="14"/>
        <v>0.215007250032453</v>
      </c>
      <c r="AA15">
        <f t="shared" si="14"/>
        <v>0.23798607498896501</v>
      </c>
      <c r="AB15">
        <f t="shared" si="14"/>
        <v>0.19469198202743701</v>
      </c>
      <c r="AC15">
        <f t="shared" si="14"/>
        <v>0.19763645474076499</v>
      </c>
      <c r="AD15">
        <f t="shared" si="14"/>
        <v>-0.10742668124789299</v>
      </c>
      <c r="AE15">
        <f t="shared" si="14"/>
        <v>-7.5615620876276296E-2</v>
      </c>
      <c r="AF15">
        <f t="shared" si="14"/>
        <v>-9.2498989337129495E-2</v>
      </c>
      <c r="AG15">
        <f t="shared" si="14"/>
        <v>-0.100242017533518</v>
      </c>
      <c r="AH15">
        <f t="shared" si="14"/>
        <v>-8.8168733621652395E-2</v>
      </c>
      <c r="AI15">
        <f t="shared" si="14"/>
        <v>-8.5677090259068597E-2</v>
      </c>
      <c r="AJ15">
        <f t="shared" si="14"/>
        <v>-8.5368095518226703E-2</v>
      </c>
      <c r="AK15">
        <f t="shared" si="14"/>
        <v>-8.5375514069517905E-2</v>
      </c>
      <c r="AL15">
        <f t="shared" si="14"/>
        <v>-0.101601308165777</v>
      </c>
      <c r="AM15">
        <f t="shared" si="14"/>
        <v>-0.103134988658349</v>
      </c>
      <c r="AN15">
        <f t="shared" si="14"/>
        <v>-8.6222626466535293E-2</v>
      </c>
      <c r="AO15">
        <f t="shared" si="14"/>
        <v>-7.8269337468050995E-2</v>
      </c>
      <c r="AP15">
        <f t="shared" si="14"/>
        <v>-9.1846516185961402E-2</v>
      </c>
      <c r="AQ15">
        <f t="shared" si="14"/>
        <v>-0.103165928305726</v>
      </c>
      <c r="AR15">
        <f t="shared" si="14"/>
        <v>-8.9156877270434004E-2</v>
      </c>
      <c r="AS15">
        <f t="shared" si="14"/>
        <v>-0.29185952609955701</v>
      </c>
      <c r="AT15">
        <f t="shared" si="14"/>
        <v>0.22299515649919599</v>
      </c>
      <c r="AU15">
        <f t="shared" si="14"/>
        <v>0.111177613642943</v>
      </c>
      <c r="AV15">
        <f t="shared" si="14"/>
        <v>0.118311513759607</v>
      </c>
      <c r="AW15">
        <f t="shared" si="14"/>
        <v>-0.25532450413743701</v>
      </c>
      <c r="AX15">
        <f t="shared" si="14"/>
        <v>-8.91351893268649E-2</v>
      </c>
      <c r="AY15">
        <f t="shared" si="14"/>
        <v>-0.111402572415253</v>
      </c>
      <c r="AZ15">
        <f t="shared" si="14"/>
        <v>-0.12687286091481001</v>
      </c>
      <c r="BA15">
        <f t="shared" si="14"/>
        <v>-9.0181467983020902E-2</v>
      </c>
      <c r="BB15">
        <f t="shared" si="14"/>
        <v>-8.3712571433792293E-2</v>
      </c>
      <c r="BC15">
        <f t="shared" si="14"/>
        <v>0.10885463391528299</v>
      </c>
    </row>
    <row r="16" spans="1:126" x14ac:dyDescent="0.25">
      <c r="A16" s="2">
        <f t="shared" si="11"/>
        <v>2</v>
      </c>
      <c r="B16">
        <f t="shared" ref="B16:BC16" si="15">_xlfn.NUMBERVALUE(B37)</f>
        <v>-5.7793879553187801E-2</v>
      </c>
      <c r="C16">
        <f t="shared" si="15"/>
        <v>-4.1536688078206499E-2</v>
      </c>
      <c r="D16">
        <f t="shared" si="15"/>
        <v>-1.6580259413307499E-2</v>
      </c>
      <c r="E16">
        <f t="shared" si="15"/>
        <v>3.0789263155137001E-2</v>
      </c>
      <c r="F16">
        <f t="shared" si="15"/>
        <v>-6.5772792392146798E-2</v>
      </c>
      <c r="G16">
        <f t="shared" si="15"/>
        <v>4.1897920287888898E-2</v>
      </c>
      <c r="H16">
        <f t="shared" si="15"/>
        <v>3.1998755754501902E-2</v>
      </c>
      <c r="I16">
        <f t="shared" si="15"/>
        <v>-1.15495422016178E-2</v>
      </c>
      <c r="J16">
        <f t="shared" si="15"/>
        <v>2.4740579537307399E-2</v>
      </c>
      <c r="K16">
        <f t="shared" si="15"/>
        <v>-6.5759646943333999E-2</v>
      </c>
      <c r="L16">
        <f t="shared" si="15"/>
        <v>-3.0138437042233599E-2</v>
      </c>
      <c r="M16">
        <f t="shared" si="15"/>
        <v>-3.5745574653271599E-2</v>
      </c>
      <c r="N16">
        <f t="shared" si="15"/>
        <v>-1.03903605669593E-3</v>
      </c>
      <c r="O16">
        <f t="shared" si="15"/>
        <v>1.8672058769268599E-2</v>
      </c>
      <c r="P16">
        <f t="shared" si="15"/>
        <v>5.6927913876010598E-3</v>
      </c>
      <c r="Q16">
        <f t="shared" si="15"/>
        <v>-5.3606321229855897E-2</v>
      </c>
      <c r="R16">
        <f t="shared" si="15"/>
        <v>-3.2509343377766398E-2</v>
      </c>
      <c r="S16">
        <f t="shared" si="15"/>
        <v>0.121727407192318</v>
      </c>
      <c r="T16">
        <f t="shared" si="15"/>
        <v>0.74079143380400503</v>
      </c>
      <c r="U16">
        <f t="shared" si="15"/>
        <v>5.9054049560561497E-2</v>
      </c>
      <c r="V16">
        <f t="shared" si="15"/>
        <v>0.237642299968466</v>
      </c>
      <c r="W16">
        <f t="shared" si="15"/>
        <v>-0.12492916431894199</v>
      </c>
      <c r="X16">
        <f t="shared" si="15"/>
        <v>0.488062449160022</v>
      </c>
      <c r="Y16">
        <f t="shared" si="15"/>
        <v>-5.90901947960671E-2</v>
      </c>
      <c r="Z16">
        <f t="shared" si="15"/>
        <v>-6.0459815455073299E-2</v>
      </c>
      <c r="AA16">
        <f t="shared" si="15"/>
        <v>-0.139974943096319</v>
      </c>
      <c r="AB16">
        <f t="shared" si="15"/>
        <v>-0.16242701921192201</v>
      </c>
      <c r="AC16">
        <f t="shared" si="15"/>
        <v>-0.16699672978859001</v>
      </c>
      <c r="AD16">
        <f t="shared" si="15"/>
        <v>8.1441222976572705E-3</v>
      </c>
      <c r="AE16">
        <f t="shared" si="15"/>
        <v>-9.8721857354262706E-3</v>
      </c>
      <c r="AF16">
        <f t="shared" si="15"/>
        <v>-2.0188554741299498E-2</v>
      </c>
      <c r="AG16">
        <f t="shared" si="15"/>
        <v>-2.37657820243109E-2</v>
      </c>
      <c r="AH16">
        <f t="shared" si="15"/>
        <v>1.41185360182665E-2</v>
      </c>
      <c r="AI16">
        <f t="shared" si="15"/>
        <v>3.6280732554395102E-2</v>
      </c>
      <c r="AJ16">
        <f t="shared" si="15"/>
        <v>1.6814185855883901E-2</v>
      </c>
      <c r="AK16">
        <f t="shared" si="15"/>
        <v>-4.5625855316339297E-3</v>
      </c>
      <c r="AL16">
        <f t="shared" si="15"/>
        <v>-2.5225988444586001E-2</v>
      </c>
      <c r="AM16">
        <f t="shared" si="15"/>
        <v>-1.93991388608067E-2</v>
      </c>
      <c r="AN16">
        <f t="shared" si="15"/>
        <v>4.52265275606894E-2</v>
      </c>
      <c r="AO16">
        <f t="shared" si="15"/>
        <v>3.7574299982591298E-2</v>
      </c>
      <c r="AP16">
        <f t="shared" si="15"/>
        <v>-6.55385759760105E-3</v>
      </c>
      <c r="AQ16">
        <f t="shared" si="15"/>
        <v>-2.5886003789178699E-2</v>
      </c>
      <c r="AR16">
        <f t="shared" si="15"/>
        <v>2.78351837226446E-2</v>
      </c>
      <c r="AS16">
        <f t="shared" si="15"/>
        <v>2.8543262915354799E-2</v>
      </c>
      <c r="AT16">
        <f t="shared" si="15"/>
        <v>-2.9883333461982901E-2</v>
      </c>
      <c r="AU16">
        <f t="shared" si="15"/>
        <v>-2.8050735348355199E-2</v>
      </c>
      <c r="AV16">
        <f t="shared" si="15"/>
        <v>-4.0827948892087303E-2</v>
      </c>
      <c r="AW16">
        <f t="shared" si="15"/>
        <v>1.2057379211115399E-2</v>
      </c>
      <c r="AX16">
        <f t="shared" si="15"/>
        <v>1.96960886313268E-2</v>
      </c>
      <c r="AY16">
        <f t="shared" si="15"/>
        <v>2.6486668937582902E-2</v>
      </c>
      <c r="AZ16">
        <f t="shared" si="15"/>
        <v>-3.5561995292714803E-2</v>
      </c>
      <c r="BA16">
        <f t="shared" si="15"/>
        <v>3.1581668642511398E-2</v>
      </c>
      <c r="BB16">
        <f t="shared" si="15"/>
        <v>-9.6306486666400803E-3</v>
      </c>
      <c r="BC16">
        <f t="shared" si="15"/>
        <v>4.3996981266348503E-2</v>
      </c>
    </row>
    <row r="17" spans="1:165" x14ac:dyDescent="0.25">
      <c r="A17" s="2">
        <f t="shared" si="11"/>
        <v>3</v>
      </c>
      <c r="B17">
        <f t="shared" ref="B17:BC17" si="16">_xlfn.NUMBERVALUE(B38)</f>
        <v>4.4224570872043401E-2</v>
      </c>
      <c r="C17">
        <f t="shared" si="16"/>
        <v>-6.5925193446150596E-2</v>
      </c>
      <c r="D17">
        <f t="shared" si="16"/>
        <v>1.8259085670128301E-2</v>
      </c>
      <c r="E17">
        <f t="shared" si="16"/>
        <v>-2.84507543638652E-2</v>
      </c>
      <c r="F17">
        <f t="shared" si="16"/>
        <v>-7.0163733101195599E-2</v>
      </c>
      <c r="G17">
        <f t="shared" si="16"/>
        <v>-5.34302460043652E-3</v>
      </c>
      <c r="H17">
        <f t="shared" si="16"/>
        <v>8.9326247661420301E-3</v>
      </c>
      <c r="I17">
        <f t="shared" si="16"/>
        <v>3.9122816666677898E-2</v>
      </c>
      <c r="J17">
        <f t="shared" si="16"/>
        <v>2.6166286632649201E-2</v>
      </c>
      <c r="K17">
        <f t="shared" si="16"/>
        <v>-0.10283487226876201</v>
      </c>
      <c r="L17">
        <f t="shared" si="16"/>
        <v>-0.113732542704128</v>
      </c>
      <c r="M17">
        <f t="shared" si="16"/>
        <v>-9.3520393384826095E-2</v>
      </c>
      <c r="N17">
        <f t="shared" si="16"/>
        <v>-0.102941820438818</v>
      </c>
      <c r="O17">
        <f t="shared" si="16"/>
        <v>-0.12813744263176599</v>
      </c>
      <c r="P17">
        <f t="shared" si="16"/>
        <v>-8.36780449020251E-2</v>
      </c>
      <c r="Q17">
        <f t="shared" si="16"/>
        <v>-0.13029232327506801</v>
      </c>
      <c r="R17">
        <f t="shared" si="16"/>
        <v>-0.138167674405275</v>
      </c>
      <c r="S17">
        <f t="shared" si="16"/>
        <v>-0.14940092240898301</v>
      </c>
      <c r="T17">
        <f t="shared" si="16"/>
        <v>0.10766243350028</v>
      </c>
      <c r="U17">
        <f t="shared" si="16"/>
        <v>2.8972483988422702E-2</v>
      </c>
      <c r="V17">
        <f t="shared" si="16"/>
        <v>2.1571416125296099E-2</v>
      </c>
      <c r="W17">
        <f t="shared" si="16"/>
        <v>-0.14250023632884301</v>
      </c>
      <c r="X17">
        <f t="shared" si="16"/>
        <v>0.162615371895794</v>
      </c>
      <c r="Y17">
        <f t="shared" si="16"/>
        <v>-9.1673195427962303E-2</v>
      </c>
      <c r="Z17">
        <f t="shared" si="16"/>
        <v>5.4808917876463603E-3</v>
      </c>
      <c r="AA17">
        <f t="shared" si="16"/>
        <v>6.06630117639365E-2</v>
      </c>
      <c r="AB17">
        <f t="shared" si="16"/>
        <v>0.59815072844046302</v>
      </c>
      <c r="AC17">
        <f t="shared" si="16"/>
        <v>0.61125215804099797</v>
      </c>
      <c r="AD17">
        <f t="shared" si="16"/>
        <v>-3.40755288662552E-2</v>
      </c>
      <c r="AE17">
        <f t="shared" si="16"/>
        <v>4.5521307305735899E-2</v>
      </c>
      <c r="AF17">
        <f t="shared" si="16"/>
        <v>-2.3031415631788101E-2</v>
      </c>
      <c r="AG17">
        <f t="shared" si="16"/>
        <v>-3.9934909736734699E-2</v>
      </c>
      <c r="AH17">
        <f t="shared" si="16"/>
        <v>-3.5361560610897902E-2</v>
      </c>
      <c r="AI17">
        <f t="shared" si="16"/>
        <v>-4.2759151119453999E-3</v>
      </c>
      <c r="AJ17">
        <f t="shared" si="16"/>
        <v>5.5815332653242698E-2</v>
      </c>
      <c r="AK17">
        <f t="shared" si="16"/>
        <v>4.6314874324145799E-2</v>
      </c>
      <c r="AL17">
        <f t="shared" si="16"/>
        <v>-3.6991176405373402E-3</v>
      </c>
      <c r="AM17">
        <f t="shared" si="16"/>
        <v>-3.6464585462357903E-2</v>
      </c>
      <c r="AN17">
        <f t="shared" si="16"/>
        <v>-3.7820535292530398E-2</v>
      </c>
      <c r="AO17">
        <f t="shared" si="16"/>
        <v>1.1058397934139401E-2</v>
      </c>
      <c r="AP17">
        <f t="shared" si="16"/>
        <v>6.3993825747737598E-2</v>
      </c>
      <c r="AQ17">
        <f t="shared" si="16"/>
        <v>-9.2274712744008901E-3</v>
      </c>
      <c r="AR17">
        <f t="shared" si="16"/>
        <v>1.41665668055174E-2</v>
      </c>
      <c r="AS17">
        <f t="shared" si="16"/>
        <v>2.75691530708209E-2</v>
      </c>
      <c r="AT17">
        <f t="shared" si="16"/>
        <v>1.58810647683513E-2</v>
      </c>
      <c r="AU17">
        <f t="shared" si="16"/>
        <v>-8.1321174913345298E-2</v>
      </c>
      <c r="AV17">
        <f t="shared" si="16"/>
        <v>-0.122593715758711</v>
      </c>
      <c r="AW17">
        <f t="shared" si="16"/>
        <v>8.3198668569843995E-2</v>
      </c>
      <c r="AX17">
        <f t="shared" si="16"/>
        <v>3.7180485979170202E-2</v>
      </c>
      <c r="AY17">
        <f t="shared" si="16"/>
        <v>-1.2730850839259001E-3</v>
      </c>
      <c r="AZ17">
        <f t="shared" si="16"/>
        <v>2.9398554378488401E-2</v>
      </c>
      <c r="BA17">
        <f t="shared" si="16"/>
        <v>7.7010360087614693E-2</v>
      </c>
      <c r="BB17">
        <f t="shared" si="16"/>
        <v>2.3524310579004299E-2</v>
      </c>
      <c r="BC17">
        <f t="shared" si="16"/>
        <v>3.9864262139698597E-2</v>
      </c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</row>
    <row r="18" spans="1:165" x14ac:dyDescent="0.25">
      <c r="A18" s="2">
        <f t="shared" si="11"/>
        <v>4</v>
      </c>
      <c r="B18">
        <f t="shared" ref="B18:BC18" si="17">_xlfn.NUMBERVALUE(B39)</f>
        <v>-2.2259058881682999E-2</v>
      </c>
      <c r="C18">
        <f t="shared" si="17"/>
        <v>-9.0775155436008809E-3</v>
      </c>
      <c r="D18">
        <f t="shared" si="17"/>
        <v>-8.2989448670617999E-3</v>
      </c>
      <c r="E18">
        <f t="shared" si="17"/>
        <v>7.9697775303239904E-3</v>
      </c>
      <c r="F18">
        <f t="shared" si="17"/>
        <v>6.2822922302242096E-2</v>
      </c>
      <c r="G18">
        <f t="shared" si="17"/>
        <v>-2.67476284494313E-2</v>
      </c>
      <c r="H18">
        <f t="shared" si="17"/>
        <v>-2.3802448849593E-2</v>
      </c>
      <c r="I18">
        <f t="shared" si="17"/>
        <v>8.4070160511297704E-2</v>
      </c>
      <c r="J18">
        <f t="shared" si="17"/>
        <v>2.410850320444E-2</v>
      </c>
      <c r="K18">
        <f t="shared" si="17"/>
        <v>-2.1618787067964702E-3</v>
      </c>
      <c r="L18">
        <f t="shared" si="17"/>
        <v>-7.2140488708483899E-2</v>
      </c>
      <c r="M18">
        <f t="shared" si="17"/>
        <v>3.15470475574153E-3</v>
      </c>
      <c r="N18">
        <f t="shared" si="17"/>
        <v>0.132053206328866</v>
      </c>
      <c r="O18">
        <f t="shared" si="17"/>
        <v>-7.7498913110323198E-2</v>
      </c>
      <c r="P18">
        <f t="shared" si="17"/>
        <v>0.31067272405908097</v>
      </c>
      <c r="Q18">
        <f t="shared" si="17"/>
        <v>-3.55424778348854E-2</v>
      </c>
      <c r="R18">
        <f t="shared" si="17"/>
        <v>-3.8580590338958998E-2</v>
      </c>
      <c r="S18">
        <f t="shared" si="17"/>
        <v>-1.5323756007531801E-2</v>
      </c>
      <c r="T18">
        <f t="shared" si="17"/>
        <v>-0.15290004180474001</v>
      </c>
      <c r="U18">
        <f t="shared" si="17"/>
        <v>-0.12958994547943101</v>
      </c>
      <c r="V18">
        <f t="shared" si="17"/>
        <v>0.83386494653287602</v>
      </c>
      <c r="W18">
        <f t="shared" si="17"/>
        <v>-8.4336145119733294E-2</v>
      </c>
      <c r="X18">
        <f t="shared" si="17"/>
        <v>-0.220076957705232</v>
      </c>
      <c r="Y18">
        <f t="shared" si="17"/>
        <v>7.2055011521367002E-4</v>
      </c>
      <c r="Z18">
        <f t="shared" si="17"/>
        <v>-7.1309420818843797E-2</v>
      </c>
      <c r="AA18">
        <f t="shared" si="17"/>
        <v>-7.7707548879444394E-2</v>
      </c>
      <c r="AB18">
        <f t="shared" si="17"/>
        <v>0.11324374734418</v>
      </c>
      <c r="AC18">
        <f t="shared" si="17"/>
        <v>-8.1323174394286296E-2</v>
      </c>
      <c r="AD18">
        <f t="shared" si="17"/>
        <v>-1.2960895110341099E-2</v>
      </c>
      <c r="AE18">
        <f t="shared" si="17"/>
        <v>-9.2345252973366591E-3</v>
      </c>
      <c r="AF18">
        <f t="shared" si="17"/>
        <v>-3.4427541932601703E-2</v>
      </c>
      <c r="AG18">
        <f t="shared" si="17"/>
        <v>-3.1296004904018598E-2</v>
      </c>
      <c r="AH18">
        <f t="shared" si="17"/>
        <v>1.22271340861987E-2</v>
      </c>
      <c r="AI18">
        <f t="shared" si="17"/>
        <v>1.51725343299362E-2</v>
      </c>
      <c r="AJ18">
        <f t="shared" si="17"/>
        <v>-2.28015024240763E-2</v>
      </c>
      <c r="AK18">
        <f t="shared" si="17"/>
        <v>2.7199255570012602E-2</v>
      </c>
      <c r="AL18">
        <f t="shared" si="17"/>
        <v>-3.1820870624461199E-2</v>
      </c>
      <c r="AM18">
        <f t="shared" si="17"/>
        <v>-1.09334267845355E-2</v>
      </c>
      <c r="AN18">
        <f t="shared" si="17"/>
        <v>1.8624298584006299E-2</v>
      </c>
      <c r="AO18">
        <f t="shared" si="17"/>
        <v>2.78400973376975E-2</v>
      </c>
      <c r="AP18">
        <f t="shared" si="17"/>
        <v>-6.8374204608521397E-3</v>
      </c>
      <c r="AQ18">
        <f t="shared" si="17"/>
        <v>-1.34446766191538E-2</v>
      </c>
      <c r="AR18">
        <f t="shared" si="17"/>
        <v>2.1763694034365701E-2</v>
      </c>
      <c r="AS18">
        <f t="shared" si="17"/>
        <v>-2.7187411219382399E-2</v>
      </c>
      <c r="AT18">
        <f t="shared" si="17"/>
        <v>9.5609691347612102E-2</v>
      </c>
      <c r="AU18">
        <f t="shared" si="17"/>
        <v>-2.4108649598809199E-2</v>
      </c>
      <c r="AV18">
        <f t="shared" si="17"/>
        <v>-5.3538545323068801E-2</v>
      </c>
      <c r="AW18">
        <f t="shared" si="17"/>
        <v>9.5890959019607896E-2</v>
      </c>
      <c r="AX18">
        <f t="shared" si="17"/>
        <v>3.8303389976079301E-2</v>
      </c>
      <c r="AY18">
        <f t="shared" si="17"/>
        <v>2.9687626441395699E-2</v>
      </c>
      <c r="AZ18">
        <f t="shared" si="17"/>
        <v>-3.6445915233662897E-2</v>
      </c>
      <c r="BA18">
        <f t="shared" si="17"/>
        <v>4.8070582367527398E-2</v>
      </c>
      <c r="BB18">
        <f t="shared" si="17"/>
        <v>3.3330202776337498E-2</v>
      </c>
      <c r="BC18">
        <f t="shared" si="17"/>
        <v>3.2216904362545401E-2</v>
      </c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</row>
    <row r="19" spans="1:165" x14ac:dyDescent="0.25">
      <c r="A19" s="2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</row>
    <row r="20" spans="1:165" x14ac:dyDescent="0.25"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</row>
    <row r="21" spans="1:165" x14ac:dyDescent="0.25"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</row>
    <row r="22" spans="1:165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t="s">
        <v>23</v>
      </c>
      <c r="Y22" t="s">
        <v>24</v>
      </c>
      <c r="Z22" t="s">
        <v>25</v>
      </c>
      <c r="AA22" t="s">
        <v>26</v>
      </c>
      <c r="AB22" t="s">
        <v>27</v>
      </c>
      <c r="AC22" t="s">
        <v>28</v>
      </c>
      <c r="AD22" t="s">
        <v>44</v>
      </c>
      <c r="AE22" t="s">
        <v>45</v>
      </c>
      <c r="AF22" t="s">
        <v>46</v>
      </c>
      <c r="AG22" t="s">
        <v>50</v>
      </c>
      <c r="AH22" t="s">
        <v>47</v>
      </c>
      <c r="AI22" t="s">
        <v>49</v>
      </c>
    </row>
    <row r="23" spans="1:165" x14ac:dyDescent="0.25">
      <c r="A23">
        <v>0</v>
      </c>
      <c r="B23" s="1" t="s">
        <v>596</v>
      </c>
      <c r="C23" s="1" t="s">
        <v>597</v>
      </c>
      <c r="D23" s="1" t="s">
        <v>598</v>
      </c>
      <c r="E23" s="1" t="s">
        <v>599</v>
      </c>
      <c r="F23" s="1" t="s">
        <v>600</v>
      </c>
      <c r="G23" s="1" t="s">
        <v>601</v>
      </c>
      <c r="H23" s="1" t="s">
        <v>602</v>
      </c>
      <c r="I23" s="1" t="s">
        <v>603</v>
      </c>
      <c r="J23" s="1" t="s">
        <v>604</v>
      </c>
      <c r="K23" s="1" t="s">
        <v>605</v>
      </c>
      <c r="L23" s="1" t="s">
        <v>606</v>
      </c>
      <c r="M23" s="1" t="s">
        <v>607</v>
      </c>
      <c r="N23" s="1" t="s">
        <v>608</v>
      </c>
      <c r="O23" s="1" t="s">
        <v>609</v>
      </c>
      <c r="P23" s="1" t="s">
        <v>610</v>
      </c>
      <c r="Q23" s="1" t="s">
        <v>611</v>
      </c>
      <c r="R23" s="1" t="s">
        <v>612</v>
      </c>
      <c r="S23" s="1" t="s">
        <v>613</v>
      </c>
      <c r="T23" s="1" t="s">
        <v>614</v>
      </c>
      <c r="U23" s="1" t="s">
        <v>615</v>
      </c>
      <c r="V23" s="1" t="s">
        <v>616</v>
      </c>
      <c r="W23" s="1" t="s">
        <v>617</v>
      </c>
      <c r="X23" s="1" t="s">
        <v>618</v>
      </c>
      <c r="Y23" s="1" t="s">
        <v>619</v>
      </c>
      <c r="Z23" s="1" t="s">
        <v>620</v>
      </c>
      <c r="AA23" s="1" t="s">
        <v>621</v>
      </c>
      <c r="AB23" s="1" t="s">
        <v>622</v>
      </c>
      <c r="AC23" s="1" t="s">
        <v>623</v>
      </c>
      <c r="AD23" s="1" t="s">
        <v>624</v>
      </c>
      <c r="AE23" s="1" t="s">
        <v>625</v>
      </c>
      <c r="AF23" s="1" t="s">
        <v>626</v>
      </c>
      <c r="AG23" s="1" t="s">
        <v>627</v>
      </c>
      <c r="AH23" s="1" t="s">
        <v>628</v>
      </c>
      <c r="AI23" s="1" t="s">
        <v>629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165" x14ac:dyDescent="0.25">
      <c r="A24">
        <v>1</v>
      </c>
      <c r="B24" s="1" t="s">
        <v>630</v>
      </c>
      <c r="C24" s="1" t="s">
        <v>631</v>
      </c>
      <c r="D24" s="1" t="s">
        <v>632</v>
      </c>
      <c r="E24" s="1" t="s">
        <v>633</v>
      </c>
      <c r="F24" s="1" t="s">
        <v>634</v>
      </c>
      <c r="G24" s="1" t="s">
        <v>635</v>
      </c>
      <c r="H24" s="1" t="s">
        <v>636</v>
      </c>
      <c r="I24" s="1" t="s">
        <v>637</v>
      </c>
      <c r="J24" s="1" t="s">
        <v>638</v>
      </c>
      <c r="K24" s="1" t="s">
        <v>639</v>
      </c>
      <c r="L24" s="1" t="s">
        <v>640</v>
      </c>
      <c r="M24" s="1" t="s">
        <v>641</v>
      </c>
      <c r="N24" s="1" t="s">
        <v>642</v>
      </c>
      <c r="O24" s="1" t="s">
        <v>643</v>
      </c>
      <c r="P24" s="1" t="s">
        <v>644</v>
      </c>
      <c r="Q24" s="1" t="s">
        <v>645</v>
      </c>
      <c r="R24" s="1" t="s">
        <v>646</v>
      </c>
      <c r="S24" s="1" t="s">
        <v>647</v>
      </c>
      <c r="T24" s="1" t="s">
        <v>648</v>
      </c>
      <c r="U24" s="1" t="s">
        <v>649</v>
      </c>
      <c r="V24" s="1" t="s">
        <v>650</v>
      </c>
      <c r="W24" s="1" t="s">
        <v>651</v>
      </c>
      <c r="X24" s="1" t="s">
        <v>652</v>
      </c>
      <c r="Y24" s="1" t="s">
        <v>653</v>
      </c>
      <c r="Z24" s="1" t="s">
        <v>654</v>
      </c>
      <c r="AA24" s="1" t="s">
        <v>655</v>
      </c>
      <c r="AB24" s="1" t="s">
        <v>656</v>
      </c>
      <c r="AC24" s="1" t="s">
        <v>657</v>
      </c>
      <c r="AD24" s="1" t="s">
        <v>658</v>
      </c>
      <c r="AE24" s="1" t="s">
        <v>659</v>
      </c>
      <c r="AF24" s="1" t="s">
        <v>660</v>
      </c>
      <c r="AG24" s="1" t="s">
        <v>661</v>
      </c>
      <c r="AH24" s="1" t="s">
        <v>662</v>
      </c>
      <c r="AI24" s="1" t="s">
        <v>663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165" x14ac:dyDescent="0.25">
      <c r="A25">
        <v>2</v>
      </c>
      <c r="B25" s="1" t="s">
        <v>664</v>
      </c>
      <c r="C25" s="1" t="s">
        <v>665</v>
      </c>
      <c r="D25" s="1" t="s">
        <v>666</v>
      </c>
      <c r="E25" s="1" t="s">
        <v>667</v>
      </c>
      <c r="F25" s="1" t="s">
        <v>668</v>
      </c>
      <c r="G25" s="1" t="s">
        <v>669</v>
      </c>
      <c r="H25" s="1" t="s">
        <v>670</v>
      </c>
      <c r="I25" s="1" t="s">
        <v>671</v>
      </c>
      <c r="J25" s="1" t="s">
        <v>672</v>
      </c>
      <c r="K25" s="1" t="s">
        <v>673</v>
      </c>
      <c r="L25" s="1" t="s">
        <v>674</v>
      </c>
      <c r="M25" s="1" t="s">
        <v>675</v>
      </c>
      <c r="N25" s="1" t="s">
        <v>676</v>
      </c>
      <c r="O25" s="1" t="s">
        <v>677</v>
      </c>
      <c r="P25" s="1" t="s">
        <v>678</v>
      </c>
      <c r="Q25" s="1" t="s">
        <v>679</v>
      </c>
      <c r="R25" s="1" t="s">
        <v>680</v>
      </c>
      <c r="S25" s="1" t="s">
        <v>681</v>
      </c>
      <c r="T25" s="1" t="s">
        <v>682</v>
      </c>
      <c r="U25" s="1" t="s">
        <v>683</v>
      </c>
      <c r="V25" s="1" t="s">
        <v>684</v>
      </c>
      <c r="W25" s="1" t="s">
        <v>685</v>
      </c>
      <c r="X25" s="1" t="s">
        <v>686</v>
      </c>
      <c r="Y25" s="1" t="s">
        <v>687</v>
      </c>
      <c r="Z25" s="1" t="s">
        <v>688</v>
      </c>
      <c r="AA25" s="1" t="s">
        <v>689</v>
      </c>
      <c r="AB25" s="1" t="s">
        <v>690</v>
      </c>
      <c r="AC25" s="1" t="s">
        <v>691</v>
      </c>
      <c r="AD25" s="1" t="s">
        <v>692</v>
      </c>
      <c r="AE25" s="1" t="s">
        <v>693</v>
      </c>
      <c r="AF25" s="1" t="s">
        <v>694</v>
      </c>
      <c r="AG25" s="1" t="s">
        <v>695</v>
      </c>
      <c r="AH25" s="1" t="s">
        <v>696</v>
      </c>
      <c r="AI25" s="1" t="s">
        <v>697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165" x14ac:dyDescent="0.25">
      <c r="A26">
        <v>3</v>
      </c>
      <c r="B26" s="1" t="s">
        <v>698</v>
      </c>
      <c r="C26" s="1" t="s">
        <v>699</v>
      </c>
      <c r="D26" s="1" t="s">
        <v>700</v>
      </c>
      <c r="E26" s="1" t="s">
        <v>701</v>
      </c>
      <c r="F26" s="1" t="s">
        <v>702</v>
      </c>
      <c r="G26" s="1" t="s">
        <v>703</v>
      </c>
      <c r="H26" s="1" t="s">
        <v>704</v>
      </c>
      <c r="I26" s="1" t="s">
        <v>705</v>
      </c>
      <c r="J26" s="1" t="s">
        <v>706</v>
      </c>
      <c r="K26" s="1" t="s">
        <v>707</v>
      </c>
      <c r="L26" s="1" t="s">
        <v>708</v>
      </c>
      <c r="M26" s="1" t="s">
        <v>709</v>
      </c>
      <c r="N26" s="1" t="s">
        <v>710</v>
      </c>
      <c r="O26" s="1" t="s">
        <v>711</v>
      </c>
      <c r="P26" s="1" t="s">
        <v>712</v>
      </c>
      <c r="Q26" s="1" t="s">
        <v>713</v>
      </c>
      <c r="R26" s="1" t="s">
        <v>714</v>
      </c>
      <c r="S26" s="1" t="s">
        <v>715</v>
      </c>
      <c r="T26" s="1" t="s">
        <v>716</v>
      </c>
      <c r="U26" s="1" t="s">
        <v>717</v>
      </c>
      <c r="V26" s="1" t="s">
        <v>718</v>
      </c>
      <c r="W26" s="1" t="s">
        <v>719</v>
      </c>
      <c r="X26" s="1" t="s">
        <v>720</v>
      </c>
      <c r="Y26" s="1" t="s">
        <v>721</v>
      </c>
      <c r="Z26" s="1" t="s">
        <v>722</v>
      </c>
      <c r="AA26" s="1" t="s">
        <v>723</v>
      </c>
      <c r="AB26" s="1" t="s">
        <v>724</v>
      </c>
      <c r="AC26" s="1" t="s">
        <v>725</v>
      </c>
      <c r="AD26" s="1" t="s">
        <v>726</v>
      </c>
      <c r="AE26" s="1" t="s">
        <v>727</v>
      </c>
      <c r="AF26" s="1" t="s">
        <v>728</v>
      </c>
      <c r="AG26" s="1" t="s">
        <v>729</v>
      </c>
      <c r="AH26" s="1" t="s">
        <v>730</v>
      </c>
      <c r="AI26" s="1" t="s">
        <v>731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165" x14ac:dyDescent="0.25">
      <c r="A27">
        <v>4</v>
      </c>
      <c r="B27" s="1" t="s">
        <v>732</v>
      </c>
      <c r="C27" s="1" t="s">
        <v>733</v>
      </c>
      <c r="D27" s="1" t="s">
        <v>734</v>
      </c>
      <c r="E27" s="1" t="s">
        <v>735</v>
      </c>
      <c r="F27" s="1" t="s">
        <v>736</v>
      </c>
      <c r="G27" s="1" t="s">
        <v>737</v>
      </c>
      <c r="H27" s="1" t="s">
        <v>738</v>
      </c>
      <c r="I27" s="1" t="s">
        <v>739</v>
      </c>
      <c r="J27" s="1" t="s">
        <v>740</v>
      </c>
      <c r="K27" s="1" t="s">
        <v>741</v>
      </c>
      <c r="L27" s="1" t="s">
        <v>742</v>
      </c>
      <c r="M27" s="1" t="s">
        <v>743</v>
      </c>
      <c r="N27" s="1" t="s">
        <v>744</v>
      </c>
      <c r="O27" s="1" t="s">
        <v>745</v>
      </c>
      <c r="P27" s="1" t="s">
        <v>746</v>
      </c>
      <c r="Q27" s="1" t="s">
        <v>747</v>
      </c>
      <c r="R27" s="1" t="s">
        <v>748</v>
      </c>
      <c r="S27" s="1" t="s">
        <v>749</v>
      </c>
      <c r="T27" s="1" t="s">
        <v>750</v>
      </c>
      <c r="U27" s="1" t="s">
        <v>751</v>
      </c>
      <c r="V27" s="1" t="s">
        <v>752</v>
      </c>
      <c r="W27" s="1" t="s">
        <v>753</v>
      </c>
      <c r="X27" s="1" t="s">
        <v>754</v>
      </c>
      <c r="Y27" s="1" t="s">
        <v>755</v>
      </c>
      <c r="Z27" s="1" t="s">
        <v>756</v>
      </c>
      <c r="AA27" s="1" t="s">
        <v>757</v>
      </c>
      <c r="AB27" s="1" t="s">
        <v>758</v>
      </c>
      <c r="AC27" s="1" t="s">
        <v>759</v>
      </c>
      <c r="AD27" s="1" t="s">
        <v>760</v>
      </c>
      <c r="AE27" s="1" t="s">
        <v>761</v>
      </c>
      <c r="AF27" s="1" t="s">
        <v>762</v>
      </c>
      <c r="AG27" s="1" t="s">
        <v>763</v>
      </c>
      <c r="AH27" s="1" t="s">
        <v>764</v>
      </c>
      <c r="AI27" s="1" t="s">
        <v>765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165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  <c r="AK28" t="s">
        <v>36</v>
      </c>
      <c r="AL28" t="s">
        <v>37</v>
      </c>
      <c r="AM28" t="s">
        <v>38</v>
      </c>
      <c r="AN28" t="s">
        <v>39</v>
      </c>
      <c r="AO28" t="s">
        <v>40</v>
      </c>
      <c r="AP28" t="s">
        <v>41</v>
      </c>
      <c r="AQ28" t="s">
        <v>42</v>
      </c>
      <c r="AR28" t="s">
        <v>43</v>
      </c>
      <c r="AS28" t="s">
        <v>44</v>
      </c>
      <c r="AT28" t="s">
        <v>45</v>
      </c>
      <c r="AU28" t="s">
        <v>46</v>
      </c>
      <c r="AV28" t="s">
        <v>50</v>
      </c>
      <c r="AW28" t="s">
        <v>47</v>
      </c>
      <c r="AX28" t="s">
        <v>48</v>
      </c>
      <c r="AY28" t="s">
        <v>51</v>
      </c>
      <c r="AZ28" t="s">
        <v>52</v>
      </c>
      <c r="BA28" t="s">
        <v>53</v>
      </c>
      <c r="BB28" t="s">
        <v>54</v>
      </c>
      <c r="BC28" t="s">
        <v>49</v>
      </c>
    </row>
    <row r="29" spans="1:165" x14ac:dyDescent="0.25">
      <c r="A29">
        <v>0</v>
      </c>
      <c r="B29" s="1" t="s">
        <v>326</v>
      </c>
      <c r="C29" s="1" t="s">
        <v>327</v>
      </c>
      <c r="D29" s="1" t="s">
        <v>328</v>
      </c>
      <c r="E29" s="1" t="s">
        <v>329</v>
      </c>
      <c r="F29" s="1" t="s">
        <v>330</v>
      </c>
      <c r="G29" s="1" t="s">
        <v>331</v>
      </c>
      <c r="H29" s="1" t="s">
        <v>332</v>
      </c>
      <c r="I29" s="1" t="s">
        <v>333</v>
      </c>
      <c r="J29" s="1" t="s">
        <v>334</v>
      </c>
      <c r="K29" s="1" t="s">
        <v>335</v>
      </c>
      <c r="L29" s="1" t="s">
        <v>336</v>
      </c>
      <c r="M29" s="1" t="s">
        <v>337</v>
      </c>
      <c r="N29" s="1" t="s">
        <v>338</v>
      </c>
      <c r="O29" s="1" t="s">
        <v>339</v>
      </c>
      <c r="P29" s="1" t="s">
        <v>340</v>
      </c>
      <c r="Q29" s="1" t="s">
        <v>341</v>
      </c>
      <c r="R29" s="1" t="s">
        <v>342</v>
      </c>
      <c r="S29" s="1" t="s">
        <v>343</v>
      </c>
      <c r="T29" s="1" t="s">
        <v>344</v>
      </c>
      <c r="U29" s="1" t="s">
        <v>345</v>
      </c>
      <c r="V29" s="1" t="s">
        <v>346</v>
      </c>
      <c r="W29" s="1" t="s">
        <v>347</v>
      </c>
      <c r="X29" s="1" t="s">
        <v>348</v>
      </c>
      <c r="Y29" s="1" t="s">
        <v>349</v>
      </c>
      <c r="Z29" s="1" t="s">
        <v>350</v>
      </c>
      <c r="AA29" s="1" t="s">
        <v>351</v>
      </c>
      <c r="AB29" s="1" t="s">
        <v>352</v>
      </c>
      <c r="AC29" s="1" t="s">
        <v>353</v>
      </c>
      <c r="AD29" s="1" t="s">
        <v>354</v>
      </c>
      <c r="AE29" s="1" t="s">
        <v>355</v>
      </c>
      <c r="AF29" s="1" t="s">
        <v>356</v>
      </c>
      <c r="AG29" s="1" t="s">
        <v>357</v>
      </c>
      <c r="AH29" s="1" t="s">
        <v>358</v>
      </c>
      <c r="AI29" s="1" t="s">
        <v>359</v>
      </c>
      <c r="AJ29" s="1" t="s">
        <v>360</v>
      </c>
      <c r="AK29" s="1" t="s">
        <v>361</v>
      </c>
      <c r="AL29" s="1" t="s">
        <v>362</v>
      </c>
      <c r="AM29" s="1" t="s">
        <v>363</v>
      </c>
      <c r="AN29" s="1" t="s">
        <v>364</v>
      </c>
      <c r="AO29" s="1" t="s">
        <v>365</v>
      </c>
      <c r="AP29" s="1" t="s">
        <v>366</v>
      </c>
      <c r="AQ29" s="1" t="s">
        <v>367</v>
      </c>
      <c r="AR29" s="1" t="s">
        <v>368</v>
      </c>
      <c r="AS29" s="1" t="s">
        <v>369</v>
      </c>
      <c r="AT29" s="1" t="s">
        <v>370</v>
      </c>
      <c r="AU29" s="1" t="s">
        <v>371</v>
      </c>
      <c r="AV29" s="1" t="s">
        <v>372</v>
      </c>
      <c r="AW29" s="1" t="s">
        <v>373</v>
      </c>
      <c r="AX29" s="1" t="s">
        <v>374</v>
      </c>
      <c r="AY29" s="1" t="s">
        <v>375</v>
      </c>
      <c r="AZ29" s="1" t="s">
        <v>376</v>
      </c>
      <c r="BA29" s="1" t="s">
        <v>377</v>
      </c>
      <c r="BB29" s="1" t="s">
        <v>378</v>
      </c>
      <c r="BC29" s="1" t="s">
        <v>379</v>
      </c>
    </row>
    <row r="30" spans="1:165" x14ac:dyDescent="0.25">
      <c r="A30">
        <v>1</v>
      </c>
      <c r="B30" s="1" t="s">
        <v>380</v>
      </c>
      <c r="C30" s="1" t="s">
        <v>381</v>
      </c>
      <c r="D30" s="1" t="s">
        <v>382</v>
      </c>
      <c r="E30" s="1" t="s">
        <v>383</v>
      </c>
      <c r="F30" s="1" t="s">
        <v>384</v>
      </c>
      <c r="G30" s="1" t="s">
        <v>385</v>
      </c>
      <c r="H30" s="1" t="s">
        <v>386</v>
      </c>
      <c r="I30" s="1" t="s">
        <v>387</v>
      </c>
      <c r="J30" s="1" t="s">
        <v>388</v>
      </c>
      <c r="K30" s="1" t="s">
        <v>389</v>
      </c>
      <c r="L30" s="1" t="s">
        <v>390</v>
      </c>
      <c r="M30" s="1" t="s">
        <v>391</v>
      </c>
      <c r="N30" s="1" t="s">
        <v>392</v>
      </c>
      <c r="O30" s="1" t="s">
        <v>393</v>
      </c>
      <c r="P30" s="1" t="s">
        <v>394</v>
      </c>
      <c r="Q30" s="1" t="s">
        <v>395</v>
      </c>
      <c r="R30" s="1" t="s">
        <v>396</v>
      </c>
      <c r="S30" s="1" t="s">
        <v>397</v>
      </c>
      <c r="T30" s="1" t="s">
        <v>398</v>
      </c>
      <c r="U30" s="1" t="s">
        <v>399</v>
      </c>
      <c r="V30" s="1" t="s">
        <v>400</v>
      </c>
      <c r="W30" s="1" t="s">
        <v>401</v>
      </c>
      <c r="X30" s="1" t="s">
        <v>402</v>
      </c>
      <c r="Y30" s="1" t="s">
        <v>403</v>
      </c>
      <c r="Z30" s="1" t="s">
        <v>404</v>
      </c>
      <c r="AA30" s="1" t="s">
        <v>405</v>
      </c>
      <c r="AB30" s="1" t="s">
        <v>406</v>
      </c>
      <c r="AC30" s="1" t="s">
        <v>407</v>
      </c>
      <c r="AD30" s="1" t="s">
        <v>408</v>
      </c>
      <c r="AE30" s="1" t="s">
        <v>409</v>
      </c>
      <c r="AF30" s="1" t="s">
        <v>410</v>
      </c>
      <c r="AG30" s="1" t="s">
        <v>411</v>
      </c>
      <c r="AH30" s="1" t="s">
        <v>412</v>
      </c>
      <c r="AI30" s="1" t="s">
        <v>413</v>
      </c>
      <c r="AJ30" s="1" t="s">
        <v>414</v>
      </c>
      <c r="AK30" s="1" t="s">
        <v>415</v>
      </c>
      <c r="AL30" s="1" t="s">
        <v>416</v>
      </c>
      <c r="AM30" s="1" t="s">
        <v>417</v>
      </c>
      <c r="AN30" s="1" t="s">
        <v>418</v>
      </c>
      <c r="AO30" s="1" t="s">
        <v>419</v>
      </c>
      <c r="AP30" s="1" t="s">
        <v>420</v>
      </c>
      <c r="AQ30" s="1" t="s">
        <v>421</v>
      </c>
      <c r="AR30" s="1" t="s">
        <v>422</v>
      </c>
      <c r="AS30" s="1" t="s">
        <v>423</v>
      </c>
      <c r="AT30" s="1" t="s">
        <v>424</v>
      </c>
      <c r="AU30" s="1" t="s">
        <v>425</v>
      </c>
      <c r="AV30" s="1" t="s">
        <v>426</v>
      </c>
      <c r="AW30" s="1" t="s">
        <v>427</v>
      </c>
      <c r="AX30" s="1" t="s">
        <v>428</v>
      </c>
      <c r="AY30" s="1" t="s">
        <v>429</v>
      </c>
      <c r="AZ30" s="1" t="s">
        <v>430</v>
      </c>
      <c r="BA30" s="1" t="s">
        <v>431</v>
      </c>
      <c r="BB30" s="1" t="s">
        <v>432</v>
      </c>
      <c r="BC30" s="1" t="s">
        <v>433</v>
      </c>
    </row>
    <row r="31" spans="1:165" x14ac:dyDescent="0.25">
      <c r="A31">
        <v>2</v>
      </c>
      <c r="B31" s="1" t="s">
        <v>434</v>
      </c>
      <c r="C31" s="1" t="s">
        <v>435</v>
      </c>
      <c r="D31" s="1" t="s">
        <v>436</v>
      </c>
      <c r="E31" s="1" t="s">
        <v>437</v>
      </c>
      <c r="F31" s="1" t="s">
        <v>438</v>
      </c>
      <c r="G31" s="1" t="s">
        <v>439</v>
      </c>
      <c r="H31" s="1" t="s">
        <v>440</v>
      </c>
      <c r="I31" s="1" t="s">
        <v>441</v>
      </c>
      <c r="J31" s="1" t="s">
        <v>442</v>
      </c>
      <c r="K31" s="1" t="s">
        <v>443</v>
      </c>
      <c r="L31" s="1" t="s">
        <v>444</v>
      </c>
      <c r="M31" s="1" t="s">
        <v>445</v>
      </c>
      <c r="N31" s="1" t="s">
        <v>446</v>
      </c>
      <c r="O31" s="1" t="s">
        <v>447</v>
      </c>
      <c r="P31" s="1" t="s">
        <v>448</v>
      </c>
      <c r="Q31" s="1" t="s">
        <v>449</v>
      </c>
      <c r="R31" s="1" t="s">
        <v>450</v>
      </c>
      <c r="S31" s="1" t="s">
        <v>451</v>
      </c>
      <c r="T31" s="1" t="s">
        <v>452</v>
      </c>
      <c r="U31" s="1" t="s">
        <v>453</v>
      </c>
      <c r="V31" s="1" t="s">
        <v>454</v>
      </c>
      <c r="W31" s="1" t="s">
        <v>455</v>
      </c>
      <c r="X31" s="1" t="s">
        <v>456</v>
      </c>
      <c r="Y31" s="1" t="s">
        <v>457</v>
      </c>
      <c r="Z31" s="1" t="s">
        <v>458</v>
      </c>
      <c r="AA31" s="1" t="s">
        <v>459</v>
      </c>
      <c r="AB31" s="1" t="s">
        <v>460</v>
      </c>
      <c r="AC31" s="1" t="s">
        <v>461</v>
      </c>
      <c r="AD31" s="1" t="s">
        <v>462</v>
      </c>
      <c r="AE31" s="1" t="s">
        <v>463</v>
      </c>
      <c r="AF31" s="1" t="s">
        <v>464</v>
      </c>
      <c r="AG31" s="1" t="s">
        <v>465</v>
      </c>
      <c r="AH31" s="1" t="s">
        <v>466</v>
      </c>
      <c r="AI31" s="1" t="s">
        <v>467</v>
      </c>
      <c r="AJ31" s="1" t="s">
        <v>468</v>
      </c>
      <c r="AK31" s="1" t="s">
        <v>469</v>
      </c>
      <c r="AL31" s="1" t="s">
        <v>470</v>
      </c>
      <c r="AM31" s="1" t="s">
        <v>471</v>
      </c>
      <c r="AN31" s="1" t="s">
        <v>472</v>
      </c>
      <c r="AO31" s="1" t="s">
        <v>473</v>
      </c>
      <c r="AP31" s="1" t="s">
        <v>474</v>
      </c>
      <c r="AQ31" s="1" t="s">
        <v>475</v>
      </c>
      <c r="AR31" s="1" t="s">
        <v>476</v>
      </c>
      <c r="AS31" s="1" t="s">
        <v>477</v>
      </c>
      <c r="AT31" s="1" t="s">
        <v>478</v>
      </c>
      <c r="AU31" s="1" t="s">
        <v>479</v>
      </c>
      <c r="AV31" s="1" t="s">
        <v>480</v>
      </c>
      <c r="AW31" s="1" t="s">
        <v>481</v>
      </c>
      <c r="AX31" s="1" t="s">
        <v>482</v>
      </c>
      <c r="AY31" s="1" t="s">
        <v>483</v>
      </c>
      <c r="AZ31" s="1" t="s">
        <v>484</v>
      </c>
      <c r="BA31" s="1" t="s">
        <v>485</v>
      </c>
      <c r="BB31" s="1" t="s">
        <v>486</v>
      </c>
      <c r="BC31" s="1" t="s">
        <v>487</v>
      </c>
    </row>
    <row r="32" spans="1:165" x14ac:dyDescent="0.25">
      <c r="A32">
        <v>3</v>
      </c>
      <c r="B32" s="1" t="s">
        <v>488</v>
      </c>
      <c r="C32" s="1" t="s">
        <v>489</v>
      </c>
      <c r="D32" s="1" t="s">
        <v>490</v>
      </c>
      <c r="E32" s="1" t="s">
        <v>491</v>
      </c>
      <c r="F32" s="1" t="s">
        <v>492</v>
      </c>
      <c r="G32" s="1" t="s">
        <v>493</v>
      </c>
      <c r="H32" s="1" t="s">
        <v>494</v>
      </c>
      <c r="I32" s="1" t="s">
        <v>495</v>
      </c>
      <c r="J32" s="1" t="s">
        <v>496</v>
      </c>
      <c r="K32" s="1" t="s">
        <v>497</v>
      </c>
      <c r="L32" s="1" t="s">
        <v>498</v>
      </c>
      <c r="M32" s="1" t="s">
        <v>499</v>
      </c>
      <c r="N32" s="1" t="s">
        <v>500</v>
      </c>
      <c r="O32" s="1" t="s">
        <v>501</v>
      </c>
      <c r="P32" s="1" t="s">
        <v>502</v>
      </c>
      <c r="Q32" s="1" t="s">
        <v>503</v>
      </c>
      <c r="R32" s="1" t="s">
        <v>504</v>
      </c>
      <c r="S32" s="1" t="s">
        <v>505</v>
      </c>
      <c r="T32" s="1" t="s">
        <v>506</v>
      </c>
      <c r="U32" s="1" t="s">
        <v>507</v>
      </c>
      <c r="V32" s="1" t="s">
        <v>508</v>
      </c>
      <c r="W32" s="1" t="s">
        <v>509</v>
      </c>
      <c r="X32" s="1" t="s">
        <v>510</v>
      </c>
      <c r="Y32" s="1" t="s">
        <v>511</v>
      </c>
      <c r="Z32" s="1" t="s">
        <v>512</v>
      </c>
      <c r="AA32" s="1" t="s">
        <v>513</v>
      </c>
      <c r="AB32" s="1" t="s">
        <v>514</v>
      </c>
      <c r="AC32" s="1" t="s">
        <v>515</v>
      </c>
      <c r="AD32" s="1" t="s">
        <v>516</v>
      </c>
      <c r="AE32" s="1" t="s">
        <v>517</v>
      </c>
      <c r="AF32" s="1" t="s">
        <v>518</v>
      </c>
      <c r="AG32" s="1" t="s">
        <v>519</v>
      </c>
      <c r="AH32" s="1" t="s">
        <v>520</v>
      </c>
      <c r="AI32" s="1" t="s">
        <v>521</v>
      </c>
      <c r="AJ32" s="1" t="s">
        <v>522</v>
      </c>
      <c r="AK32" s="1" t="s">
        <v>523</v>
      </c>
      <c r="AL32" s="1" t="s">
        <v>524</v>
      </c>
      <c r="AM32" s="1" t="s">
        <v>525</v>
      </c>
      <c r="AN32" s="1" t="s">
        <v>526</v>
      </c>
      <c r="AO32" s="1" t="s">
        <v>527</v>
      </c>
      <c r="AP32" s="1" t="s">
        <v>528</v>
      </c>
      <c r="AQ32" s="1" t="s">
        <v>529</v>
      </c>
      <c r="AR32" s="1" t="s">
        <v>530</v>
      </c>
      <c r="AS32" s="1" t="s">
        <v>531</v>
      </c>
      <c r="AT32" s="1" t="s">
        <v>532</v>
      </c>
      <c r="AU32" s="1" t="s">
        <v>533</v>
      </c>
      <c r="AV32" s="1" t="s">
        <v>534</v>
      </c>
      <c r="AW32" s="1" t="s">
        <v>535</v>
      </c>
      <c r="AX32" s="1" t="s">
        <v>536</v>
      </c>
      <c r="AY32" s="1" t="s">
        <v>537</v>
      </c>
      <c r="AZ32" s="1" t="s">
        <v>538</v>
      </c>
      <c r="BA32" s="1" t="s">
        <v>539</v>
      </c>
      <c r="BB32" s="1" t="s">
        <v>540</v>
      </c>
      <c r="BC32" s="1" t="s">
        <v>541</v>
      </c>
    </row>
    <row r="33" spans="1:55" x14ac:dyDescent="0.25">
      <c r="A33">
        <v>4</v>
      </c>
      <c r="B33" s="1" t="s">
        <v>542</v>
      </c>
      <c r="C33" s="1" t="s">
        <v>543</v>
      </c>
      <c r="D33" s="1" t="s">
        <v>544</v>
      </c>
      <c r="E33" s="1" t="s">
        <v>545</v>
      </c>
      <c r="F33" s="1" t="s">
        <v>546</v>
      </c>
      <c r="G33" s="1" t="s">
        <v>547</v>
      </c>
      <c r="H33" s="1" t="s">
        <v>548</v>
      </c>
      <c r="I33" s="1" t="s">
        <v>549</v>
      </c>
      <c r="J33" s="1" t="s">
        <v>550</v>
      </c>
      <c r="K33" s="1" t="s">
        <v>551</v>
      </c>
      <c r="L33" s="1" t="s">
        <v>552</v>
      </c>
      <c r="M33" s="1" t="s">
        <v>553</v>
      </c>
      <c r="N33" s="1" t="s">
        <v>554</v>
      </c>
      <c r="O33" s="1" t="s">
        <v>555</v>
      </c>
      <c r="P33" s="1" t="s">
        <v>556</v>
      </c>
      <c r="Q33" s="1" t="s">
        <v>557</v>
      </c>
      <c r="R33" s="1" t="s">
        <v>558</v>
      </c>
      <c r="S33" s="1" t="s">
        <v>559</v>
      </c>
      <c r="T33" s="1" t="s">
        <v>560</v>
      </c>
      <c r="U33" s="1" t="s">
        <v>561</v>
      </c>
      <c r="V33" s="1" t="s">
        <v>562</v>
      </c>
      <c r="W33" s="1" t="s">
        <v>563</v>
      </c>
      <c r="X33" s="1" t="s">
        <v>564</v>
      </c>
      <c r="Y33" s="1" t="s">
        <v>565</v>
      </c>
      <c r="Z33" s="1" t="s">
        <v>566</v>
      </c>
      <c r="AA33" s="1" t="s">
        <v>567</v>
      </c>
      <c r="AB33" s="1" t="s">
        <v>568</v>
      </c>
      <c r="AC33" s="1" t="s">
        <v>569</v>
      </c>
      <c r="AD33" s="1" t="s">
        <v>570</v>
      </c>
      <c r="AE33" s="1" t="s">
        <v>571</v>
      </c>
      <c r="AF33" s="1" t="s">
        <v>572</v>
      </c>
      <c r="AG33" s="1" t="s">
        <v>573</v>
      </c>
      <c r="AH33" s="1" t="s">
        <v>574</v>
      </c>
      <c r="AI33" s="1" t="s">
        <v>575</v>
      </c>
      <c r="AJ33" s="1" t="s">
        <v>576</v>
      </c>
      <c r="AK33" s="1" t="s">
        <v>577</v>
      </c>
      <c r="AL33" s="1" t="s">
        <v>578</v>
      </c>
      <c r="AM33" s="1" t="s">
        <v>579</v>
      </c>
      <c r="AN33" s="1" t="s">
        <v>580</v>
      </c>
      <c r="AO33" s="1" t="s">
        <v>581</v>
      </c>
      <c r="AP33" s="1" t="s">
        <v>582</v>
      </c>
      <c r="AQ33" s="1" t="s">
        <v>583</v>
      </c>
      <c r="AR33" s="1" t="s">
        <v>584</v>
      </c>
      <c r="AS33" s="1" t="s">
        <v>585</v>
      </c>
      <c r="AT33" s="1" t="s">
        <v>586</v>
      </c>
      <c r="AU33" s="1" t="s">
        <v>587</v>
      </c>
      <c r="AV33" s="1" t="s">
        <v>588</v>
      </c>
      <c r="AW33" s="1" t="s">
        <v>589</v>
      </c>
      <c r="AX33" s="1" t="s">
        <v>590</v>
      </c>
      <c r="AY33" s="1" t="s">
        <v>591</v>
      </c>
      <c r="AZ33" s="1" t="s">
        <v>592</v>
      </c>
      <c r="BA33" s="1" t="s">
        <v>593</v>
      </c>
      <c r="BB33" s="1" t="s">
        <v>594</v>
      </c>
      <c r="BC33" s="1" t="s">
        <v>595</v>
      </c>
    </row>
    <row r="34" spans="1:55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  <c r="AN34" t="s">
        <v>39</v>
      </c>
      <c r="AO34" t="s">
        <v>40</v>
      </c>
      <c r="AP34" t="s">
        <v>41</v>
      </c>
      <c r="AQ34" t="s">
        <v>42</v>
      </c>
      <c r="AR34" t="s">
        <v>43</v>
      </c>
      <c r="AS34" t="s">
        <v>44</v>
      </c>
      <c r="AT34" t="s">
        <v>45</v>
      </c>
      <c r="AU34" t="s">
        <v>46</v>
      </c>
      <c r="AV34" t="s">
        <v>50</v>
      </c>
      <c r="AW34" t="s">
        <v>47</v>
      </c>
      <c r="AX34" t="s">
        <v>48</v>
      </c>
      <c r="AY34" t="s">
        <v>51</v>
      </c>
      <c r="AZ34" t="s">
        <v>52</v>
      </c>
      <c r="BA34" t="s">
        <v>53</v>
      </c>
      <c r="BB34" t="s">
        <v>54</v>
      </c>
      <c r="BC34" t="s">
        <v>49</v>
      </c>
    </row>
    <row r="35" spans="1:55" x14ac:dyDescent="0.25">
      <c r="A35">
        <v>0</v>
      </c>
      <c r="B35" s="1" t="s">
        <v>766</v>
      </c>
      <c r="C35" s="1" t="s">
        <v>767</v>
      </c>
      <c r="D35" s="1" t="s">
        <v>768</v>
      </c>
      <c r="E35" s="1" t="s">
        <v>769</v>
      </c>
      <c r="F35" s="1" t="s">
        <v>770</v>
      </c>
      <c r="G35" s="1" t="s">
        <v>771</v>
      </c>
      <c r="H35" s="1" t="s">
        <v>772</v>
      </c>
      <c r="I35" s="1" t="s">
        <v>773</v>
      </c>
      <c r="J35" s="1" t="s">
        <v>774</v>
      </c>
      <c r="K35" s="1" t="s">
        <v>775</v>
      </c>
      <c r="L35" s="1" t="s">
        <v>776</v>
      </c>
      <c r="M35" s="1" t="s">
        <v>777</v>
      </c>
      <c r="N35" s="1" t="s">
        <v>778</v>
      </c>
      <c r="O35" s="1" t="s">
        <v>779</v>
      </c>
      <c r="P35" s="1" t="s">
        <v>780</v>
      </c>
      <c r="Q35" s="1" t="s">
        <v>781</v>
      </c>
      <c r="R35" s="1" t="s">
        <v>782</v>
      </c>
      <c r="S35" s="1" t="s">
        <v>783</v>
      </c>
      <c r="T35" s="1" t="s">
        <v>784</v>
      </c>
      <c r="U35" s="1" t="s">
        <v>785</v>
      </c>
      <c r="V35" s="1" t="s">
        <v>786</v>
      </c>
      <c r="W35" s="1" t="s">
        <v>787</v>
      </c>
      <c r="X35" s="1" t="s">
        <v>788</v>
      </c>
      <c r="Y35" s="1" t="s">
        <v>789</v>
      </c>
      <c r="Z35" s="1" t="s">
        <v>790</v>
      </c>
      <c r="AA35" s="1" t="s">
        <v>791</v>
      </c>
      <c r="AB35" s="1" t="s">
        <v>792</v>
      </c>
      <c r="AC35" s="1" t="s">
        <v>793</v>
      </c>
      <c r="AD35" s="1" t="s">
        <v>794</v>
      </c>
      <c r="AE35" s="1" t="s">
        <v>795</v>
      </c>
      <c r="AF35" s="1" t="s">
        <v>796</v>
      </c>
      <c r="AG35" s="1" t="s">
        <v>797</v>
      </c>
      <c r="AH35" s="1" t="s">
        <v>798</v>
      </c>
      <c r="AI35" s="1" t="s">
        <v>799</v>
      </c>
      <c r="AJ35" s="1" t="s">
        <v>800</v>
      </c>
      <c r="AK35" s="1" t="s">
        <v>801</v>
      </c>
      <c r="AL35" s="1" t="s">
        <v>802</v>
      </c>
      <c r="AM35" s="1" t="s">
        <v>803</v>
      </c>
      <c r="AN35" s="1" t="s">
        <v>804</v>
      </c>
      <c r="AO35" s="1" t="s">
        <v>805</v>
      </c>
      <c r="AP35" s="1" t="s">
        <v>806</v>
      </c>
      <c r="AQ35" s="1" t="s">
        <v>807</v>
      </c>
      <c r="AR35" s="1" t="s">
        <v>808</v>
      </c>
      <c r="AS35" s="1" t="s">
        <v>809</v>
      </c>
      <c r="AT35" s="1" t="s">
        <v>810</v>
      </c>
      <c r="AU35" s="1" t="s">
        <v>811</v>
      </c>
      <c r="AV35" s="1" t="s">
        <v>812</v>
      </c>
      <c r="AW35" s="1" t="s">
        <v>813</v>
      </c>
      <c r="AX35" s="1" t="s">
        <v>814</v>
      </c>
      <c r="AY35" s="1" t="s">
        <v>815</v>
      </c>
      <c r="AZ35" s="1" t="s">
        <v>816</v>
      </c>
      <c r="BA35" s="1" t="s">
        <v>817</v>
      </c>
      <c r="BB35" s="1" t="s">
        <v>818</v>
      </c>
      <c r="BC35" s="1" t="s">
        <v>325</v>
      </c>
    </row>
    <row r="36" spans="1:55" x14ac:dyDescent="0.25">
      <c r="A36">
        <v>1</v>
      </c>
      <c r="B36" s="1" t="s">
        <v>819</v>
      </c>
      <c r="C36" s="1" t="s">
        <v>820</v>
      </c>
      <c r="D36" s="1" t="s">
        <v>821</v>
      </c>
      <c r="E36" s="1" t="s">
        <v>822</v>
      </c>
      <c r="F36" s="1" t="s">
        <v>823</v>
      </c>
      <c r="G36" s="1" t="s">
        <v>824</v>
      </c>
      <c r="H36" s="1" t="s">
        <v>825</v>
      </c>
      <c r="I36" s="1" t="s">
        <v>826</v>
      </c>
      <c r="J36" s="1" t="s">
        <v>827</v>
      </c>
      <c r="K36" s="1" t="s">
        <v>828</v>
      </c>
      <c r="L36" s="1" t="s">
        <v>829</v>
      </c>
      <c r="M36" s="1" t="s">
        <v>830</v>
      </c>
      <c r="N36" s="1" t="s">
        <v>831</v>
      </c>
      <c r="O36" s="1" t="s">
        <v>832</v>
      </c>
      <c r="P36" s="1" t="s">
        <v>833</v>
      </c>
      <c r="Q36" s="1" t="s">
        <v>834</v>
      </c>
      <c r="R36" s="1" t="s">
        <v>835</v>
      </c>
      <c r="S36" s="1" t="s">
        <v>836</v>
      </c>
      <c r="T36" s="1" t="s">
        <v>837</v>
      </c>
      <c r="U36" s="1" t="s">
        <v>838</v>
      </c>
      <c r="V36" s="1" t="s">
        <v>839</v>
      </c>
      <c r="W36" s="1" t="s">
        <v>840</v>
      </c>
      <c r="X36" s="1" t="s">
        <v>841</v>
      </c>
      <c r="Y36" s="1" t="s">
        <v>842</v>
      </c>
      <c r="Z36" s="1" t="s">
        <v>843</v>
      </c>
      <c r="AA36" s="1" t="s">
        <v>844</v>
      </c>
      <c r="AB36" s="1" t="s">
        <v>845</v>
      </c>
      <c r="AC36" s="1" t="s">
        <v>846</v>
      </c>
      <c r="AD36" s="1" t="s">
        <v>847</v>
      </c>
      <c r="AE36" s="1" t="s">
        <v>848</v>
      </c>
      <c r="AF36" s="1" t="s">
        <v>849</v>
      </c>
      <c r="AG36" s="1" t="s">
        <v>850</v>
      </c>
      <c r="AH36" s="1" t="s">
        <v>851</v>
      </c>
      <c r="AI36" s="1" t="s">
        <v>852</v>
      </c>
      <c r="AJ36" s="1" t="s">
        <v>853</v>
      </c>
      <c r="AK36" s="1" t="s">
        <v>854</v>
      </c>
      <c r="AL36" s="1" t="s">
        <v>855</v>
      </c>
      <c r="AM36" s="1" t="s">
        <v>856</v>
      </c>
      <c r="AN36" s="1" t="s">
        <v>857</v>
      </c>
      <c r="AO36" s="1" t="s">
        <v>858</v>
      </c>
      <c r="AP36" s="1" t="s">
        <v>859</v>
      </c>
      <c r="AQ36" s="1" t="s">
        <v>860</v>
      </c>
      <c r="AR36" s="1" t="s">
        <v>861</v>
      </c>
      <c r="AS36" s="1" t="s">
        <v>862</v>
      </c>
      <c r="AT36" s="1" t="s">
        <v>863</v>
      </c>
      <c r="AU36" s="1" t="s">
        <v>864</v>
      </c>
      <c r="AV36" s="1" t="s">
        <v>865</v>
      </c>
      <c r="AW36" s="1" t="s">
        <v>866</v>
      </c>
      <c r="AX36" s="1" t="s">
        <v>867</v>
      </c>
      <c r="AY36" s="1" t="s">
        <v>868</v>
      </c>
      <c r="AZ36" s="1" t="s">
        <v>869</v>
      </c>
      <c r="BA36" s="1" t="s">
        <v>870</v>
      </c>
      <c r="BB36" s="1" t="s">
        <v>871</v>
      </c>
      <c r="BC36" s="1" t="s">
        <v>872</v>
      </c>
    </row>
    <row r="37" spans="1:55" x14ac:dyDescent="0.25">
      <c r="A37">
        <v>2</v>
      </c>
      <c r="B37" s="1" t="s">
        <v>873</v>
      </c>
      <c r="C37" s="1" t="s">
        <v>874</v>
      </c>
      <c r="D37" s="1" t="s">
        <v>875</v>
      </c>
      <c r="E37" s="1" t="s">
        <v>876</v>
      </c>
      <c r="F37" s="1" t="s">
        <v>877</v>
      </c>
      <c r="G37" s="1" t="s">
        <v>878</v>
      </c>
      <c r="H37" s="1" t="s">
        <v>879</v>
      </c>
      <c r="I37" s="1" t="s">
        <v>880</v>
      </c>
      <c r="J37" s="1" t="s">
        <v>881</v>
      </c>
      <c r="K37" s="1" t="s">
        <v>882</v>
      </c>
      <c r="L37" s="1" t="s">
        <v>883</v>
      </c>
      <c r="M37" s="1" t="s">
        <v>884</v>
      </c>
      <c r="N37" s="1" t="s">
        <v>885</v>
      </c>
      <c r="O37" s="1" t="s">
        <v>886</v>
      </c>
      <c r="P37" s="1" t="s">
        <v>887</v>
      </c>
      <c r="Q37" s="1" t="s">
        <v>888</v>
      </c>
      <c r="R37" s="1" t="s">
        <v>889</v>
      </c>
      <c r="S37" s="1" t="s">
        <v>890</v>
      </c>
      <c r="T37" s="1" t="s">
        <v>891</v>
      </c>
      <c r="U37" s="1" t="s">
        <v>892</v>
      </c>
      <c r="V37" s="1" t="s">
        <v>893</v>
      </c>
      <c r="W37" s="1" t="s">
        <v>894</v>
      </c>
      <c r="X37" s="1" t="s">
        <v>895</v>
      </c>
      <c r="Y37" s="1" t="s">
        <v>896</v>
      </c>
      <c r="Z37" s="1" t="s">
        <v>897</v>
      </c>
      <c r="AA37" s="1" t="s">
        <v>898</v>
      </c>
      <c r="AB37" s="1" t="s">
        <v>899</v>
      </c>
      <c r="AC37" s="1" t="s">
        <v>900</v>
      </c>
      <c r="AD37" s="1" t="s">
        <v>901</v>
      </c>
      <c r="AE37" s="1" t="s">
        <v>902</v>
      </c>
      <c r="AF37" s="1" t="s">
        <v>903</v>
      </c>
      <c r="AG37" s="1" t="s">
        <v>904</v>
      </c>
      <c r="AH37" s="1" t="s">
        <v>905</v>
      </c>
      <c r="AI37" s="1" t="s">
        <v>906</v>
      </c>
      <c r="AJ37" s="1" t="s">
        <v>907</v>
      </c>
      <c r="AK37" s="1" t="s">
        <v>908</v>
      </c>
      <c r="AL37" s="1" t="s">
        <v>909</v>
      </c>
      <c r="AM37" s="1" t="s">
        <v>910</v>
      </c>
      <c r="AN37" s="1" t="s">
        <v>911</v>
      </c>
      <c r="AO37" s="1" t="s">
        <v>912</v>
      </c>
      <c r="AP37" s="1" t="s">
        <v>913</v>
      </c>
      <c r="AQ37" s="1" t="s">
        <v>914</v>
      </c>
      <c r="AR37" s="1" t="s">
        <v>915</v>
      </c>
      <c r="AS37" s="1" t="s">
        <v>916</v>
      </c>
      <c r="AT37" s="1" t="s">
        <v>917</v>
      </c>
      <c r="AU37" s="1" t="s">
        <v>918</v>
      </c>
      <c r="AV37" s="1" t="s">
        <v>919</v>
      </c>
      <c r="AW37" s="1" t="s">
        <v>920</v>
      </c>
      <c r="AX37" s="1" t="s">
        <v>921</v>
      </c>
      <c r="AY37" s="1" t="s">
        <v>922</v>
      </c>
      <c r="AZ37" s="1" t="s">
        <v>923</v>
      </c>
      <c r="BA37" s="1" t="s">
        <v>924</v>
      </c>
      <c r="BB37" s="1" t="s">
        <v>925</v>
      </c>
      <c r="BC37" s="1" t="s">
        <v>926</v>
      </c>
    </row>
    <row r="38" spans="1:55" x14ac:dyDescent="0.25">
      <c r="A38">
        <v>3</v>
      </c>
      <c r="B38" s="1" t="s">
        <v>927</v>
      </c>
      <c r="C38" s="1" t="s">
        <v>928</v>
      </c>
      <c r="D38" s="1" t="s">
        <v>929</v>
      </c>
      <c r="E38" s="1" t="s">
        <v>930</v>
      </c>
      <c r="F38" s="1" t="s">
        <v>931</v>
      </c>
      <c r="G38" s="1" t="s">
        <v>932</v>
      </c>
      <c r="H38" s="1" t="s">
        <v>933</v>
      </c>
      <c r="I38" s="1" t="s">
        <v>934</v>
      </c>
      <c r="J38" s="1" t="s">
        <v>935</v>
      </c>
      <c r="K38" s="1" t="s">
        <v>936</v>
      </c>
      <c r="L38" s="1" t="s">
        <v>937</v>
      </c>
      <c r="M38" s="1" t="s">
        <v>938</v>
      </c>
      <c r="N38" s="1" t="s">
        <v>939</v>
      </c>
      <c r="O38" s="1" t="s">
        <v>940</v>
      </c>
      <c r="P38" s="1" t="s">
        <v>941</v>
      </c>
      <c r="Q38" s="1" t="s">
        <v>942</v>
      </c>
      <c r="R38" s="1" t="s">
        <v>943</v>
      </c>
      <c r="S38" s="1" t="s">
        <v>944</v>
      </c>
      <c r="T38" s="1" t="s">
        <v>945</v>
      </c>
      <c r="U38" s="1" t="s">
        <v>946</v>
      </c>
      <c r="V38" s="1" t="s">
        <v>947</v>
      </c>
      <c r="W38" s="1" t="s">
        <v>948</v>
      </c>
      <c r="X38" s="1" t="s">
        <v>949</v>
      </c>
      <c r="Y38" s="1" t="s">
        <v>950</v>
      </c>
      <c r="Z38" s="1" t="s">
        <v>951</v>
      </c>
      <c r="AA38" s="1" t="s">
        <v>952</v>
      </c>
      <c r="AB38" s="1" t="s">
        <v>953</v>
      </c>
      <c r="AC38" s="1" t="s">
        <v>954</v>
      </c>
      <c r="AD38" s="1" t="s">
        <v>955</v>
      </c>
      <c r="AE38" s="1" t="s">
        <v>956</v>
      </c>
      <c r="AF38" s="1" t="s">
        <v>957</v>
      </c>
      <c r="AG38" s="1" t="s">
        <v>958</v>
      </c>
      <c r="AH38" s="1" t="s">
        <v>959</v>
      </c>
      <c r="AI38" s="1" t="s">
        <v>960</v>
      </c>
      <c r="AJ38" s="1" t="s">
        <v>961</v>
      </c>
      <c r="AK38" s="1" t="s">
        <v>962</v>
      </c>
      <c r="AL38" s="1" t="s">
        <v>963</v>
      </c>
      <c r="AM38" s="1" t="s">
        <v>964</v>
      </c>
      <c r="AN38" s="1" t="s">
        <v>965</v>
      </c>
      <c r="AO38" s="1" t="s">
        <v>966</v>
      </c>
      <c r="AP38" s="1" t="s">
        <v>967</v>
      </c>
      <c r="AQ38" s="1" t="s">
        <v>968</v>
      </c>
      <c r="AR38" s="1" t="s">
        <v>969</v>
      </c>
      <c r="AS38" s="1" t="s">
        <v>970</v>
      </c>
      <c r="AT38" s="1" t="s">
        <v>971</v>
      </c>
      <c r="AU38" s="1" t="s">
        <v>972</v>
      </c>
      <c r="AV38" s="1" t="s">
        <v>973</v>
      </c>
      <c r="AW38" s="1" t="s">
        <v>974</v>
      </c>
      <c r="AX38" s="1" t="s">
        <v>975</v>
      </c>
      <c r="AY38" s="1" t="s">
        <v>976</v>
      </c>
      <c r="AZ38" s="1" t="s">
        <v>977</v>
      </c>
      <c r="BA38" s="1" t="s">
        <v>978</v>
      </c>
      <c r="BB38" s="1" t="s">
        <v>979</v>
      </c>
      <c r="BC38" s="1" t="s">
        <v>980</v>
      </c>
    </row>
    <row r="39" spans="1:55" x14ac:dyDescent="0.25">
      <c r="A39">
        <v>4</v>
      </c>
      <c r="B39" s="1" t="s">
        <v>981</v>
      </c>
      <c r="C39" s="1" t="s">
        <v>982</v>
      </c>
      <c r="D39" s="1" t="s">
        <v>983</v>
      </c>
      <c r="E39" s="1" t="s">
        <v>984</v>
      </c>
      <c r="F39" s="1" t="s">
        <v>985</v>
      </c>
      <c r="G39" s="1" t="s">
        <v>986</v>
      </c>
      <c r="H39" s="1" t="s">
        <v>987</v>
      </c>
      <c r="I39" s="1" t="s">
        <v>988</v>
      </c>
      <c r="J39" s="1" t="s">
        <v>989</v>
      </c>
      <c r="K39" s="1" t="s">
        <v>990</v>
      </c>
      <c r="L39" s="1" t="s">
        <v>991</v>
      </c>
      <c r="M39" s="1" t="s">
        <v>992</v>
      </c>
      <c r="N39" s="1" t="s">
        <v>993</v>
      </c>
      <c r="O39" s="1" t="s">
        <v>994</v>
      </c>
      <c r="P39" s="1" t="s">
        <v>995</v>
      </c>
      <c r="Q39" s="1" t="s">
        <v>996</v>
      </c>
      <c r="R39" s="1" t="s">
        <v>997</v>
      </c>
      <c r="S39" s="1" t="s">
        <v>998</v>
      </c>
      <c r="T39" s="1" t="s">
        <v>999</v>
      </c>
      <c r="U39" s="1" t="s">
        <v>1000</v>
      </c>
      <c r="V39" s="1" t="s">
        <v>1001</v>
      </c>
      <c r="W39" s="1" t="s">
        <v>1002</v>
      </c>
      <c r="X39" s="1" t="s">
        <v>1003</v>
      </c>
      <c r="Y39" s="1" t="s">
        <v>1004</v>
      </c>
      <c r="Z39" s="1" t="s">
        <v>1005</v>
      </c>
      <c r="AA39" s="1" t="s">
        <v>1006</v>
      </c>
      <c r="AB39" s="1" t="s">
        <v>1007</v>
      </c>
      <c r="AC39" s="1" t="s">
        <v>1008</v>
      </c>
      <c r="AD39" s="1" t="s">
        <v>1009</v>
      </c>
      <c r="AE39" s="1" t="s">
        <v>1010</v>
      </c>
      <c r="AF39" s="1" t="s">
        <v>1011</v>
      </c>
      <c r="AG39" s="1" t="s">
        <v>1012</v>
      </c>
      <c r="AH39" s="1" t="s">
        <v>1013</v>
      </c>
      <c r="AI39" s="1" t="s">
        <v>1014</v>
      </c>
      <c r="AJ39" s="1" t="s">
        <v>1015</v>
      </c>
      <c r="AK39" s="1" t="s">
        <v>1016</v>
      </c>
      <c r="AL39" s="1" t="s">
        <v>1017</v>
      </c>
      <c r="AM39" s="1" t="s">
        <v>1018</v>
      </c>
      <c r="AN39" s="1" t="s">
        <v>1019</v>
      </c>
      <c r="AO39" s="1" t="s">
        <v>1020</v>
      </c>
      <c r="AP39" s="1" t="s">
        <v>1021</v>
      </c>
      <c r="AQ39" s="1" t="s">
        <v>1022</v>
      </c>
      <c r="AR39" s="1" t="s">
        <v>1023</v>
      </c>
      <c r="AS39" s="1" t="s">
        <v>1024</v>
      </c>
      <c r="AT39" s="1" t="s">
        <v>1025</v>
      </c>
      <c r="AU39" s="1" t="s">
        <v>1026</v>
      </c>
      <c r="AV39" s="1" t="s">
        <v>1027</v>
      </c>
      <c r="AW39" s="1" t="s">
        <v>1028</v>
      </c>
      <c r="AX39" s="1" t="s">
        <v>1029</v>
      </c>
      <c r="AY39" s="1" t="s">
        <v>1030</v>
      </c>
      <c r="AZ39" s="1" t="s">
        <v>1031</v>
      </c>
      <c r="BA39" s="1" t="s">
        <v>1032</v>
      </c>
      <c r="BB39" s="1" t="s">
        <v>1033</v>
      </c>
      <c r="BC39" s="1" t="s">
        <v>1034</v>
      </c>
    </row>
  </sheetData>
  <conditionalFormatting sqref="B3:BC6 C2:BC2">
    <cfRule type="colorScale" priority="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B3:BB3">
    <cfRule type="colorScale" priority="5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B4:BB4">
    <cfRule type="colorScale" priority="9">
      <colorScale>
        <cfvo type="min"/>
        <cfvo type="num" val="0"/>
        <cfvo type="max"/>
        <color rgb="FF00B050"/>
        <color rgb="FFFFEB84"/>
        <color rgb="FF00B050"/>
      </colorScale>
    </cfRule>
    <cfRule type="colorScale" priority="11">
      <colorScale>
        <cfvo type="min"/>
        <cfvo type="num" val="0"/>
        <cfvo type="max"/>
        <color rgb="FF00B050"/>
        <color rgb="FFFFEB84"/>
        <color rgb="FF00B050"/>
      </colorScale>
    </cfRule>
  </conditionalFormatting>
  <conditionalFormatting sqref="B5:BB5">
    <cfRule type="colorScale" priority="8">
      <colorScale>
        <cfvo type="min"/>
        <cfvo type="num" val="0"/>
        <cfvo type="max"/>
        <color rgb="FF00B050"/>
        <color rgb="FFFFEB84"/>
        <color rgb="FF00B050"/>
      </colorScale>
    </cfRule>
    <cfRule type="colorScale" priority="12">
      <colorScale>
        <cfvo type="min"/>
        <cfvo type="num" val="0"/>
        <cfvo type="max"/>
        <color rgb="FF00B050"/>
        <color rgb="FFFFEB84"/>
        <color rgb="FF00B050"/>
      </colorScale>
    </cfRule>
  </conditionalFormatting>
  <conditionalFormatting sqref="B6:BB6">
    <cfRule type="colorScale" priority="7">
      <colorScale>
        <cfvo type="min"/>
        <cfvo type="num" val="0"/>
        <cfvo type="max"/>
        <color rgb="FFFF0000"/>
        <color rgb="FFFFEB84"/>
        <color rgb="FF00B050"/>
      </colorScale>
    </cfRule>
    <cfRule type="colorScale" priority="10">
      <colorScale>
        <cfvo type="min"/>
        <cfvo type="num" val="0"/>
        <cfvo type="max"/>
        <color rgb="FF00B050"/>
        <color rgb="FFFFEB84"/>
        <color rgb="FF00B050"/>
      </colorScale>
    </cfRule>
  </conditionalFormatting>
  <conditionalFormatting sqref="B8:BC12">
    <cfRule type="colorScale" priority="4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conditionalFormatting sqref="B3:BC6 C2:BC2">
    <cfRule type="colorScale" priority="3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conditionalFormatting sqref="B2:BC6">
    <cfRule type="colorScale" priority="2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conditionalFormatting sqref="B14:BC19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G A A B Q S w M E F A A C A A g A 1 m j 3 U t p R m U q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E z M j L S M 7 D R h 4 n Z + G b m I e S N g O 4 F y S I J 2 j i X 5 p S U F q X a p W X q u n n a 6 M O 4 N v p Q L 9 g B A F B L A w Q U A A I A C A D W a P d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m j 3 U n g U p A U E A w A A M T M A A B M A H A B G b 3 J t d W x h c y 9 T Z W N 0 a W 9 u M S 5 t I K I Y A C i g F A A A A A A A A A A A A A A A A A A A A A A A A A A A A O 1 a X U / b M B R 9 r 9 T / Y I W X V g o V K S 3 7 U h 9 Q Y d o e t r G 1 b 3 S K X M c 0 H o 4 d 2 S 5 K h / j v u 6 V F M C V W P T E B m 2 5 f m t x z / H G v r Z w T x Z Y z J 7 Q i k 8 1 / 8 q 7 d a r d s T g 3 P S M l o W l B n R J U O U 6 a L U i u u n C U j I r l r t w j 8 J n p p G I f I 2 F 7 1 T j R b F s D o v B e S 9 8 Z a u T W 9 E 5 2 + n X 1 x O T e z b 7 z U d j a e H s 8 + U a H W F / t n R v / g l 0 4 A Z p f S E a q o X F l h Z 5 7 B e 8 x e R d 3 4 / I R L U Q j H z S i K o 5 i M t V w W y o 6 G w 5 i c K q Y z o R a j p D / s x + T r U j s + c S v J R / e X v c / Q 3 f d u v M l i L 4 J p F I B l 5 A O n G T c 2 g p S m d A 7 E L b K N d z Y J x + R 8 G z + W c s K o p M a O n F k + 7 H K c U 7 W A H q e r k t 9 3 N z V U 2 Q t t i s 2 M 1 6 D t N I w f X 1 9 H k N d H 5 Y 4 G v T X r J i b X k e U V B B 3 c E s c r d x u j C 1 6 L z Q t R i 9 l C X 0 J V a v F M 0 D l 3 3 N a A H O 4 M L K G F f V F v t b J S l C L j h a A 1 k O X c u h K W u K l Z q X i 9 h S z I / i a k L 4 i F Q T X s g T q L Z j S Q N w / k s R B e l g S x + k F j s i o s B 1 a F 5 c A q y G E 3 r c y C e t N F U K 7 A C 8 p W h K 1 r K U N o h t G g 0 g E v q H T A C 1 p + E 1 Y 7 E 5 a F d S a 1 f J E m X m T g R Y Z e 5 M i L v P I i r 7 3 I G / + s D / y Q P 6 O k 7 4 c O / Z C / E I m / E o m / F E l T L T b L t A k n h O m l c j t Y f Q + r o B V h j t 5 G G 8 F c L H J i h L 3 0 0 5 p 2 D D R N t y k 0 Y v A Y W + P N G K u 8 G O z / R k x p t f + T G 0 1 K 7 g g M W p 8 R r 0 o J j 3 f Q q y t q B F V g A Q w F / / A 7 8 6 b b b g n V q I c P b c Z e 5 D M a n X 4 3 Q r e B b g P d B r o N d B v o N t B t o N t 4 r N v w K H 2 q d L q e w H O 6 j e 0 c d p i O w Q G a D j Q d a D r Q d L x g 0 / H y Z e 5 s f F x 3 E B C s e w c I 1 l 0 D B O t + A Y J 1 p / A 0 7 8 p 3 + v X s r 8 x h I n a I b 8 4 o Y i h i K G I o Y o 8 R s S f W l k P U F t Q W 1 B b U F t Q W 1 J a / r C 0 D 1 B b U F t Q W 1 B b U F t S W P 9 I W 3 w N d K 7 l 6 / m 8 6 d 7 P A o y Q o L C g s K C z / s r D g U Z K H E B 4 l 2 S X z / + N R k l 9 Q S w E C L Q A U A A I A C A D W a P d S 2 l G Z S q Y A A A D 2 A A A A E g A A A A A A A A A A A A A A A A A A A A A A Q 2 9 u Z m l n L 1 B h Y 2 t h Z 2 U u e G 1 s U E s B A i 0 A F A A C A A g A 1 m j 3 U l N y O C y b A A A A 4 Q A A A B M A A A A A A A A A A A A A A A A A 8 g A A A F t D b 2 5 0 Z W 5 0 X 1 R 5 c G V z X S 5 4 b W x Q S w E C L Q A U A A I A C A D W a P d S e B S k B Q Q D A A A x M w A A E w A A A A A A A A A A A A A A A A D a A Q A A R m 9 y b X V s Y X M v U 2 V j d G l v b j E u b V B L B Q Y A A A A A A w A D A M I A A A A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G A E A A A A A A M 0 Y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w Y 2 F f b W F 0 c m l 4 X z V f Y 2 9 t c G 9 u Z W 5 0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N U M T E 6 M T M 6 N T I u M z Y w N T M x N l o i I C 8 + P E V u d H J 5 I F R 5 c G U 9 I k Z p b G x D b 2 x 1 b W 5 U e X B l c y I g V m F s d W U 9 I n N B d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c 2 V 4 J n F 1 b 3 Q 7 L C Z x d W 9 0 O 2 F n Z S Z x d W 9 0 O y w m c X V v d D t i b W k m c X V v d D s s J n F 1 b 3 Q 7 c 2 1 v a 2 l u Z y Z x d W 9 0 O y w m c X V v d D t k a W F i Z X R l c y Z x d W 9 0 O y w m c X V v d D t o e X B l c n R l b n N p b 2 4 m c X V v d D s s J n F 1 b 3 Q 7 Z H l z b G l w a W R l b W l h J n F 1 b 3 Q 7 L C Z x d W 9 0 O 2 N o Z X N 0 c G F p b i Z x d W 9 0 O y w m c X V v d D t k e X N w b m V h J n F 1 b 3 Q 7 L C Z x d W 9 0 O 2 x t I C 0 g d H l w Z S B v Z i B z d G V u b 3 N p c y Z x d W 9 0 O y w m c X V v d D t s Y W R h I C 0 g d H l w Z S B v Z i B z d G V u b 3 N p c y Z x d W 9 0 O y w m c X V v d D t s Y W R i I C 0 g d H l w Z S B v Z i B z d G V u b 3 N p c y Z x d W 9 0 O y w m c X V v d D t s Y W R j I C 0 g d H l w Z S B v Z i B z d G V u b 3 N p c y Z x d W 9 0 O y w m c X V v d D t k M S A t I H R 5 c G U g b 2 Y g c 3 R l b m 9 z a X M m c X V v d D s s J n F 1 b 3 Q 7 Z D I g L S B 0 e X B l I G 9 m I H N 0 Z W 5 v c 2 l z J n F 1 b 3 Q 7 L C Z x d W 9 0 O 2 x j e G E g L S B 0 e X B l I G 9 m I H N 0 Z W 5 v c 2 l z J n F 1 b 3 Q 7 L C Z x d W 9 0 O 2 x j e G I g L S B 0 e X B l I G 9 m I H N 0 Z W 5 v c 2 l z J n F 1 b 3 Q 7 L C Z x d W 9 0 O 2 x j e G M g L X R 5 c G U g b 2 Y g c 3 R l b m 9 z a X M m c X V v d D s s J n F 1 b 3 Q 7 b H B k I C 0 g d H l w Z S B v Z i B z d G V u b 3 N p c y Z x d W 9 0 O y w m c X V v d D t s b 2 0 x I C 0 g d H l w Z S B v Z i B z d G V u b 3 N p c y Z x d W 9 0 O y w m c X V v d D t s b 2 0 y I C 0 g d H l w Z S B v Z i B z d G V u b 3 N p c y Z x d W 9 0 O y w m c X V v d D t p b S A t I H R 5 c G U g b 2 Y g c 3 R l b m 9 z a X M m c X V v d D s s J n F 1 b 3 Q 7 b H B s I C 0 g d H l w Z S B v Z i B z d G V u b 3 N p c y Z x d W 9 0 O y w m c X V v d D t y Y 2 F h I C 0 g d H l w Z S B v Z i B z d G V u b 3 N p c y Z x d W 9 0 O y w m c X V v d D t y Y 2 F i I C 0 g d H l w Z S B v Z i B z d G V u b 3 N p c y Z x d W 9 0 O y w m c X V v d D t y Y 2 F j I C 0 g d H l w Z S B v Z i B z d G V u b 3 N p c y Z x d W 9 0 O y w m c X V v d D t y c G Q g L S B 0 e X B l I G 9 m I H N 0 Z W 5 v c 2 l z J n F 1 b 3 Q 7 L C Z x d W 9 0 O 3 J w b C A t I H R 5 c G U g b 2 Y g c 3 R l b m 9 z a X M m c X V v d D s s J n F 1 b 3 Q 7 c 3 R y X 3 N l Z 1 8 x J n F 1 b 3 Q 7 L C Z x d W 9 0 O 3 N 0 c l 9 z Z W d f N C Z x d W 9 0 O y w m c X V v d D t z d H J f c 2 V n X z U m c X V v d D s s J n F 1 b 3 Q 7 c 3 R y X 3 N l Z 1 8 2 J n F 1 b 3 Q 7 L C Z x d W 9 0 O 3 N 0 c l 9 z Z W d f N y Z x d W 9 0 O y w m c X V v d D t z d H J f c 2 V n X z g m c X V v d D s s J n F 1 b 3 Q 7 c 3 R y X 3 N l Z 1 8 5 J n F 1 b 3 Q 7 L C Z x d W 9 0 O 3 N 0 c l 9 z Z W d f M T A m c X V v d D s s J n F 1 b 3 Q 7 c 3 R y X 3 N l Z 1 8 x M S Z x d W 9 0 O y w m c X V v d D t z d H J f c 2 V n X z E y J n F 1 b 3 Q 7 L C Z x d W 9 0 O 3 N 0 c l 9 z Z W d f M T M m c X V v d D s s J n F 1 b 3 Q 7 c 3 R y X 3 N l Z 1 8 x N C Z x d W 9 0 O y w m c X V v d D t z d H J f c 2 V n X z E 1 J n F 1 b 3 Q 7 L C Z x d W 9 0 O 3 N 0 c l 9 z Z W d f M T Y m c X V v d D s s J n F 1 b 3 Q 7 c 3 R y X 3 N l Z 1 8 x N y Z x d W 9 0 O y w m c X V v d D t z d G V u b 3 N p c y B 0 e X B l I D E g Y 2 9 1 b n Q m c X V v d D s s J n F 1 b 3 Q 7 c 3 R l b m 9 z a X M g d H l w Z S A y I G N v d W 5 0 J n F 1 b 3 Q 7 L C Z x d W 9 0 O 2 1 h e C B j d G E g d H l w Z S Z x d W 9 0 O y w m c X V v d D t t Y X g g a G l n a C B y a X N r I G N 0 Y S B 0 e X B l J n F 1 b 3 Q 7 L C Z x d W 9 0 O 3 N p c y Z x d W 9 0 O y w m c X V v d D t t Y X h f c 3 R y X 3 N l Z y Z x d W 9 0 O y w m c X V v d D t t Y X h f b G F k X 3 N 0 c i Z x d W 9 0 O y w m c X V v d D t t Y X h f b G N 4 X 3 N 0 c i Z x d W 9 0 O y w m c X V v d D t t Y X h f c m N h X 3 N 0 c i Z x d W 9 0 O y w m c X V v d D t u b 2 4 t e m V y b y B w Z X Q g c 2 V n c y Z x d W 9 0 O y w m c X V v d D t l e H B s Y W l u Z W Q g d m F y a W F u Y 2 U g c m F 0 a W 9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2 F f b W F 0 c m l 4 X z V f Y 2 9 t c G 9 u Z W 5 0 c y 9 B d X R v U m V t b 3 Z l Z E N v b H V t b n M x L n t D b 2 x 1 b W 4 x L D B 9 J n F 1 b 3 Q 7 L C Z x d W 9 0 O 1 N l Y 3 R p b 2 4 x L 3 B j Y V 9 t Y X R y a X h f N V 9 j b 2 1 w b 2 5 l b n R z L 0 F 1 d G 9 S Z W 1 v d m V k Q 2 9 s d W 1 u c z E u e 3 N l e C w x f S Z x d W 9 0 O y w m c X V v d D t T Z W N 0 a W 9 u M S 9 w Y 2 F f b W F 0 c m l 4 X z V f Y 2 9 t c G 9 u Z W 5 0 c y 9 B d X R v U m V t b 3 Z l Z E N v b H V t b n M x L n t h Z 2 U s M n 0 m c X V v d D s s J n F 1 b 3 Q 7 U 2 V j d G l v b j E v c G N h X 2 1 h d H J p e F 8 1 X 2 N v b X B v b m V u d H M v Q X V 0 b 1 J l b W 9 2 Z W R D b 2 x 1 b W 5 z M S 5 7 Y m 1 p L D N 9 J n F 1 b 3 Q 7 L C Z x d W 9 0 O 1 N l Y 3 R p b 2 4 x L 3 B j Y V 9 t Y X R y a X h f N V 9 j b 2 1 w b 2 5 l b n R z L 0 F 1 d G 9 S Z W 1 v d m V k Q 2 9 s d W 1 u c z E u e 3 N t b 2 t p b m c s N H 0 m c X V v d D s s J n F 1 b 3 Q 7 U 2 V j d G l v b j E v c G N h X 2 1 h d H J p e F 8 1 X 2 N v b X B v b m V u d H M v Q X V 0 b 1 J l b W 9 2 Z W R D b 2 x 1 b W 5 z M S 5 7 Z G l h Y m V 0 Z X M s N X 0 m c X V v d D s s J n F 1 b 3 Q 7 U 2 V j d G l v b j E v c G N h X 2 1 h d H J p e F 8 1 X 2 N v b X B v b m V u d H M v Q X V 0 b 1 J l b W 9 2 Z W R D b 2 x 1 b W 5 z M S 5 7 a H l w Z X J 0 Z W 5 z a W 9 u L D Z 9 J n F 1 b 3 Q 7 L C Z x d W 9 0 O 1 N l Y 3 R p b 2 4 x L 3 B j Y V 9 t Y X R y a X h f N V 9 j b 2 1 w b 2 5 l b n R z L 0 F 1 d G 9 S Z W 1 v d m V k Q 2 9 s d W 1 u c z E u e 2 R 5 c 2 x p c G l k Z W 1 p Y S w 3 f S Z x d W 9 0 O y w m c X V v d D t T Z W N 0 a W 9 u M S 9 w Y 2 F f b W F 0 c m l 4 X z V f Y 2 9 t c G 9 u Z W 5 0 c y 9 B d X R v U m V t b 3 Z l Z E N v b H V t b n M x L n t j a G V z d H B h a W 4 s O H 0 m c X V v d D s s J n F 1 b 3 Q 7 U 2 V j d G l v b j E v c G N h X 2 1 h d H J p e F 8 1 X 2 N v b X B v b m V u d H M v Q X V 0 b 1 J l b W 9 2 Z W R D b 2 x 1 b W 5 z M S 5 7 Z H l z c G 5 l Y S w 5 f S Z x d W 9 0 O y w m c X V v d D t T Z W N 0 a W 9 u M S 9 w Y 2 F f b W F 0 c m l 4 X z V f Y 2 9 t c G 9 u Z W 5 0 c y 9 B d X R v U m V t b 3 Z l Z E N v b H V t b n M x L n t s b S A t I H R 5 c G U g b 2 Y g c 3 R l b m 9 z a X M s M T B 9 J n F 1 b 3 Q 7 L C Z x d W 9 0 O 1 N l Y 3 R p b 2 4 x L 3 B j Y V 9 t Y X R y a X h f N V 9 j b 2 1 w b 2 5 l b n R z L 0 F 1 d G 9 S Z W 1 v d m V k Q 2 9 s d W 1 u c z E u e 2 x h Z G E g L S B 0 e X B l I G 9 m I H N 0 Z W 5 v c 2 l z L D E x f S Z x d W 9 0 O y w m c X V v d D t T Z W N 0 a W 9 u M S 9 w Y 2 F f b W F 0 c m l 4 X z V f Y 2 9 t c G 9 u Z W 5 0 c y 9 B d X R v U m V t b 3 Z l Z E N v b H V t b n M x L n t s Y W R i I C 0 g d H l w Z S B v Z i B z d G V u b 3 N p c y w x M n 0 m c X V v d D s s J n F 1 b 3 Q 7 U 2 V j d G l v b j E v c G N h X 2 1 h d H J p e F 8 1 X 2 N v b X B v b m V u d H M v Q X V 0 b 1 J l b W 9 2 Z W R D b 2 x 1 b W 5 z M S 5 7 b G F k Y y A t I H R 5 c G U g b 2 Y g c 3 R l b m 9 z a X M s M T N 9 J n F 1 b 3 Q 7 L C Z x d W 9 0 O 1 N l Y 3 R p b 2 4 x L 3 B j Y V 9 t Y X R y a X h f N V 9 j b 2 1 w b 2 5 l b n R z L 0 F 1 d G 9 S Z W 1 v d m V k Q 2 9 s d W 1 u c z E u e 2 Q x I C 0 g d H l w Z S B v Z i B z d G V u b 3 N p c y w x N H 0 m c X V v d D s s J n F 1 b 3 Q 7 U 2 V j d G l v b j E v c G N h X 2 1 h d H J p e F 8 1 X 2 N v b X B v b m V u d H M v Q X V 0 b 1 J l b W 9 2 Z W R D b 2 x 1 b W 5 z M S 5 7 Z D I g L S B 0 e X B l I G 9 m I H N 0 Z W 5 v c 2 l z L D E 1 f S Z x d W 9 0 O y w m c X V v d D t T Z W N 0 a W 9 u M S 9 w Y 2 F f b W F 0 c m l 4 X z V f Y 2 9 t c G 9 u Z W 5 0 c y 9 B d X R v U m V t b 3 Z l Z E N v b H V t b n M x L n t s Y 3 h h I C 0 g d H l w Z S B v Z i B z d G V u b 3 N p c y w x N n 0 m c X V v d D s s J n F 1 b 3 Q 7 U 2 V j d G l v b j E v c G N h X 2 1 h d H J p e F 8 1 X 2 N v b X B v b m V u d H M v Q X V 0 b 1 J l b W 9 2 Z W R D b 2 x 1 b W 5 z M S 5 7 b G N 4 Y i A t I H R 5 c G U g b 2 Y g c 3 R l b m 9 z a X M s M T d 9 J n F 1 b 3 Q 7 L C Z x d W 9 0 O 1 N l Y 3 R p b 2 4 x L 3 B j Y V 9 t Y X R y a X h f N V 9 j b 2 1 w b 2 5 l b n R z L 0 F 1 d G 9 S Z W 1 v d m V k Q 2 9 s d W 1 u c z E u e 2 x j e G M g L X R 5 c G U g b 2 Y g c 3 R l b m 9 z a X M s M T h 9 J n F 1 b 3 Q 7 L C Z x d W 9 0 O 1 N l Y 3 R p b 2 4 x L 3 B j Y V 9 t Y X R y a X h f N V 9 j b 2 1 w b 2 5 l b n R z L 0 F 1 d G 9 S Z W 1 v d m V k Q 2 9 s d W 1 u c z E u e 2 x w Z C A t I H R 5 c G U g b 2 Y g c 3 R l b m 9 z a X M s M T l 9 J n F 1 b 3 Q 7 L C Z x d W 9 0 O 1 N l Y 3 R p b 2 4 x L 3 B j Y V 9 t Y X R y a X h f N V 9 j b 2 1 w b 2 5 l b n R z L 0 F 1 d G 9 S Z W 1 v d m V k Q 2 9 s d W 1 u c z E u e 2 x v b T E g L S B 0 e X B l I G 9 m I H N 0 Z W 5 v c 2 l z L D I w f S Z x d W 9 0 O y w m c X V v d D t T Z W N 0 a W 9 u M S 9 w Y 2 F f b W F 0 c m l 4 X z V f Y 2 9 t c G 9 u Z W 5 0 c y 9 B d X R v U m V t b 3 Z l Z E N v b H V t b n M x L n t s b 2 0 y I C 0 g d H l w Z S B v Z i B z d G V u b 3 N p c y w y M X 0 m c X V v d D s s J n F 1 b 3 Q 7 U 2 V j d G l v b j E v c G N h X 2 1 h d H J p e F 8 1 X 2 N v b X B v b m V u d H M v Q X V 0 b 1 J l b W 9 2 Z W R D b 2 x 1 b W 5 z M S 5 7 a W 0 g L S B 0 e X B l I G 9 m I H N 0 Z W 5 v c 2 l z L D I y f S Z x d W 9 0 O y w m c X V v d D t T Z W N 0 a W 9 u M S 9 w Y 2 F f b W F 0 c m l 4 X z V f Y 2 9 t c G 9 u Z W 5 0 c y 9 B d X R v U m V t b 3 Z l Z E N v b H V t b n M x L n t s c G w g L S B 0 e X B l I G 9 m I H N 0 Z W 5 v c 2 l z L D I z f S Z x d W 9 0 O y w m c X V v d D t T Z W N 0 a W 9 u M S 9 w Y 2 F f b W F 0 c m l 4 X z V f Y 2 9 t c G 9 u Z W 5 0 c y 9 B d X R v U m V t b 3 Z l Z E N v b H V t b n M x L n t y Y 2 F h I C 0 g d H l w Z S B v Z i B z d G V u b 3 N p c y w y N H 0 m c X V v d D s s J n F 1 b 3 Q 7 U 2 V j d G l v b j E v c G N h X 2 1 h d H J p e F 8 1 X 2 N v b X B v b m V u d H M v Q X V 0 b 1 J l b W 9 2 Z W R D b 2 x 1 b W 5 z M S 5 7 c m N h Y i A t I H R 5 c G U g b 2 Y g c 3 R l b m 9 z a X M s M j V 9 J n F 1 b 3 Q 7 L C Z x d W 9 0 O 1 N l Y 3 R p b 2 4 x L 3 B j Y V 9 t Y X R y a X h f N V 9 j b 2 1 w b 2 5 l b n R z L 0 F 1 d G 9 S Z W 1 v d m V k Q 2 9 s d W 1 u c z E u e 3 J j Y W M g L S B 0 e X B l I G 9 m I H N 0 Z W 5 v c 2 l z L D I 2 f S Z x d W 9 0 O y w m c X V v d D t T Z W N 0 a W 9 u M S 9 w Y 2 F f b W F 0 c m l 4 X z V f Y 2 9 t c G 9 u Z W 5 0 c y 9 B d X R v U m V t b 3 Z l Z E N v b H V t b n M x L n t y c G Q g L S B 0 e X B l I G 9 m I H N 0 Z W 5 v c 2 l z L D I 3 f S Z x d W 9 0 O y w m c X V v d D t T Z W N 0 a W 9 u M S 9 w Y 2 F f b W F 0 c m l 4 X z V f Y 2 9 t c G 9 u Z W 5 0 c y 9 B d X R v U m V t b 3 Z l Z E N v b H V t b n M x L n t y c G w g L S B 0 e X B l I G 9 m I H N 0 Z W 5 v c 2 l z L D I 4 f S Z x d W 9 0 O y w m c X V v d D t T Z W N 0 a W 9 u M S 9 w Y 2 F f b W F 0 c m l 4 X z V f Y 2 9 t c G 9 u Z W 5 0 c y 9 B d X R v U m V t b 3 Z l Z E N v b H V t b n M x L n t z d H J f c 2 V n X z E s M j l 9 J n F 1 b 3 Q 7 L C Z x d W 9 0 O 1 N l Y 3 R p b 2 4 x L 3 B j Y V 9 t Y X R y a X h f N V 9 j b 2 1 w b 2 5 l b n R z L 0 F 1 d G 9 S Z W 1 v d m V k Q 2 9 s d W 1 u c z E u e 3 N 0 c l 9 z Z W d f N C w z M H 0 m c X V v d D s s J n F 1 b 3 Q 7 U 2 V j d G l v b j E v c G N h X 2 1 h d H J p e F 8 1 X 2 N v b X B v b m V u d H M v Q X V 0 b 1 J l b W 9 2 Z W R D b 2 x 1 b W 5 z M S 5 7 c 3 R y X 3 N l Z 1 8 1 L D M x f S Z x d W 9 0 O y w m c X V v d D t T Z W N 0 a W 9 u M S 9 w Y 2 F f b W F 0 c m l 4 X z V f Y 2 9 t c G 9 u Z W 5 0 c y 9 B d X R v U m V t b 3 Z l Z E N v b H V t b n M x L n t z d H J f c 2 V n X z Y s M z J 9 J n F 1 b 3 Q 7 L C Z x d W 9 0 O 1 N l Y 3 R p b 2 4 x L 3 B j Y V 9 t Y X R y a X h f N V 9 j b 2 1 w b 2 5 l b n R z L 0 F 1 d G 9 S Z W 1 v d m V k Q 2 9 s d W 1 u c z E u e 3 N 0 c l 9 z Z W d f N y w z M 3 0 m c X V v d D s s J n F 1 b 3 Q 7 U 2 V j d G l v b j E v c G N h X 2 1 h d H J p e F 8 1 X 2 N v b X B v b m V u d H M v Q X V 0 b 1 J l b W 9 2 Z W R D b 2 x 1 b W 5 z M S 5 7 c 3 R y X 3 N l Z 1 8 4 L D M 0 f S Z x d W 9 0 O y w m c X V v d D t T Z W N 0 a W 9 u M S 9 w Y 2 F f b W F 0 c m l 4 X z V f Y 2 9 t c G 9 u Z W 5 0 c y 9 B d X R v U m V t b 3 Z l Z E N v b H V t b n M x L n t z d H J f c 2 V n X z k s M z V 9 J n F 1 b 3 Q 7 L C Z x d W 9 0 O 1 N l Y 3 R p b 2 4 x L 3 B j Y V 9 t Y X R y a X h f N V 9 j b 2 1 w b 2 5 l b n R z L 0 F 1 d G 9 S Z W 1 v d m V k Q 2 9 s d W 1 u c z E u e 3 N 0 c l 9 z Z W d f M T A s M z Z 9 J n F 1 b 3 Q 7 L C Z x d W 9 0 O 1 N l Y 3 R p b 2 4 x L 3 B j Y V 9 t Y X R y a X h f N V 9 j b 2 1 w b 2 5 l b n R z L 0 F 1 d G 9 S Z W 1 v d m V k Q 2 9 s d W 1 u c z E u e 3 N 0 c l 9 z Z W d f M T E s M z d 9 J n F 1 b 3 Q 7 L C Z x d W 9 0 O 1 N l Y 3 R p b 2 4 x L 3 B j Y V 9 t Y X R y a X h f N V 9 j b 2 1 w b 2 5 l b n R z L 0 F 1 d G 9 S Z W 1 v d m V k Q 2 9 s d W 1 u c z E u e 3 N 0 c l 9 z Z W d f M T I s M z h 9 J n F 1 b 3 Q 7 L C Z x d W 9 0 O 1 N l Y 3 R p b 2 4 x L 3 B j Y V 9 t Y X R y a X h f N V 9 j b 2 1 w b 2 5 l b n R z L 0 F 1 d G 9 S Z W 1 v d m V k Q 2 9 s d W 1 u c z E u e 3 N 0 c l 9 z Z W d f M T M s M z l 9 J n F 1 b 3 Q 7 L C Z x d W 9 0 O 1 N l Y 3 R p b 2 4 x L 3 B j Y V 9 t Y X R y a X h f N V 9 j b 2 1 w b 2 5 l b n R z L 0 F 1 d G 9 S Z W 1 v d m V k Q 2 9 s d W 1 u c z E u e 3 N 0 c l 9 z Z W d f M T Q s N D B 9 J n F 1 b 3 Q 7 L C Z x d W 9 0 O 1 N l Y 3 R p b 2 4 x L 3 B j Y V 9 t Y X R y a X h f N V 9 j b 2 1 w b 2 5 l b n R z L 0 F 1 d G 9 S Z W 1 v d m V k Q 2 9 s d W 1 u c z E u e 3 N 0 c l 9 z Z W d f M T U s N D F 9 J n F 1 b 3 Q 7 L C Z x d W 9 0 O 1 N l Y 3 R p b 2 4 x L 3 B j Y V 9 t Y X R y a X h f N V 9 j b 2 1 w b 2 5 l b n R z L 0 F 1 d G 9 S Z W 1 v d m V k Q 2 9 s d W 1 u c z E u e 3 N 0 c l 9 z Z W d f M T Y s N D J 9 J n F 1 b 3 Q 7 L C Z x d W 9 0 O 1 N l Y 3 R p b 2 4 x L 3 B j Y V 9 t Y X R y a X h f N V 9 j b 2 1 w b 2 5 l b n R z L 0 F 1 d G 9 S Z W 1 v d m V k Q 2 9 s d W 1 u c z E u e 3 N 0 c l 9 z Z W d f M T c s N D N 9 J n F 1 b 3 Q 7 L C Z x d W 9 0 O 1 N l Y 3 R p b 2 4 x L 3 B j Y V 9 t Y X R y a X h f N V 9 j b 2 1 w b 2 5 l b n R z L 0 F 1 d G 9 S Z W 1 v d m V k Q 2 9 s d W 1 u c z E u e 3 N 0 Z W 5 v c 2 l z I H R 5 c G U g M S B j b 3 V u d C w 0 N H 0 m c X V v d D s s J n F 1 b 3 Q 7 U 2 V j d G l v b j E v c G N h X 2 1 h d H J p e F 8 1 X 2 N v b X B v b m V u d H M v Q X V 0 b 1 J l b W 9 2 Z W R D b 2 x 1 b W 5 z M S 5 7 c 3 R l b m 9 z a X M g d H l w Z S A y I G N v d W 5 0 L D Q 1 f S Z x d W 9 0 O y w m c X V v d D t T Z W N 0 a W 9 u M S 9 w Y 2 F f b W F 0 c m l 4 X z V f Y 2 9 t c G 9 u Z W 5 0 c y 9 B d X R v U m V t b 3 Z l Z E N v b H V t b n M x L n t t Y X g g Y 3 R h I H R 5 c G U s N D Z 9 J n F 1 b 3 Q 7 L C Z x d W 9 0 O 1 N l Y 3 R p b 2 4 x L 3 B j Y V 9 t Y X R y a X h f N V 9 j b 2 1 w b 2 5 l b n R z L 0 F 1 d G 9 S Z W 1 v d m V k Q 2 9 s d W 1 u c z E u e 2 1 h e C B o a W d o I H J p c 2 s g Y 3 R h I H R 5 c G U s N D d 9 J n F 1 b 3 Q 7 L C Z x d W 9 0 O 1 N l Y 3 R p b 2 4 x L 3 B j Y V 9 t Y X R y a X h f N V 9 j b 2 1 w b 2 5 l b n R z L 0 F 1 d G 9 S Z W 1 v d m V k Q 2 9 s d W 1 u c z E u e 3 N p c y w 0 O H 0 m c X V v d D s s J n F 1 b 3 Q 7 U 2 V j d G l v b j E v c G N h X 2 1 h d H J p e F 8 1 X 2 N v b X B v b m V u d H M v Q X V 0 b 1 J l b W 9 2 Z W R D b 2 x 1 b W 5 z M S 5 7 b W F 4 X 3 N 0 c l 9 z Z W c s N D l 9 J n F 1 b 3 Q 7 L C Z x d W 9 0 O 1 N l Y 3 R p b 2 4 x L 3 B j Y V 9 t Y X R y a X h f N V 9 j b 2 1 w b 2 5 l b n R z L 0 F 1 d G 9 S Z W 1 v d m V k Q 2 9 s d W 1 u c z E u e 2 1 h e F 9 s Y W R f c 3 R y L D U w f S Z x d W 9 0 O y w m c X V v d D t T Z W N 0 a W 9 u M S 9 w Y 2 F f b W F 0 c m l 4 X z V f Y 2 9 t c G 9 u Z W 5 0 c y 9 B d X R v U m V t b 3 Z l Z E N v b H V t b n M x L n t t Y X h f b G N 4 X 3 N 0 c i w 1 M X 0 m c X V v d D s s J n F 1 b 3 Q 7 U 2 V j d G l v b j E v c G N h X 2 1 h d H J p e F 8 1 X 2 N v b X B v b m V u d H M v Q X V 0 b 1 J l b W 9 2 Z W R D b 2 x 1 b W 5 z M S 5 7 b W F 4 X 3 J j Y V 9 z d H I s N T J 9 J n F 1 b 3 Q 7 L C Z x d W 9 0 O 1 N l Y 3 R p b 2 4 x L 3 B j Y V 9 t Y X R y a X h f N V 9 j b 2 1 w b 2 5 l b n R z L 0 F 1 d G 9 S Z W 1 v d m V k Q 2 9 s d W 1 u c z E u e 2 5 v b i 1 6 Z X J v I H B l d C B z Z W d z L D U z f S Z x d W 9 0 O y w m c X V v d D t T Z W N 0 a W 9 u M S 9 w Y 2 F f b W F 0 c m l 4 X z V f Y 2 9 t c G 9 u Z W 5 0 c y 9 B d X R v U m V t b 3 Z l Z E N v b H V t b n M x L n t l e H B s Y W l u Z W Q g d m F y a W F u Y 2 U g c m F 0 a W 9 z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c G N h X 2 1 h d H J p e F 8 1 X 2 N v b X B v b m V u d H M v Q X V 0 b 1 J l b W 9 2 Z W R D b 2 x 1 b W 5 z M S 5 7 Q 2 9 s d W 1 u M S w w f S Z x d W 9 0 O y w m c X V v d D t T Z W N 0 a W 9 u M S 9 w Y 2 F f b W F 0 c m l 4 X z V f Y 2 9 t c G 9 u Z W 5 0 c y 9 B d X R v U m V t b 3 Z l Z E N v b H V t b n M x L n t z Z X g s M X 0 m c X V v d D s s J n F 1 b 3 Q 7 U 2 V j d G l v b j E v c G N h X 2 1 h d H J p e F 8 1 X 2 N v b X B v b m V u d H M v Q X V 0 b 1 J l b W 9 2 Z W R D b 2 x 1 b W 5 z M S 5 7 Y W d l L D J 9 J n F 1 b 3 Q 7 L C Z x d W 9 0 O 1 N l Y 3 R p b 2 4 x L 3 B j Y V 9 t Y X R y a X h f N V 9 j b 2 1 w b 2 5 l b n R z L 0 F 1 d G 9 S Z W 1 v d m V k Q 2 9 s d W 1 u c z E u e 2 J t a S w z f S Z x d W 9 0 O y w m c X V v d D t T Z W N 0 a W 9 u M S 9 w Y 2 F f b W F 0 c m l 4 X z V f Y 2 9 t c G 9 u Z W 5 0 c y 9 B d X R v U m V t b 3 Z l Z E N v b H V t b n M x L n t z b W 9 r a W 5 n L D R 9 J n F 1 b 3 Q 7 L C Z x d W 9 0 O 1 N l Y 3 R p b 2 4 x L 3 B j Y V 9 t Y X R y a X h f N V 9 j b 2 1 w b 2 5 l b n R z L 0 F 1 d G 9 S Z W 1 v d m V k Q 2 9 s d W 1 u c z E u e 2 R p Y W J l d G V z L D V 9 J n F 1 b 3 Q 7 L C Z x d W 9 0 O 1 N l Y 3 R p b 2 4 x L 3 B j Y V 9 t Y X R y a X h f N V 9 j b 2 1 w b 2 5 l b n R z L 0 F 1 d G 9 S Z W 1 v d m V k Q 2 9 s d W 1 u c z E u e 2 h 5 c G V y d G V u c 2 l v b i w 2 f S Z x d W 9 0 O y w m c X V v d D t T Z W N 0 a W 9 u M S 9 w Y 2 F f b W F 0 c m l 4 X z V f Y 2 9 t c G 9 u Z W 5 0 c y 9 B d X R v U m V t b 3 Z l Z E N v b H V t b n M x L n t k e X N s a X B p Z G V t a W E s N 3 0 m c X V v d D s s J n F 1 b 3 Q 7 U 2 V j d G l v b j E v c G N h X 2 1 h d H J p e F 8 1 X 2 N v b X B v b m V u d H M v Q X V 0 b 1 J l b W 9 2 Z W R D b 2 x 1 b W 5 z M S 5 7 Y 2 h l c 3 R w Y W l u L D h 9 J n F 1 b 3 Q 7 L C Z x d W 9 0 O 1 N l Y 3 R p b 2 4 x L 3 B j Y V 9 t Y X R y a X h f N V 9 j b 2 1 w b 2 5 l b n R z L 0 F 1 d G 9 S Z W 1 v d m V k Q 2 9 s d W 1 u c z E u e 2 R 5 c 3 B u Z W E s O X 0 m c X V v d D s s J n F 1 b 3 Q 7 U 2 V j d G l v b j E v c G N h X 2 1 h d H J p e F 8 1 X 2 N v b X B v b m V u d H M v Q X V 0 b 1 J l b W 9 2 Z W R D b 2 x 1 b W 5 z M S 5 7 b G 0 g L S B 0 e X B l I G 9 m I H N 0 Z W 5 v c 2 l z L D E w f S Z x d W 9 0 O y w m c X V v d D t T Z W N 0 a W 9 u M S 9 w Y 2 F f b W F 0 c m l 4 X z V f Y 2 9 t c G 9 u Z W 5 0 c y 9 B d X R v U m V t b 3 Z l Z E N v b H V t b n M x L n t s Y W R h I C 0 g d H l w Z S B v Z i B z d G V u b 3 N p c y w x M X 0 m c X V v d D s s J n F 1 b 3 Q 7 U 2 V j d G l v b j E v c G N h X 2 1 h d H J p e F 8 1 X 2 N v b X B v b m V u d H M v Q X V 0 b 1 J l b W 9 2 Z W R D b 2 x 1 b W 5 z M S 5 7 b G F k Y i A t I H R 5 c G U g b 2 Y g c 3 R l b m 9 z a X M s M T J 9 J n F 1 b 3 Q 7 L C Z x d W 9 0 O 1 N l Y 3 R p b 2 4 x L 3 B j Y V 9 t Y X R y a X h f N V 9 j b 2 1 w b 2 5 l b n R z L 0 F 1 d G 9 S Z W 1 v d m V k Q 2 9 s d W 1 u c z E u e 2 x h Z G M g L S B 0 e X B l I G 9 m I H N 0 Z W 5 v c 2 l z L D E z f S Z x d W 9 0 O y w m c X V v d D t T Z W N 0 a W 9 u M S 9 w Y 2 F f b W F 0 c m l 4 X z V f Y 2 9 t c G 9 u Z W 5 0 c y 9 B d X R v U m V t b 3 Z l Z E N v b H V t b n M x L n t k M S A t I H R 5 c G U g b 2 Y g c 3 R l b m 9 z a X M s M T R 9 J n F 1 b 3 Q 7 L C Z x d W 9 0 O 1 N l Y 3 R p b 2 4 x L 3 B j Y V 9 t Y X R y a X h f N V 9 j b 2 1 w b 2 5 l b n R z L 0 F 1 d G 9 S Z W 1 v d m V k Q 2 9 s d W 1 u c z E u e 2 Q y I C 0 g d H l w Z S B v Z i B z d G V u b 3 N p c y w x N X 0 m c X V v d D s s J n F 1 b 3 Q 7 U 2 V j d G l v b j E v c G N h X 2 1 h d H J p e F 8 1 X 2 N v b X B v b m V u d H M v Q X V 0 b 1 J l b W 9 2 Z W R D b 2 x 1 b W 5 z M S 5 7 b G N 4 Y S A t I H R 5 c G U g b 2 Y g c 3 R l b m 9 z a X M s M T Z 9 J n F 1 b 3 Q 7 L C Z x d W 9 0 O 1 N l Y 3 R p b 2 4 x L 3 B j Y V 9 t Y X R y a X h f N V 9 j b 2 1 w b 2 5 l b n R z L 0 F 1 d G 9 S Z W 1 v d m V k Q 2 9 s d W 1 u c z E u e 2 x j e G I g L S B 0 e X B l I G 9 m I H N 0 Z W 5 v c 2 l z L D E 3 f S Z x d W 9 0 O y w m c X V v d D t T Z W N 0 a W 9 u M S 9 w Y 2 F f b W F 0 c m l 4 X z V f Y 2 9 t c G 9 u Z W 5 0 c y 9 B d X R v U m V t b 3 Z l Z E N v b H V t b n M x L n t s Y 3 h j I C 1 0 e X B l I G 9 m I H N 0 Z W 5 v c 2 l z L D E 4 f S Z x d W 9 0 O y w m c X V v d D t T Z W N 0 a W 9 u M S 9 w Y 2 F f b W F 0 c m l 4 X z V f Y 2 9 t c G 9 u Z W 5 0 c y 9 B d X R v U m V t b 3 Z l Z E N v b H V t b n M x L n t s c G Q g L S B 0 e X B l I G 9 m I H N 0 Z W 5 v c 2 l z L D E 5 f S Z x d W 9 0 O y w m c X V v d D t T Z W N 0 a W 9 u M S 9 w Y 2 F f b W F 0 c m l 4 X z V f Y 2 9 t c G 9 u Z W 5 0 c y 9 B d X R v U m V t b 3 Z l Z E N v b H V t b n M x L n t s b 2 0 x I C 0 g d H l w Z S B v Z i B z d G V u b 3 N p c y w y M H 0 m c X V v d D s s J n F 1 b 3 Q 7 U 2 V j d G l v b j E v c G N h X 2 1 h d H J p e F 8 1 X 2 N v b X B v b m V u d H M v Q X V 0 b 1 J l b W 9 2 Z W R D b 2 x 1 b W 5 z M S 5 7 b G 9 t M i A t I H R 5 c G U g b 2 Y g c 3 R l b m 9 z a X M s M j F 9 J n F 1 b 3 Q 7 L C Z x d W 9 0 O 1 N l Y 3 R p b 2 4 x L 3 B j Y V 9 t Y X R y a X h f N V 9 j b 2 1 w b 2 5 l b n R z L 0 F 1 d G 9 S Z W 1 v d m V k Q 2 9 s d W 1 u c z E u e 2 l t I C 0 g d H l w Z S B v Z i B z d G V u b 3 N p c y w y M n 0 m c X V v d D s s J n F 1 b 3 Q 7 U 2 V j d G l v b j E v c G N h X 2 1 h d H J p e F 8 1 X 2 N v b X B v b m V u d H M v Q X V 0 b 1 J l b W 9 2 Z W R D b 2 x 1 b W 5 z M S 5 7 b H B s I C 0 g d H l w Z S B v Z i B z d G V u b 3 N p c y w y M 3 0 m c X V v d D s s J n F 1 b 3 Q 7 U 2 V j d G l v b j E v c G N h X 2 1 h d H J p e F 8 1 X 2 N v b X B v b m V u d H M v Q X V 0 b 1 J l b W 9 2 Z W R D b 2 x 1 b W 5 z M S 5 7 c m N h Y S A t I H R 5 c G U g b 2 Y g c 3 R l b m 9 z a X M s M j R 9 J n F 1 b 3 Q 7 L C Z x d W 9 0 O 1 N l Y 3 R p b 2 4 x L 3 B j Y V 9 t Y X R y a X h f N V 9 j b 2 1 w b 2 5 l b n R z L 0 F 1 d G 9 S Z W 1 v d m V k Q 2 9 s d W 1 u c z E u e 3 J j Y W I g L S B 0 e X B l I G 9 m I H N 0 Z W 5 v c 2 l z L D I 1 f S Z x d W 9 0 O y w m c X V v d D t T Z W N 0 a W 9 u M S 9 w Y 2 F f b W F 0 c m l 4 X z V f Y 2 9 t c G 9 u Z W 5 0 c y 9 B d X R v U m V t b 3 Z l Z E N v b H V t b n M x L n t y Y 2 F j I C 0 g d H l w Z S B v Z i B z d G V u b 3 N p c y w y N n 0 m c X V v d D s s J n F 1 b 3 Q 7 U 2 V j d G l v b j E v c G N h X 2 1 h d H J p e F 8 1 X 2 N v b X B v b m V u d H M v Q X V 0 b 1 J l b W 9 2 Z W R D b 2 x 1 b W 5 z M S 5 7 c n B k I C 0 g d H l w Z S B v Z i B z d G V u b 3 N p c y w y N 3 0 m c X V v d D s s J n F 1 b 3 Q 7 U 2 V j d G l v b j E v c G N h X 2 1 h d H J p e F 8 1 X 2 N v b X B v b m V u d H M v Q X V 0 b 1 J l b W 9 2 Z W R D b 2 x 1 b W 5 z M S 5 7 c n B s I C 0 g d H l w Z S B v Z i B z d G V u b 3 N p c y w y O H 0 m c X V v d D s s J n F 1 b 3 Q 7 U 2 V j d G l v b j E v c G N h X 2 1 h d H J p e F 8 1 X 2 N v b X B v b m V u d H M v Q X V 0 b 1 J l b W 9 2 Z W R D b 2 x 1 b W 5 z M S 5 7 c 3 R y X 3 N l Z 1 8 x L D I 5 f S Z x d W 9 0 O y w m c X V v d D t T Z W N 0 a W 9 u M S 9 w Y 2 F f b W F 0 c m l 4 X z V f Y 2 9 t c G 9 u Z W 5 0 c y 9 B d X R v U m V t b 3 Z l Z E N v b H V t b n M x L n t z d H J f c 2 V n X z Q s M z B 9 J n F 1 b 3 Q 7 L C Z x d W 9 0 O 1 N l Y 3 R p b 2 4 x L 3 B j Y V 9 t Y X R y a X h f N V 9 j b 2 1 w b 2 5 l b n R z L 0 F 1 d G 9 S Z W 1 v d m V k Q 2 9 s d W 1 u c z E u e 3 N 0 c l 9 z Z W d f N S w z M X 0 m c X V v d D s s J n F 1 b 3 Q 7 U 2 V j d G l v b j E v c G N h X 2 1 h d H J p e F 8 1 X 2 N v b X B v b m V u d H M v Q X V 0 b 1 J l b W 9 2 Z W R D b 2 x 1 b W 5 z M S 5 7 c 3 R y X 3 N l Z 1 8 2 L D M y f S Z x d W 9 0 O y w m c X V v d D t T Z W N 0 a W 9 u M S 9 w Y 2 F f b W F 0 c m l 4 X z V f Y 2 9 t c G 9 u Z W 5 0 c y 9 B d X R v U m V t b 3 Z l Z E N v b H V t b n M x L n t z d H J f c 2 V n X z c s M z N 9 J n F 1 b 3 Q 7 L C Z x d W 9 0 O 1 N l Y 3 R p b 2 4 x L 3 B j Y V 9 t Y X R y a X h f N V 9 j b 2 1 w b 2 5 l b n R z L 0 F 1 d G 9 S Z W 1 v d m V k Q 2 9 s d W 1 u c z E u e 3 N 0 c l 9 z Z W d f O C w z N H 0 m c X V v d D s s J n F 1 b 3 Q 7 U 2 V j d G l v b j E v c G N h X 2 1 h d H J p e F 8 1 X 2 N v b X B v b m V u d H M v Q X V 0 b 1 J l b W 9 2 Z W R D b 2 x 1 b W 5 z M S 5 7 c 3 R y X 3 N l Z 1 8 5 L D M 1 f S Z x d W 9 0 O y w m c X V v d D t T Z W N 0 a W 9 u M S 9 w Y 2 F f b W F 0 c m l 4 X z V f Y 2 9 t c G 9 u Z W 5 0 c y 9 B d X R v U m V t b 3 Z l Z E N v b H V t b n M x L n t z d H J f c 2 V n X z E w L D M 2 f S Z x d W 9 0 O y w m c X V v d D t T Z W N 0 a W 9 u M S 9 w Y 2 F f b W F 0 c m l 4 X z V f Y 2 9 t c G 9 u Z W 5 0 c y 9 B d X R v U m V t b 3 Z l Z E N v b H V t b n M x L n t z d H J f c 2 V n X z E x L D M 3 f S Z x d W 9 0 O y w m c X V v d D t T Z W N 0 a W 9 u M S 9 w Y 2 F f b W F 0 c m l 4 X z V f Y 2 9 t c G 9 u Z W 5 0 c y 9 B d X R v U m V t b 3 Z l Z E N v b H V t b n M x L n t z d H J f c 2 V n X z E y L D M 4 f S Z x d W 9 0 O y w m c X V v d D t T Z W N 0 a W 9 u M S 9 w Y 2 F f b W F 0 c m l 4 X z V f Y 2 9 t c G 9 u Z W 5 0 c y 9 B d X R v U m V t b 3 Z l Z E N v b H V t b n M x L n t z d H J f c 2 V n X z E z L D M 5 f S Z x d W 9 0 O y w m c X V v d D t T Z W N 0 a W 9 u M S 9 w Y 2 F f b W F 0 c m l 4 X z V f Y 2 9 t c G 9 u Z W 5 0 c y 9 B d X R v U m V t b 3 Z l Z E N v b H V t b n M x L n t z d H J f c 2 V n X z E 0 L D Q w f S Z x d W 9 0 O y w m c X V v d D t T Z W N 0 a W 9 u M S 9 w Y 2 F f b W F 0 c m l 4 X z V f Y 2 9 t c G 9 u Z W 5 0 c y 9 B d X R v U m V t b 3 Z l Z E N v b H V t b n M x L n t z d H J f c 2 V n X z E 1 L D Q x f S Z x d W 9 0 O y w m c X V v d D t T Z W N 0 a W 9 u M S 9 w Y 2 F f b W F 0 c m l 4 X z V f Y 2 9 t c G 9 u Z W 5 0 c y 9 B d X R v U m V t b 3 Z l Z E N v b H V t b n M x L n t z d H J f c 2 V n X z E 2 L D Q y f S Z x d W 9 0 O y w m c X V v d D t T Z W N 0 a W 9 u M S 9 w Y 2 F f b W F 0 c m l 4 X z V f Y 2 9 t c G 9 u Z W 5 0 c y 9 B d X R v U m V t b 3 Z l Z E N v b H V t b n M x L n t z d H J f c 2 V n X z E 3 L D Q z f S Z x d W 9 0 O y w m c X V v d D t T Z W N 0 a W 9 u M S 9 w Y 2 F f b W F 0 c m l 4 X z V f Y 2 9 t c G 9 u Z W 5 0 c y 9 B d X R v U m V t b 3 Z l Z E N v b H V t b n M x L n t z d G V u b 3 N p c y B 0 e X B l I D E g Y 2 9 1 b n Q s N D R 9 J n F 1 b 3 Q 7 L C Z x d W 9 0 O 1 N l Y 3 R p b 2 4 x L 3 B j Y V 9 t Y X R y a X h f N V 9 j b 2 1 w b 2 5 l b n R z L 0 F 1 d G 9 S Z W 1 v d m V k Q 2 9 s d W 1 u c z E u e 3 N 0 Z W 5 v c 2 l z I H R 5 c G U g M i B j b 3 V u d C w 0 N X 0 m c X V v d D s s J n F 1 b 3 Q 7 U 2 V j d G l v b j E v c G N h X 2 1 h d H J p e F 8 1 X 2 N v b X B v b m V u d H M v Q X V 0 b 1 J l b W 9 2 Z W R D b 2 x 1 b W 5 z M S 5 7 b W F 4 I G N 0 Y S B 0 e X B l L D Q 2 f S Z x d W 9 0 O y w m c X V v d D t T Z W N 0 a W 9 u M S 9 w Y 2 F f b W F 0 c m l 4 X z V f Y 2 9 t c G 9 u Z W 5 0 c y 9 B d X R v U m V t b 3 Z l Z E N v b H V t b n M x L n t t Y X g g a G l n a C B y a X N r I G N 0 Y S B 0 e X B l L D Q 3 f S Z x d W 9 0 O y w m c X V v d D t T Z W N 0 a W 9 u M S 9 w Y 2 F f b W F 0 c m l 4 X z V f Y 2 9 t c G 9 u Z W 5 0 c y 9 B d X R v U m V t b 3 Z l Z E N v b H V t b n M x L n t z a X M s N D h 9 J n F 1 b 3 Q 7 L C Z x d W 9 0 O 1 N l Y 3 R p b 2 4 x L 3 B j Y V 9 t Y X R y a X h f N V 9 j b 2 1 w b 2 5 l b n R z L 0 F 1 d G 9 S Z W 1 v d m V k Q 2 9 s d W 1 u c z E u e 2 1 h e F 9 z d H J f c 2 V n L D Q 5 f S Z x d W 9 0 O y w m c X V v d D t T Z W N 0 a W 9 u M S 9 w Y 2 F f b W F 0 c m l 4 X z V f Y 2 9 t c G 9 u Z W 5 0 c y 9 B d X R v U m V t b 3 Z l Z E N v b H V t b n M x L n t t Y X h f b G F k X 3 N 0 c i w 1 M H 0 m c X V v d D s s J n F 1 b 3 Q 7 U 2 V j d G l v b j E v c G N h X 2 1 h d H J p e F 8 1 X 2 N v b X B v b m V u d H M v Q X V 0 b 1 J l b W 9 2 Z W R D b 2 x 1 b W 5 z M S 5 7 b W F 4 X 2 x j e F 9 z d H I s N T F 9 J n F 1 b 3 Q 7 L C Z x d W 9 0 O 1 N l Y 3 R p b 2 4 x L 3 B j Y V 9 t Y X R y a X h f N V 9 j b 2 1 w b 2 5 l b n R z L 0 F 1 d G 9 S Z W 1 v d m V k Q 2 9 s d W 1 u c z E u e 2 1 h e F 9 y Y 2 F f c 3 R y L D U y f S Z x d W 9 0 O y w m c X V v d D t T Z W N 0 a W 9 u M S 9 w Y 2 F f b W F 0 c m l 4 X z V f Y 2 9 t c G 9 u Z W 5 0 c y 9 B d X R v U m V t b 3 Z l Z E N v b H V t b n M x L n t u b 2 4 t e m V y b y B w Z X Q g c 2 V n c y w 1 M 3 0 m c X V v d D s s J n F 1 b 3 Q 7 U 2 V j d G l v b j E v c G N h X 2 1 h d H J p e F 8 1 X 2 N v b X B v b m V u d H M v Q X V 0 b 1 J l b W 9 2 Z W R D b 2 x 1 b W 5 z M S 5 7 Z X h w b G F p b m V k I H Z h c m l h b m N l I H J h d G l v c y w 1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2 F f b W F 0 c m l 4 X z V f Y 2 9 t c G 9 u Z W 5 0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B U M T I 6 M j I 6 M j Q u M z Y 4 O T A x N V o i I C 8 + P E V u d H J 5 I F R 5 c G U 9 I k Z p b G x D b 2 x 1 b W 5 U e X B l c y I g V m F s d W U 9 I n N B d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c 2 V 4 J n F 1 b 3 Q 7 L C Z x d W 9 0 O 2 F n Z S Z x d W 9 0 O y w m c X V v d D t i b W k m c X V v d D s s J n F 1 b 3 Q 7 c 2 1 v a 2 l u Z y Z x d W 9 0 O y w m c X V v d D t k a W F i Z X R l c y Z x d W 9 0 O y w m c X V v d D t o e X B l c n R l b n N p b 2 4 m c X V v d D s s J n F 1 b 3 Q 7 Z H l z b G l w a W R l b W l h J n F 1 b 3 Q 7 L C Z x d W 9 0 O 2 N o Z X N 0 c G F p b i Z x d W 9 0 O y w m c X V v d D t k e X N w b m V h J n F 1 b 3 Q 7 L C Z x d W 9 0 O 2 x t I C 0 g d H l w Z S B v Z i B z d G V u b 3 N p c y Z x d W 9 0 O y w m c X V v d D t s Y W R h I C 0 g d H l w Z S B v Z i B z d G V u b 3 N p c y Z x d W 9 0 O y w m c X V v d D t s Y W R i I C 0 g d H l w Z S B v Z i B z d G V u b 3 N p c y Z x d W 9 0 O y w m c X V v d D t s Y W R j I C 0 g d H l w Z S B v Z i B z d G V u b 3 N p c y Z x d W 9 0 O y w m c X V v d D t k M S A t I H R 5 c G U g b 2 Y g c 3 R l b m 9 z a X M m c X V v d D s s J n F 1 b 3 Q 7 Z D I g L S B 0 e X B l I G 9 m I H N 0 Z W 5 v c 2 l z J n F 1 b 3 Q 7 L C Z x d W 9 0 O 2 x j e G E g L S B 0 e X B l I G 9 m I H N 0 Z W 5 v c 2 l z J n F 1 b 3 Q 7 L C Z x d W 9 0 O 2 x j e G I g L S B 0 e X B l I G 9 m I H N 0 Z W 5 v c 2 l z J n F 1 b 3 Q 7 L C Z x d W 9 0 O 2 x j e G M g L X R 5 c G U g b 2 Y g c 3 R l b m 9 z a X M m c X V v d D s s J n F 1 b 3 Q 7 b H B k I C 0 g d H l w Z S B v Z i B z d G V u b 3 N p c y Z x d W 9 0 O y w m c X V v d D t s b 2 0 x I C 0 g d H l w Z S B v Z i B z d G V u b 3 N p c y Z x d W 9 0 O y w m c X V v d D t s b 2 0 y I C 0 g d H l w Z S B v Z i B z d G V u b 3 N p c y Z x d W 9 0 O y w m c X V v d D t p b S A t I H R 5 c G U g b 2 Y g c 3 R l b m 9 z a X M m c X V v d D s s J n F 1 b 3 Q 7 b H B s I C 0 g d H l w Z S B v Z i B z d G V u b 3 N p c y Z x d W 9 0 O y w m c X V v d D t y Y 2 F h I C 0 g d H l w Z S B v Z i B z d G V u b 3 N p c y Z x d W 9 0 O y w m c X V v d D t y Y 2 F i I C 0 g d H l w Z S B v Z i B z d G V u b 3 N p c y Z x d W 9 0 O y w m c X V v d D t y Y 2 F j I C 0 g d H l w Z S B v Z i B z d G V u b 3 N p c y Z x d W 9 0 O y w m c X V v d D t y c G Q g L S B 0 e X B l I G 9 m I H N 0 Z W 5 v c 2 l z J n F 1 b 3 Q 7 L C Z x d W 9 0 O 3 J w b C A t I H R 5 c G U g b 2 Y g c 3 R l b m 9 z a X M m c X V v d D s s J n F 1 b 3 Q 7 c 3 R y X 3 N l Z 1 8 x J n F 1 b 3 Q 7 L C Z x d W 9 0 O 3 N 0 c l 9 z Z W d f N C Z x d W 9 0 O y w m c X V v d D t z d H J f c 2 V n X z U m c X V v d D s s J n F 1 b 3 Q 7 c 3 R y X 3 N l Z 1 8 2 J n F 1 b 3 Q 7 L C Z x d W 9 0 O 3 N 0 c l 9 z Z W d f N y Z x d W 9 0 O y w m c X V v d D t z d H J f c 2 V n X z g m c X V v d D s s J n F 1 b 3 Q 7 c 3 R y X 3 N l Z 1 8 5 J n F 1 b 3 Q 7 L C Z x d W 9 0 O 3 N 0 c l 9 z Z W d f M T A m c X V v d D s s J n F 1 b 3 Q 7 c 3 R y X 3 N l Z 1 8 x M S Z x d W 9 0 O y w m c X V v d D t z d H J f c 2 V n X z E y J n F 1 b 3 Q 7 L C Z x d W 9 0 O 3 N 0 c l 9 z Z W d f M T M m c X V v d D s s J n F 1 b 3 Q 7 c 3 R y X 3 N l Z 1 8 x N C Z x d W 9 0 O y w m c X V v d D t z d H J f c 2 V n X z E 1 J n F 1 b 3 Q 7 L C Z x d W 9 0 O 3 N 0 c l 9 z Z W d f M T Y m c X V v d D s s J n F 1 b 3 Q 7 c 3 R y X 3 N l Z 1 8 x N y Z x d W 9 0 O y w m c X V v d D t z d G V u b 3 N p c y B 0 e X B l I D E g Y 2 9 1 b n Q m c X V v d D s s J n F 1 b 3 Q 7 c 3 R l b m 9 z a X M g d H l w Z S A y I G N v d W 5 0 J n F 1 b 3 Q 7 L C Z x d W 9 0 O 2 1 h e C B j d G E g d H l w Z S Z x d W 9 0 O y w m c X V v d D t t Y X g g a G l n a C B y a X N r I G N 0 Y S B 0 e X B l J n F 1 b 3 Q 7 L C Z x d W 9 0 O 3 N p c y Z x d W 9 0 O y w m c X V v d D t t Y X h f c 3 R y X 3 N l Z y Z x d W 9 0 O y w m c X V v d D t t Y X h f b G F k X 3 N 0 c i Z x d W 9 0 O y w m c X V v d D t t Y X h f b G N 4 X 3 N 0 c i Z x d W 9 0 O y w m c X V v d D t t Y X h f c m N h X 3 N 0 c i Z x d W 9 0 O y w m c X V v d D t u b 2 4 t e m V y b y B w Z X Q g c 2 V n c y Z x d W 9 0 O y w m c X V v d D t l e H B s Y W l u Z W Q g d m F y a W F u Y 2 U g c m F 0 a W 9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y O C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2 F f b W F 0 c m l 4 X z V f Y 2 9 t c G 9 u Z W 5 0 c y A o M i k v Q X V 0 b 1 J l b W 9 2 Z W R D b 2 x 1 b W 5 z M S 5 7 Q 2 9 s d W 1 u M S w w f S Z x d W 9 0 O y w m c X V v d D t T Z W N 0 a W 9 u M S 9 w Y 2 F f b W F 0 c m l 4 X z V f Y 2 9 t c G 9 u Z W 5 0 c y A o M i k v Q X V 0 b 1 J l b W 9 2 Z W R D b 2 x 1 b W 5 z M S 5 7 c 2 V 4 L D F 9 J n F 1 b 3 Q 7 L C Z x d W 9 0 O 1 N l Y 3 R p b 2 4 x L 3 B j Y V 9 t Y X R y a X h f N V 9 j b 2 1 w b 2 5 l b n R z I C g y K S 9 B d X R v U m V t b 3 Z l Z E N v b H V t b n M x L n t h Z 2 U s M n 0 m c X V v d D s s J n F 1 b 3 Q 7 U 2 V j d G l v b j E v c G N h X 2 1 h d H J p e F 8 1 X 2 N v b X B v b m V u d H M g K D I p L 0 F 1 d G 9 S Z W 1 v d m V k Q 2 9 s d W 1 u c z E u e 2 J t a S w z f S Z x d W 9 0 O y w m c X V v d D t T Z W N 0 a W 9 u M S 9 w Y 2 F f b W F 0 c m l 4 X z V f Y 2 9 t c G 9 u Z W 5 0 c y A o M i k v Q X V 0 b 1 J l b W 9 2 Z W R D b 2 x 1 b W 5 z M S 5 7 c 2 1 v a 2 l u Z y w 0 f S Z x d W 9 0 O y w m c X V v d D t T Z W N 0 a W 9 u M S 9 w Y 2 F f b W F 0 c m l 4 X z V f Y 2 9 t c G 9 u Z W 5 0 c y A o M i k v Q X V 0 b 1 J l b W 9 2 Z W R D b 2 x 1 b W 5 z M S 5 7 Z G l h Y m V 0 Z X M s N X 0 m c X V v d D s s J n F 1 b 3 Q 7 U 2 V j d G l v b j E v c G N h X 2 1 h d H J p e F 8 1 X 2 N v b X B v b m V u d H M g K D I p L 0 F 1 d G 9 S Z W 1 v d m V k Q 2 9 s d W 1 u c z E u e 2 h 5 c G V y d G V u c 2 l v b i w 2 f S Z x d W 9 0 O y w m c X V v d D t T Z W N 0 a W 9 u M S 9 w Y 2 F f b W F 0 c m l 4 X z V f Y 2 9 t c G 9 u Z W 5 0 c y A o M i k v Q X V 0 b 1 J l b W 9 2 Z W R D b 2 x 1 b W 5 z M S 5 7 Z H l z b G l w a W R l b W l h L D d 9 J n F 1 b 3 Q 7 L C Z x d W 9 0 O 1 N l Y 3 R p b 2 4 x L 3 B j Y V 9 t Y X R y a X h f N V 9 j b 2 1 w b 2 5 l b n R z I C g y K S 9 B d X R v U m V t b 3 Z l Z E N v b H V t b n M x L n t j a G V z d H B h a W 4 s O H 0 m c X V v d D s s J n F 1 b 3 Q 7 U 2 V j d G l v b j E v c G N h X 2 1 h d H J p e F 8 1 X 2 N v b X B v b m V u d H M g K D I p L 0 F 1 d G 9 S Z W 1 v d m V k Q 2 9 s d W 1 u c z E u e 2 R 5 c 3 B u Z W E s O X 0 m c X V v d D s s J n F 1 b 3 Q 7 U 2 V j d G l v b j E v c G N h X 2 1 h d H J p e F 8 1 X 2 N v b X B v b m V u d H M g K D I p L 0 F 1 d G 9 S Z W 1 v d m V k Q 2 9 s d W 1 u c z E u e 2 x t I C 0 g d H l w Z S B v Z i B z d G V u b 3 N p c y w x M H 0 m c X V v d D s s J n F 1 b 3 Q 7 U 2 V j d G l v b j E v c G N h X 2 1 h d H J p e F 8 1 X 2 N v b X B v b m V u d H M g K D I p L 0 F 1 d G 9 S Z W 1 v d m V k Q 2 9 s d W 1 u c z E u e 2 x h Z G E g L S B 0 e X B l I G 9 m I H N 0 Z W 5 v c 2 l z L D E x f S Z x d W 9 0 O y w m c X V v d D t T Z W N 0 a W 9 u M S 9 w Y 2 F f b W F 0 c m l 4 X z V f Y 2 9 t c G 9 u Z W 5 0 c y A o M i k v Q X V 0 b 1 J l b W 9 2 Z W R D b 2 x 1 b W 5 z M S 5 7 b G F k Y i A t I H R 5 c G U g b 2 Y g c 3 R l b m 9 z a X M s M T J 9 J n F 1 b 3 Q 7 L C Z x d W 9 0 O 1 N l Y 3 R p b 2 4 x L 3 B j Y V 9 t Y X R y a X h f N V 9 j b 2 1 w b 2 5 l b n R z I C g y K S 9 B d X R v U m V t b 3 Z l Z E N v b H V t b n M x L n t s Y W R j I C 0 g d H l w Z S B v Z i B z d G V u b 3 N p c y w x M 3 0 m c X V v d D s s J n F 1 b 3 Q 7 U 2 V j d G l v b j E v c G N h X 2 1 h d H J p e F 8 1 X 2 N v b X B v b m V u d H M g K D I p L 0 F 1 d G 9 S Z W 1 v d m V k Q 2 9 s d W 1 u c z E u e 2 Q x I C 0 g d H l w Z S B v Z i B z d G V u b 3 N p c y w x N H 0 m c X V v d D s s J n F 1 b 3 Q 7 U 2 V j d G l v b j E v c G N h X 2 1 h d H J p e F 8 1 X 2 N v b X B v b m V u d H M g K D I p L 0 F 1 d G 9 S Z W 1 v d m V k Q 2 9 s d W 1 u c z E u e 2 Q y I C 0 g d H l w Z S B v Z i B z d G V u b 3 N p c y w x N X 0 m c X V v d D s s J n F 1 b 3 Q 7 U 2 V j d G l v b j E v c G N h X 2 1 h d H J p e F 8 1 X 2 N v b X B v b m V u d H M g K D I p L 0 F 1 d G 9 S Z W 1 v d m V k Q 2 9 s d W 1 u c z E u e 2 x j e G E g L S B 0 e X B l I G 9 m I H N 0 Z W 5 v c 2 l z L D E 2 f S Z x d W 9 0 O y w m c X V v d D t T Z W N 0 a W 9 u M S 9 w Y 2 F f b W F 0 c m l 4 X z V f Y 2 9 t c G 9 u Z W 5 0 c y A o M i k v Q X V 0 b 1 J l b W 9 2 Z W R D b 2 x 1 b W 5 z M S 5 7 b G N 4 Y i A t I H R 5 c G U g b 2 Y g c 3 R l b m 9 z a X M s M T d 9 J n F 1 b 3 Q 7 L C Z x d W 9 0 O 1 N l Y 3 R p b 2 4 x L 3 B j Y V 9 t Y X R y a X h f N V 9 j b 2 1 w b 2 5 l b n R z I C g y K S 9 B d X R v U m V t b 3 Z l Z E N v b H V t b n M x L n t s Y 3 h j I C 1 0 e X B l I G 9 m I H N 0 Z W 5 v c 2 l z L D E 4 f S Z x d W 9 0 O y w m c X V v d D t T Z W N 0 a W 9 u M S 9 w Y 2 F f b W F 0 c m l 4 X z V f Y 2 9 t c G 9 u Z W 5 0 c y A o M i k v Q X V 0 b 1 J l b W 9 2 Z W R D b 2 x 1 b W 5 z M S 5 7 b H B k I C 0 g d H l w Z S B v Z i B z d G V u b 3 N p c y w x O X 0 m c X V v d D s s J n F 1 b 3 Q 7 U 2 V j d G l v b j E v c G N h X 2 1 h d H J p e F 8 1 X 2 N v b X B v b m V u d H M g K D I p L 0 F 1 d G 9 S Z W 1 v d m V k Q 2 9 s d W 1 u c z E u e 2 x v b T E g L S B 0 e X B l I G 9 m I H N 0 Z W 5 v c 2 l z L D I w f S Z x d W 9 0 O y w m c X V v d D t T Z W N 0 a W 9 u M S 9 w Y 2 F f b W F 0 c m l 4 X z V f Y 2 9 t c G 9 u Z W 5 0 c y A o M i k v Q X V 0 b 1 J l b W 9 2 Z W R D b 2 x 1 b W 5 z M S 5 7 b G 9 t M i A t I H R 5 c G U g b 2 Y g c 3 R l b m 9 z a X M s M j F 9 J n F 1 b 3 Q 7 L C Z x d W 9 0 O 1 N l Y 3 R p b 2 4 x L 3 B j Y V 9 t Y X R y a X h f N V 9 j b 2 1 w b 2 5 l b n R z I C g y K S 9 B d X R v U m V t b 3 Z l Z E N v b H V t b n M x L n t p b S A t I H R 5 c G U g b 2 Y g c 3 R l b m 9 z a X M s M j J 9 J n F 1 b 3 Q 7 L C Z x d W 9 0 O 1 N l Y 3 R p b 2 4 x L 3 B j Y V 9 t Y X R y a X h f N V 9 j b 2 1 w b 2 5 l b n R z I C g y K S 9 B d X R v U m V t b 3 Z l Z E N v b H V t b n M x L n t s c G w g L S B 0 e X B l I G 9 m I H N 0 Z W 5 v c 2 l z L D I z f S Z x d W 9 0 O y w m c X V v d D t T Z W N 0 a W 9 u M S 9 w Y 2 F f b W F 0 c m l 4 X z V f Y 2 9 t c G 9 u Z W 5 0 c y A o M i k v Q X V 0 b 1 J l b W 9 2 Z W R D b 2 x 1 b W 5 z M S 5 7 c m N h Y S A t I H R 5 c G U g b 2 Y g c 3 R l b m 9 z a X M s M j R 9 J n F 1 b 3 Q 7 L C Z x d W 9 0 O 1 N l Y 3 R p b 2 4 x L 3 B j Y V 9 t Y X R y a X h f N V 9 j b 2 1 w b 2 5 l b n R z I C g y K S 9 B d X R v U m V t b 3 Z l Z E N v b H V t b n M x L n t y Y 2 F i I C 0 g d H l w Z S B v Z i B z d G V u b 3 N p c y w y N X 0 m c X V v d D s s J n F 1 b 3 Q 7 U 2 V j d G l v b j E v c G N h X 2 1 h d H J p e F 8 1 X 2 N v b X B v b m V u d H M g K D I p L 0 F 1 d G 9 S Z W 1 v d m V k Q 2 9 s d W 1 u c z E u e 3 J j Y W M g L S B 0 e X B l I G 9 m I H N 0 Z W 5 v c 2 l z L D I 2 f S Z x d W 9 0 O y w m c X V v d D t T Z W N 0 a W 9 u M S 9 w Y 2 F f b W F 0 c m l 4 X z V f Y 2 9 t c G 9 u Z W 5 0 c y A o M i k v Q X V 0 b 1 J l b W 9 2 Z W R D b 2 x 1 b W 5 z M S 5 7 c n B k I C 0 g d H l w Z S B v Z i B z d G V u b 3 N p c y w y N 3 0 m c X V v d D s s J n F 1 b 3 Q 7 U 2 V j d G l v b j E v c G N h X 2 1 h d H J p e F 8 1 X 2 N v b X B v b m V u d H M g K D I p L 0 F 1 d G 9 S Z W 1 v d m V k Q 2 9 s d W 1 u c z E u e 3 J w b C A t I H R 5 c G U g b 2 Y g c 3 R l b m 9 z a X M s M j h 9 J n F 1 b 3 Q 7 L C Z x d W 9 0 O 1 N l Y 3 R p b 2 4 x L 3 B j Y V 9 t Y X R y a X h f N V 9 j b 2 1 w b 2 5 l b n R z I C g y K S 9 B d X R v U m V t b 3 Z l Z E N v b H V t b n M x L n t z d H J f c 2 V n X z E s M j l 9 J n F 1 b 3 Q 7 L C Z x d W 9 0 O 1 N l Y 3 R p b 2 4 x L 3 B j Y V 9 t Y X R y a X h f N V 9 j b 2 1 w b 2 5 l b n R z I C g y K S 9 B d X R v U m V t b 3 Z l Z E N v b H V t b n M x L n t z d H J f c 2 V n X z Q s M z B 9 J n F 1 b 3 Q 7 L C Z x d W 9 0 O 1 N l Y 3 R p b 2 4 x L 3 B j Y V 9 t Y X R y a X h f N V 9 j b 2 1 w b 2 5 l b n R z I C g y K S 9 B d X R v U m V t b 3 Z l Z E N v b H V t b n M x L n t z d H J f c 2 V n X z U s M z F 9 J n F 1 b 3 Q 7 L C Z x d W 9 0 O 1 N l Y 3 R p b 2 4 x L 3 B j Y V 9 t Y X R y a X h f N V 9 j b 2 1 w b 2 5 l b n R z I C g y K S 9 B d X R v U m V t b 3 Z l Z E N v b H V t b n M x L n t z d H J f c 2 V n X z Y s M z J 9 J n F 1 b 3 Q 7 L C Z x d W 9 0 O 1 N l Y 3 R p b 2 4 x L 3 B j Y V 9 t Y X R y a X h f N V 9 j b 2 1 w b 2 5 l b n R z I C g y K S 9 B d X R v U m V t b 3 Z l Z E N v b H V t b n M x L n t z d H J f c 2 V n X z c s M z N 9 J n F 1 b 3 Q 7 L C Z x d W 9 0 O 1 N l Y 3 R p b 2 4 x L 3 B j Y V 9 t Y X R y a X h f N V 9 j b 2 1 w b 2 5 l b n R z I C g y K S 9 B d X R v U m V t b 3 Z l Z E N v b H V t b n M x L n t z d H J f c 2 V n X z g s M z R 9 J n F 1 b 3 Q 7 L C Z x d W 9 0 O 1 N l Y 3 R p b 2 4 x L 3 B j Y V 9 t Y X R y a X h f N V 9 j b 2 1 w b 2 5 l b n R z I C g y K S 9 B d X R v U m V t b 3 Z l Z E N v b H V t b n M x L n t z d H J f c 2 V n X z k s M z V 9 J n F 1 b 3 Q 7 L C Z x d W 9 0 O 1 N l Y 3 R p b 2 4 x L 3 B j Y V 9 t Y X R y a X h f N V 9 j b 2 1 w b 2 5 l b n R z I C g y K S 9 B d X R v U m V t b 3 Z l Z E N v b H V t b n M x L n t z d H J f c 2 V n X z E w L D M 2 f S Z x d W 9 0 O y w m c X V v d D t T Z W N 0 a W 9 u M S 9 w Y 2 F f b W F 0 c m l 4 X z V f Y 2 9 t c G 9 u Z W 5 0 c y A o M i k v Q X V 0 b 1 J l b W 9 2 Z W R D b 2 x 1 b W 5 z M S 5 7 c 3 R y X 3 N l Z 1 8 x M S w z N 3 0 m c X V v d D s s J n F 1 b 3 Q 7 U 2 V j d G l v b j E v c G N h X 2 1 h d H J p e F 8 1 X 2 N v b X B v b m V u d H M g K D I p L 0 F 1 d G 9 S Z W 1 v d m V k Q 2 9 s d W 1 u c z E u e 3 N 0 c l 9 z Z W d f M T I s M z h 9 J n F 1 b 3 Q 7 L C Z x d W 9 0 O 1 N l Y 3 R p b 2 4 x L 3 B j Y V 9 t Y X R y a X h f N V 9 j b 2 1 w b 2 5 l b n R z I C g y K S 9 B d X R v U m V t b 3 Z l Z E N v b H V t b n M x L n t z d H J f c 2 V n X z E z L D M 5 f S Z x d W 9 0 O y w m c X V v d D t T Z W N 0 a W 9 u M S 9 w Y 2 F f b W F 0 c m l 4 X z V f Y 2 9 t c G 9 u Z W 5 0 c y A o M i k v Q X V 0 b 1 J l b W 9 2 Z W R D b 2 x 1 b W 5 z M S 5 7 c 3 R y X 3 N l Z 1 8 x N C w 0 M H 0 m c X V v d D s s J n F 1 b 3 Q 7 U 2 V j d G l v b j E v c G N h X 2 1 h d H J p e F 8 1 X 2 N v b X B v b m V u d H M g K D I p L 0 F 1 d G 9 S Z W 1 v d m V k Q 2 9 s d W 1 u c z E u e 3 N 0 c l 9 z Z W d f M T U s N D F 9 J n F 1 b 3 Q 7 L C Z x d W 9 0 O 1 N l Y 3 R p b 2 4 x L 3 B j Y V 9 t Y X R y a X h f N V 9 j b 2 1 w b 2 5 l b n R z I C g y K S 9 B d X R v U m V t b 3 Z l Z E N v b H V t b n M x L n t z d H J f c 2 V n X z E 2 L D Q y f S Z x d W 9 0 O y w m c X V v d D t T Z W N 0 a W 9 u M S 9 w Y 2 F f b W F 0 c m l 4 X z V f Y 2 9 t c G 9 u Z W 5 0 c y A o M i k v Q X V 0 b 1 J l b W 9 2 Z W R D b 2 x 1 b W 5 z M S 5 7 c 3 R y X 3 N l Z 1 8 x N y w 0 M 3 0 m c X V v d D s s J n F 1 b 3 Q 7 U 2 V j d G l v b j E v c G N h X 2 1 h d H J p e F 8 1 X 2 N v b X B v b m V u d H M g K D I p L 0 F 1 d G 9 S Z W 1 v d m V k Q 2 9 s d W 1 u c z E u e 3 N 0 Z W 5 v c 2 l z I H R 5 c G U g M S B j b 3 V u d C w 0 N H 0 m c X V v d D s s J n F 1 b 3 Q 7 U 2 V j d G l v b j E v c G N h X 2 1 h d H J p e F 8 1 X 2 N v b X B v b m V u d H M g K D I p L 0 F 1 d G 9 S Z W 1 v d m V k Q 2 9 s d W 1 u c z E u e 3 N 0 Z W 5 v c 2 l z I H R 5 c G U g M i B j b 3 V u d C w 0 N X 0 m c X V v d D s s J n F 1 b 3 Q 7 U 2 V j d G l v b j E v c G N h X 2 1 h d H J p e F 8 1 X 2 N v b X B v b m V u d H M g K D I p L 0 F 1 d G 9 S Z W 1 v d m V k Q 2 9 s d W 1 u c z E u e 2 1 h e C B j d G E g d H l w Z S w 0 N n 0 m c X V v d D s s J n F 1 b 3 Q 7 U 2 V j d G l v b j E v c G N h X 2 1 h d H J p e F 8 1 X 2 N v b X B v b m V u d H M g K D I p L 0 F 1 d G 9 S Z W 1 v d m V k Q 2 9 s d W 1 u c z E u e 2 1 h e C B o a W d o I H J p c 2 s g Y 3 R h I H R 5 c G U s N D d 9 J n F 1 b 3 Q 7 L C Z x d W 9 0 O 1 N l Y 3 R p b 2 4 x L 3 B j Y V 9 t Y X R y a X h f N V 9 j b 2 1 w b 2 5 l b n R z I C g y K S 9 B d X R v U m V t b 3 Z l Z E N v b H V t b n M x L n t z a X M s N D h 9 J n F 1 b 3 Q 7 L C Z x d W 9 0 O 1 N l Y 3 R p b 2 4 x L 3 B j Y V 9 t Y X R y a X h f N V 9 j b 2 1 w b 2 5 l b n R z I C g y K S 9 B d X R v U m V t b 3 Z l Z E N v b H V t b n M x L n t t Y X h f c 3 R y X 3 N l Z y w 0 O X 0 m c X V v d D s s J n F 1 b 3 Q 7 U 2 V j d G l v b j E v c G N h X 2 1 h d H J p e F 8 1 X 2 N v b X B v b m V u d H M g K D I p L 0 F 1 d G 9 S Z W 1 v d m V k Q 2 9 s d W 1 u c z E u e 2 1 h e F 9 s Y W R f c 3 R y L D U w f S Z x d W 9 0 O y w m c X V v d D t T Z W N 0 a W 9 u M S 9 w Y 2 F f b W F 0 c m l 4 X z V f Y 2 9 t c G 9 u Z W 5 0 c y A o M i k v Q X V 0 b 1 J l b W 9 2 Z W R D b 2 x 1 b W 5 z M S 5 7 b W F 4 X 2 x j e F 9 z d H I s N T F 9 J n F 1 b 3 Q 7 L C Z x d W 9 0 O 1 N l Y 3 R p b 2 4 x L 3 B j Y V 9 t Y X R y a X h f N V 9 j b 2 1 w b 2 5 l b n R z I C g y K S 9 B d X R v U m V t b 3 Z l Z E N v b H V t b n M x L n t t Y X h f c m N h X 3 N 0 c i w 1 M n 0 m c X V v d D s s J n F 1 b 3 Q 7 U 2 V j d G l v b j E v c G N h X 2 1 h d H J p e F 8 1 X 2 N v b X B v b m V u d H M g K D I p L 0 F 1 d G 9 S Z W 1 v d m V k Q 2 9 s d W 1 u c z E u e 2 5 v b i 1 6 Z X J v I H B l d C B z Z W d z L D U z f S Z x d W 9 0 O y w m c X V v d D t T Z W N 0 a W 9 u M S 9 w Y 2 F f b W F 0 c m l 4 X z V f Y 2 9 t c G 9 u Z W 5 0 c y A o M i k v Q X V 0 b 1 J l b W 9 2 Z W R D b 2 x 1 b W 5 z M S 5 7 Z X h w b G F p b m V k I H Z h c m l h b m N l I H J h d G l v c y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3 B j Y V 9 t Y X R y a X h f N V 9 j b 2 1 w b 2 5 l b n R z I C g y K S 9 B d X R v U m V t b 3 Z l Z E N v b H V t b n M x L n t D b 2 x 1 b W 4 x L D B 9 J n F 1 b 3 Q 7 L C Z x d W 9 0 O 1 N l Y 3 R p b 2 4 x L 3 B j Y V 9 t Y X R y a X h f N V 9 j b 2 1 w b 2 5 l b n R z I C g y K S 9 B d X R v U m V t b 3 Z l Z E N v b H V t b n M x L n t z Z X g s M X 0 m c X V v d D s s J n F 1 b 3 Q 7 U 2 V j d G l v b j E v c G N h X 2 1 h d H J p e F 8 1 X 2 N v b X B v b m V u d H M g K D I p L 0 F 1 d G 9 S Z W 1 v d m V k Q 2 9 s d W 1 u c z E u e 2 F n Z S w y f S Z x d W 9 0 O y w m c X V v d D t T Z W N 0 a W 9 u M S 9 w Y 2 F f b W F 0 c m l 4 X z V f Y 2 9 t c G 9 u Z W 5 0 c y A o M i k v Q X V 0 b 1 J l b W 9 2 Z W R D b 2 x 1 b W 5 z M S 5 7 Y m 1 p L D N 9 J n F 1 b 3 Q 7 L C Z x d W 9 0 O 1 N l Y 3 R p b 2 4 x L 3 B j Y V 9 t Y X R y a X h f N V 9 j b 2 1 w b 2 5 l b n R z I C g y K S 9 B d X R v U m V t b 3 Z l Z E N v b H V t b n M x L n t z b W 9 r a W 5 n L D R 9 J n F 1 b 3 Q 7 L C Z x d W 9 0 O 1 N l Y 3 R p b 2 4 x L 3 B j Y V 9 t Y X R y a X h f N V 9 j b 2 1 w b 2 5 l b n R z I C g y K S 9 B d X R v U m V t b 3 Z l Z E N v b H V t b n M x L n t k a W F i Z X R l c y w 1 f S Z x d W 9 0 O y w m c X V v d D t T Z W N 0 a W 9 u M S 9 w Y 2 F f b W F 0 c m l 4 X z V f Y 2 9 t c G 9 u Z W 5 0 c y A o M i k v Q X V 0 b 1 J l b W 9 2 Z W R D b 2 x 1 b W 5 z M S 5 7 a H l w Z X J 0 Z W 5 z a W 9 u L D Z 9 J n F 1 b 3 Q 7 L C Z x d W 9 0 O 1 N l Y 3 R p b 2 4 x L 3 B j Y V 9 t Y X R y a X h f N V 9 j b 2 1 w b 2 5 l b n R z I C g y K S 9 B d X R v U m V t b 3 Z l Z E N v b H V t b n M x L n t k e X N s a X B p Z G V t a W E s N 3 0 m c X V v d D s s J n F 1 b 3 Q 7 U 2 V j d G l v b j E v c G N h X 2 1 h d H J p e F 8 1 X 2 N v b X B v b m V u d H M g K D I p L 0 F 1 d G 9 S Z W 1 v d m V k Q 2 9 s d W 1 u c z E u e 2 N o Z X N 0 c G F p b i w 4 f S Z x d W 9 0 O y w m c X V v d D t T Z W N 0 a W 9 u M S 9 w Y 2 F f b W F 0 c m l 4 X z V f Y 2 9 t c G 9 u Z W 5 0 c y A o M i k v Q X V 0 b 1 J l b W 9 2 Z W R D b 2 x 1 b W 5 z M S 5 7 Z H l z c G 5 l Y S w 5 f S Z x d W 9 0 O y w m c X V v d D t T Z W N 0 a W 9 u M S 9 w Y 2 F f b W F 0 c m l 4 X z V f Y 2 9 t c G 9 u Z W 5 0 c y A o M i k v Q X V 0 b 1 J l b W 9 2 Z W R D b 2 x 1 b W 5 z M S 5 7 b G 0 g L S B 0 e X B l I G 9 m I H N 0 Z W 5 v c 2 l z L D E w f S Z x d W 9 0 O y w m c X V v d D t T Z W N 0 a W 9 u M S 9 w Y 2 F f b W F 0 c m l 4 X z V f Y 2 9 t c G 9 u Z W 5 0 c y A o M i k v Q X V 0 b 1 J l b W 9 2 Z W R D b 2 x 1 b W 5 z M S 5 7 b G F k Y S A t I H R 5 c G U g b 2 Y g c 3 R l b m 9 z a X M s M T F 9 J n F 1 b 3 Q 7 L C Z x d W 9 0 O 1 N l Y 3 R p b 2 4 x L 3 B j Y V 9 t Y X R y a X h f N V 9 j b 2 1 w b 2 5 l b n R z I C g y K S 9 B d X R v U m V t b 3 Z l Z E N v b H V t b n M x L n t s Y W R i I C 0 g d H l w Z S B v Z i B z d G V u b 3 N p c y w x M n 0 m c X V v d D s s J n F 1 b 3 Q 7 U 2 V j d G l v b j E v c G N h X 2 1 h d H J p e F 8 1 X 2 N v b X B v b m V u d H M g K D I p L 0 F 1 d G 9 S Z W 1 v d m V k Q 2 9 s d W 1 u c z E u e 2 x h Z G M g L S B 0 e X B l I G 9 m I H N 0 Z W 5 v c 2 l z L D E z f S Z x d W 9 0 O y w m c X V v d D t T Z W N 0 a W 9 u M S 9 w Y 2 F f b W F 0 c m l 4 X z V f Y 2 9 t c G 9 u Z W 5 0 c y A o M i k v Q X V 0 b 1 J l b W 9 2 Z W R D b 2 x 1 b W 5 z M S 5 7 Z D E g L S B 0 e X B l I G 9 m I H N 0 Z W 5 v c 2 l z L D E 0 f S Z x d W 9 0 O y w m c X V v d D t T Z W N 0 a W 9 u M S 9 w Y 2 F f b W F 0 c m l 4 X z V f Y 2 9 t c G 9 u Z W 5 0 c y A o M i k v Q X V 0 b 1 J l b W 9 2 Z W R D b 2 x 1 b W 5 z M S 5 7 Z D I g L S B 0 e X B l I G 9 m I H N 0 Z W 5 v c 2 l z L D E 1 f S Z x d W 9 0 O y w m c X V v d D t T Z W N 0 a W 9 u M S 9 w Y 2 F f b W F 0 c m l 4 X z V f Y 2 9 t c G 9 u Z W 5 0 c y A o M i k v Q X V 0 b 1 J l b W 9 2 Z W R D b 2 x 1 b W 5 z M S 5 7 b G N 4 Y S A t I H R 5 c G U g b 2 Y g c 3 R l b m 9 z a X M s M T Z 9 J n F 1 b 3 Q 7 L C Z x d W 9 0 O 1 N l Y 3 R p b 2 4 x L 3 B j Y V 9 t Y X R y a X h f N V 9 j b 2 1 w b 2 5 l b n R z I C g y K S 9 B d X R v U m V t b 3 Z l Z E N v b H V t b n M x L n t s Y 3 h i I C 0 g d H l w Z S B v Z i B z d G V u b 3 N p c y w x N 3 0 m c X V v d D s s J n F 1 b 3 Q 7 U 2 V j d G l v b j E v c G N h X 2 1 h d H J p e F 8 1 X 2 N v b X B v b m V u d H M g K D I p L 0 F 1 d G 9 S Z W 1 v d m V k Q 2 9 s d W 1 u c z E u e 2 x j e G M g L X R 5 c G U g b 2 Y g c 3 R l b m 9 z a X M s M T h 9 J n F 1 b 3 Q 7 L C Z x d W 9 0 O 1 N l Y 3 R p b 2 4 x L 3 B j Y V 9 t Y X R y a X h f N V 9 j b 2 1 w b 2 5 l b n R z I C g y K S 9 B d X R v U m V t b 3 Z l Z E N v b H V t b n M x L n t s c G Q g L S B 0 e X B l I G 9 m I H N 0 Z W 5 v c 2 l z L D E 5 f S Z x d W 9 0 O y w m c X V v d D t T Z W N 0 a W 9 u M S 9 w Y 2 F f b W F 0 c m l 4 X z V f Y 2 9 t c G 9 u Z W 5 0 c y A o M i k v Q X V 0 b 1 J l b W 9 2 Z W R D b 2 x 1 b W 5 z M S 5 7 b G 9 t M S A t I H R 5 c G U g b 2 Y g c 3 R l b m 9 z a X M s M j B 9 J n F 1 b 3 Q 7 L C Z x d W 9 0 O 1 N l Y 3 R p b 2 4 x L 3 B j Y V 9 t Y X R y a X h f N V 9 j b 2 1 w b 2 5 l b n R z I C g y K S 9 B d X R v U m V t b 3 Z l Z E N v b H V t b n M x L n t s b 2 0 y I C 0 g d H l w Z S B v Z i B z d G V u b 3 N p c y w y M X 0 m c X V v d D s s J n F 1 b 3 Q 7 U 2 V j d G l v b j E v c G N h X 2 1 h d H J p e F 8 1 X 2 N v b X B v b m V u d H M g K D I p L 0 F 1 d G 9 S Z W 1 v d m V k Q 2 9 s d W 1 u c z E u e 2 l t I C 0 g d H l w Z S B v Z i B z d G V u b 3 N p c y w y M n 0 m c X V v d D s s J n F 1 b 3 Q 7 U 2 V j d G l v b j E v c G N h X 2 1 h d H J p e F 8 1 X 2 N v b X B v b m V u d H M g K D I p L 0 F 1 d G 9 S Z W 1 v d m V k Q 2 9 s d W 1 u c z E u e 2 x w b C A t I H R 5 c G U g b 2 Y g c 3 R l b m 9 z a X M s M j N 9 J n F 1 b 3 Q 7 L C Z x d W 9 0 O 1 N l Y 3 R p b 2 4 x L 3 B j Y V 9 t Y X R y a X h f N V 9 j b 2 1 w b 2 5 l b n R z I C g y K S 9 B d X R v U m V t b 3 Z l Z E N v b H V t b n M x L n t y Y 2 F h I C 0 g d H l w Z S B v Z i B z d G V u b 3 N p c y w y N H 0 m c X V v d D s s J n F 1 b 3 Q 7 U 2 V j d G l v b j E v c G N h X 2 1 h d H J p e F 8 1 X 2 N v b X B v b m V u d H M g K D I p L 0 F 1 d G 9 S Z W 1 v d m V k Q 2 9 s d W 1 u c z E u e 3 J j Y W I g L S B 0 e X B l I G 9 m I H N 0 Z W 5 v c 2 l z L D I 1 f S Z x d W 9 0 O y w m c X V v d D t T Z W N 0 a W 9 u M S 9 w Y 2 F f b W F 0 c m l 4 X z V f Y 2 9 t c G 9 u Z W 5 0 c y A o M i k v Q X V 0 b 1 J l b W 9 2 Z W R D b 2 x 1 b W 5 z M S 5 7 c m N h Y y A t I H R 5 c G U g b 2 Y g c 3 R l b m 9 z a X M s M j Z 9 J n F 1 b 3 Q 7 L C Z x d W 9 0 O 1 N l Y 3 R p b 2 4 x L 3 B j Y V 9 t Y X R y a X h f N V 9 j b 2 1 w b 2 5 l b n R z I C g y K S 9 B d X R v U m V t b 3 Z l Z E N v b H V t b n M x L n t y c G Q g L S B 0 e X B l I G 9 m I H N 0 Z W 5 v c 2 l z L D I 3 f S Z x d W 9 0 O y w m c X V v d D t T Z W N 0 a W 9 u M S 9 w Y 2 F f b W F 0 c m l 4 X z V f Y 2 9 t c G 9 u Z W 5 0 c y A o M i k v Q X V 0 b 1 J l b W 9 2 Z W R D b 2 x 1 b W 5 z M S 5 7 c n B s I C 0 g d H l w Z S B v Z i B z d G V u b 3 N p c y w y O H 0 m c X V v d D s s J n F 1 b 3 Q 7 U 2 V j d G l v b j E v c G N h X 2 1 h d H J p e F 8 1 X 2 N v b X B v b m V u d H M g K D I p L 0 F 1 d G 9 S Z W 1 v d m V k Q 2 9 s d W 1 u c z E u e 3 N 0 c l 9 z Z W d f M S w y O X 0 m c X V v d D s s J n F 1 b 3 Q 7 U 2 V j d G l v b j E v c G N h X 2 1 h d H J p e F 8 1 X 2 N v b X B v b m V u d H M g K D I p L 0 F 1 d G 9 S Z W 1 v d m V k Q 2 9 s d W 1 u c z E u e 3 N 0 c l 9 z Z W d f N C w z M H 0 m c X V v d D s s J n F 1 b 3 Q 7 U 2 V j d G l v b j E v c G N h X 2 1 h d H J p e F 8 1 X 2 N v b X B v b m V u d H M g K D I p L 0 F 1 d G 9 S Z W 1 v d m V k Q 2 9 s d W 1 u c z E u e 3 N 0 c l 9 z Z W d f N S w z M X 0 m c X V v d D s s J n F 1 b 3 Q 7 U 2 V j d G l v b j E v c G N h X 2 1 h d H J p e F 8 1 X 2 N v b X B v b m V u d H M g K D I p L 0 F 1 d G 9 S Z W 1 v d m V k Q 2 9 s d W 1 u c z E u e 3 N 0 c l 9 z Z W d f N i w z M n 0 m c X V v d D s s J n F 1 b 3 Q 7 U 2 V j d G l v b j E v c G N h X 2 1 h d H J p e F 8 1 X 2 N v b X B v b m V u d H M g K D I p L 0 F 1 d G 9 S Z W 1 v d m V k Q 2 9 s d W 1 u c z E u e 3 N 0 c l 9 z Z W d f N y w z M 3 0 m c X V v d D s s J n F 1 b 3 Q 7 U 2 V j d G l v b j E v c G N h X 2 1 h d H J p e F 8 1 X 2 N v b X B v b m V u d H M g K D I p L 0 F 1 d G 9 S Z W 1 v d m V k Q 2 9 s d W 1 u c z E u e 3 N 0 c l 9 z Z W d f O C w z N H 0 m c X V v d D s s J n F 1 b 3 Q 7 U 2 V j d G l v b j E v c G N h X 2 1 h d H J p e F 8 1 X 2 N v b X B v b m V u d H M g K D I p L 0 F 1 d G 9 S Z W 1 v d m V k Q 2 9 s d W 1 u c z E u e 3 N 0 c l 9 z Z W d f O S w z N X 0 m c X V v d D s s J n F 1 b 3 Q 7 U 2 V j d G l v b j E v c G N h X 2 1 h d H J p e F 8 1 X 2 N v b X B v b m V u d H M g K D I p L 0 F 1 d G 9 S Z W 1 v d m V k Q 2 9 s d W 1 u c z E u e 3 N 0 c l 9 z Z W d f M T A s M z Z 9 J n F 1 b 3 Q 7 L C Z x d W 9 0 O 1 N l Y 3 R p b 2 4 x L 3 B j Y V 9 t Y X R y a X h f N V 9 j b 2 1 w b 2 5 l b n R z I C g y K S 9 B d X R v U m V t b 3 Z l Z E N v b H V t b n M x L n t z d H J f c 2 V n X z E x L D M 3 f S Z x d W 9 0 O y w m c X V v d D t T Z W N 0 a W 9 u M S 9 w Y 2 F f b W F 0 c m l 4 X z V f Y 2 9 t c G 9 u Z W 5 0 c y A o M i k v Q X V 0 b 1 J l b W 9 2 Z W R D b 2 x 1 b W 5 z M S 5 7 c 3 R y X 3 N l Z 1 8 x M i w z O H 0 m c X V v d D s s J n F 1 b 3 Q 7 U 2 V j d G l v b j E v c G N h X 2 1 h d H J p e F 8 1 X 2 N v b X B v b m V u d H M g K D I p L 0 F 1 d G 9 S Z W 1 v d m V k Q 2 9 s d W 1 u c z E u e 3 N 0 c l 9 z Z W d f M T M s M z l 9 J n F 1 b 3 Q 7 L C Z x d W 9 0 O 1 N l Y 3 R p b 2 4 x L 3 B j Y V 9 t Y X R y a X h f N V 9 j b 2 1 w b 2 5 l b n R z I C g y K S 9 B d X R v U m V t b 3 Z l Z E N v b H V t b n M x L n t z d H J f c 2 V n X z E 0 L D Q w f S Z x d W 9 0 O y w m c X V v d D t T Z W N 0 a W 9 u M S 9 w Y 2 F f b W F 0 c m l 4 X z V f Y 2 9 t c G 9 u Z W 5 0 c y A o M i k v Q X V 0 b 1 J l b W 9 2 Z W R D b 2 x 1 b W 5 z M S 5 7 c 3 R y X 3 N l Z 1 8 x N S w 0 M X 0 m c X V v d D s s J n F 1 b 3 Q 7 U 2 V j d G l v b j E v c G N h X 2 1 h d H J p e F 8 1 X 2 N v b X B v b m V u d H M g K D I p L 0 F 1 d G 9 S Z W 1 v d m V k Q 2 9 s d W 1 u c z E u e 3 N 0 c l 9 z Z W d f M T Y s N D J 9 J n F 1 b 3 Q 7 L C Z x d W 9 0 O 1 N l Y 3 R p b 2 4 x L 3 B j Y V 9 t Y X R y a X h f N V 9 j b 2 1 w b 2 5 l b n R z I C g y K S 9 B d X R v U m V t b 3 Z l Z E N v b H V t b n M x L n t z d H J f c 2 V n X z E 3 L D Q z f S Z x d W 9 0 O y w m c X V v d D t T Z W N 0 a W 9 u M S 9 w Y 2 F f b W F 0 c m l 4 X z V f Y 2 9 t c G 9 u Z W 5 0 c y A o M i k v Q X V 0 b 1 J l b W 9 2 Z W R D b 2 x 1 b W 5 z M S 5 7 c 3 R l b m 9 z a X M g d H l w Z S A x I G N v d W 5 0 L D Q 0 f S Z x d W 9 0 O y w m c X V v d D t T Z W N 0 a W 9 u M S 9 w Y 2 F f b W F 0 c m l 4 X z V f Y 2 9 t c G 9 u Z W 5 0 c y A o M i k v Q X V 0 b 1 J l b W 9 2 Z W R D b 2 x 1 b W 5 z M S 5 7 c 3 R l b m 9 z a X M g d H l w Z S A y I G N v d W 5 0 L D Q 1 f S Z x d W 9 0 O y w m c X V v d D t T Z W N 0 a W 9 u M S 9 w Y 2 F f b W F 0 c m l 4 X z V f Y 2 9 t c G 9 u Z W 5 0 c y A o M i k v Q X V 0 b 1 J l b W 9 2 Z W R D b 2 x 1 b W 5 z M S 5 7 b W F 4 I G N 0 Y S B 0 e X B l L D Q 2 f S Z x d W 9 0 O y w m c X V v d D t T Z W N 0 a W 9 u M S 9 w Y 2 F f b W F 0 c m l 4 X z V f Y 2 9 t c G 9 u Z W 5 0 c y A o M i k v Q X V 0 b 1 J l b W 9 2 Z W R D b 2 x 1 b W 5 z M S 5 7 b W F 4 I G h p Z 2 g g c m l z a y B j d G E g d H l w Z S w 0 N 3 0 m c X V v d D s s J n F 1 b 3 Q 7 U 2 V j d G l v b j E v c G N h X 2 1 h d H J p e F 8 1 X 2 N v b X B v b m V u d H M g K D I p L 0 F 1 d G 9 S Z W 1 v d m V k Q 2 9 s d W 1 u c z E u e 3 N p c y w 0 O H 0 m c X V v d D s s J n F 1 b 3 Q 7 U 2 V j d G l v b j E v c G N h X 2 1 h d H J p e F 8 1 X 2 N v b X B v b m V u d H M g K D I p L 0 F 1 d G 9 S Z W 1 v d m V k Q 2 9 s d W 1 u c z E u e 2 1 h e F 9 z d H J f c 2 V n L D Q 5 f S Z x d W 9 0 O y w m c X V v d D t T Z W N 0 a W 9 u M S 9 w Y 2 F f b W F 0 c m l 4 X z V f Y 2 9 t c G 9 u Z W 5 0 c y A o M i k v Q X V 0 b 1 J l b W 9 2 Z W R D b 2 x 1 b W 5 z M S 5 7 b W F 4 X 2 x h Z F 9 z d H I s N T B 9 J n F 1 b 3 Q 7 L C Z x d W 9 0 O 1 N l Y 3 R p b 2 4 x L 3 B j Y V 9 t Y X R y a X h f N V 9 j b 2 1 w b 2 5 l b n R z I C g y K S 9 B d X R v U m V t b 3 Z l Z E N v b H V t b n M x L n t t Y X h f b G N 4 X 3 N 0 c i w 1 M X 0 m c X V v d D s s J n F 1 b 3 Q 7 U 2 V j d G l v b j E v c G N h X 2 1 h d H J p e F 8 1 X 2 N v b X B v b m V u d H M g K D I p L 0 F 1 d G 9 S Z W 1 v d m V k Q 2 9 s d W 1 u c z E u e 2 1 h e F 9 y Y 2 F f c 3 R y L D U y f S Z x d W 9 0 O y w m c X V v d D t T Z W N 0 a W 9 u M S 9 w Y 2 F f b W F 0 c m l 4 X z V f Y 2 9 t c G 9 u Z W 5 0 c y A o M i k v Q X V 0 b 1 J l b W 9 2 Z W R D b 2 x 1 b W 5 z M S 5 7 b m 9 u L X p l c m 8 g c G V 0 I H N l Z 3 M s N T N 9 J n F 1 b 3 Q 7 L C Z x d W 9 0 O 1 N l Y 3 R p b 2 4 x L 3 B j Y V 9 t Y X R y a X h f N V 9 j b 2 1 w b 2 5 l b n R z I C g y K S 9 B d X R v U m V t b 3 Z l Z E N v b H V t b n M x L n t l e H B s Y W l u Z W Q g d m F y a W F u Y 2 U g c m F 0 a W 9 z L D U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j Y V 9 t Y X R y a X h f N V 9 j b 2 1 w b 2 5 l b n R z X 1 8 y I i A v P j w v U 3 R h Y m x l R W 5 0 c m l l c z 4 8 L 0 l 0 Z W 0 + P E l 0 Z W 0 + P E l 0 Z W 1 M b 2 N h d G l v b j 4 8 S X R l b V R 5 c G U + R m 9 y b X V s Y T w v S X R l b V R 5 c G U + P E l 0 Z W 1 Q Y X R o P l N l Y 3 R p b 2 4 x L 3 B j Y V 9 t Y X R y a X h f N V 9 j b 2 1 w b 2 5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V 9 t Y X R y a X h f N V 9 j b 2 1 w b 2 5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V 9 t Y X R y a X h f N V 9 j b 2 1 w b 2 5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M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N h X 2 1 h d H J p e F 8 1 X 2 N v b X B v b m V u d H N f b m 9 f c G V 0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y I i A v P j x F b n R y e S B U e X B l P S J G a W x s Q 2 9 1 b n Q i I F Z h b H V l P S J s N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z V D A 4 O j I 5 O j Q 3 L j k y N z M 1 O T h a I i A v P j x F b n R y e S B U e X B l P S J G a W x s Q 2 9 s d W 1 u V H l w Z X M i I F Z h b H V l P S J z Q X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z Z X g m c X V v d D s s J n F 1 b 3 Q 7 Y W d l J n F 1 b 3 Q 7 L C Z x d W 9 0 O 2 J t a S Z x d W 9 0 O y w m c X V v d D t z b W 9 r a W 5 n J n F 1 b 3 Q 7 L C Z x d W 9 0 O 2 R p Y W J l d G V z J n F 1 b 3 Q 7 L C Z x d W 9 0 O 2 h 5 c G V y d G V u c 2 l v b i Z x d W 9 0 O y w m c X V v d D t k e X N s a X B p Z G V t a W E m c X V v d D s s J n F 1 b 3 Q 7 Y 2 h l c 3 R w Y W l u J n F 1 b 3 Q 7 L C Z x d W 9 0 O 2 R 5 c 3 B u Z W E m c X V v d D s s J n F 1 b 3 Q 7 b G 0 g L S B 0 e X B l I G 9 m I H N 0 Z W 5 v c 2 l z J n F 1 b 3 Q 7 L C Z x d W 9 0 O 2 x h Z G E g L S B 0 e X B l I G 9 m I H N 0 Z W 5 v c 2 l z J n F 1 b 3 Q 7 L C Z x d W 9 0 O 2 x h Z G I g L S B 0 e X B l I G 9 m I H N 0 Z W 5 v c 2 l z J n F 1 b 3 Q 7 L C Z x d W 9 0 O 2 x h Z G M g L S B 0 e X B l I G 9 m I H N 0 Z W 5 v c 2 l z J n F 1 b 3 Q 7 L C Z x d W 9 0 O 2 Q x I C 0 g d H l w Z S B v Z i B z d G V u b 3 N p c y Z x d W 9 0 O y w m c X V v d D t k M i A t I H R 5 c G U g b 2 Y g c 3 R l b m 9 z a X M m c X V v d D s s J n F 1 b 3 Q 7 b G N 4 Y S A t I H R 5 c G U g b 2 Y g c 3 R l b m 9 z a X M m c X V v d D s s J n F 1 b 3 Q 7 b G N 4 Y i A t I H R 5 c G U g b 2 Y g c 3 R l b m 9 z a X M m c X V v d D s s J n F 1 b 3 Q 7 b G N 4 Y y A t d H l w Z S B v Z i B z d G V u b 3 N p c y Z x d W 9 0 O y w m c X V v d D t s c G Q g L S B 0 e X B l I G 9 m I H N 0 Z W 5 v c 2 l z J n F 1 b 3 Q 7 L C Z x d W 9 0 O 2 x v b T E g L S B 0 e X B l I G 9 m I H N 0 Z W 5 v c 2 l z J n F 1 b 3 Q 7 L C Z x d W 9 0 O 2 x v b T I g L S B 0 e X B l I G 9 m I H N 0 Z W 5 v c 2 l z J n F 1 b 3 Q 7 L C Z x d W 9 0 O 2 l t I C 0 g d H l w Z S B v Z i B z d G V u b 3 N p c y Z x d W 9 0 O y w m c X V v d D t s c G w g L S B 0 e X B l I G 9 m I H N 0 Z W 5 v c 2 l z J n F 1 b 3 Q 7 L C Z x d W 9 0 O 3 J j Y W E g L S B 0 e X B l I G 9 m I H N 0 Z W 5 v c 2 l z J n F 1 b 3 Q 7 L C Z x d W 9 0 O 3 J j Y W I g L S B 0 e X B l I G 9 m I H N 0 Z W 5 v c 2 l z J n F 1 b 3 Q 7 L C Z x d W 9 0 O 3 J j Y W M g L S B 0 e X B l I G 9 m I H N 0 Z W 5 v c 2 l z J n F 1 b 3 Q 7 L C Z x d W 9 0 O 3 J w Z C A t I H R 5 c G U g b 2 Y g c 3 R l b m 9 z a X M m c X V v d D s s J n F 1 b 3 Q 7 c n B s I C 0 g d H l w Z S B v Z i B z d G V u b 3 N p c y Z x d W 9 0 O y w m c X V v d D t z d G V u b 3 N p c y B 0 e X B l I D E g Y 2 9 1 b n Q m c X V v d D s s J n F 1 b 3 Q 7 c 3 R l b m 9 z a X M g d H l w Z S A y I G N v d W 5 0 J n F 1 b 3 Q 7 L C Z x d W 9 0 O 2 1 h e C B j d G E g d H l w Z S Z x d W 9 0 O y w m c X V v d D t t Y X g g a G l n a C B y a X N r I G N 0 Y S B 0 e X B l J n F 1 b 3 Q 7 L C Z x d W 9 0 O 3 N p c y Z x d W 9 0 O y w m c X V v d D t Q Q 0 E x J n F 1 b 3 Q 7 L C Z x d W 9 0 O 1 B D Q T I m c X V v d D s s J n F 1 b 3 Q 7 U E N B M y Z x d W 9 0 O y w m c X V v d D t Q Q 0 E 0 J n F 1 b 3 Q 7 L C Z x d W 9 0 O 1 B D Q T U m c X V v d D s s J n F 1 b 3 Q 7 Z X h w b G F p b m V k I H Z h c m l h b m N l I H J h d G l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2 F f b W F 0 c m l 4 X z V f Y 2 9 t c G 9 u Z W 5 0 c 1 9 u b 1 9 w Z X Q v Q X V 0 b 1 J l b W 9 2 Z W R D b 2 x 1 b W 5 z M S 5 7 Q 2 9 s d W 1 u M S w w f S Z x d W 9 0 O y w m c X V v d D t T Z W N 0 a W 9 u M S 9 w Y 2 F f b W F 0 c m l 4 X z V f Y 2 9 t c G 9 u Z W 5 0 c 1 9 u b 1 9 w Z X Q v Q X V 0 b 1 J l b W 9 2 Z W R D b 2 x 1 b W 5 z M S 5 7 c 2 V 4 L D F 9 J n F 1 b 3 Q 7 L C Z x d W 9 0 O 1 N l Y 3 R p b 2 4 x L 3 B j Y V 9 t Y X R y a X h f N V 9 j b 2 1 w b 2 5 l b n R z X 2 5 v X 3 B l d C 9 B d X R v U m V t b 3 Z l Z E N v b H V t b n M x L n t h Z 2 U s M n 0 m c X V v d D s s J n F 1 b 3 Q 7 U 2 V j d G l v b j E v c G N h X 2 1 h d H J p e F 8 1 X 2 N v b X B v b m V u d H N f b m 9 f c G V 0 L 0 F 1 d G 9 S Z W 1 v d m V k Q 2 9 s d W 1 u c z E u e 2 J t a S w z f S Z x d W 9 0 O y w m c X V v d D t T Z W N 0 a W 9 u M S 9 w Y 2 F f b W F 0 c m l 4 X z V f Y 2 9 t c G 9 u Z W 5 0 c 1 9 u b 1 9 w Z X Q v Q X V 0 b 1 J l b W 9 2 Z W R D b 2 x 1 b W 5 z M S 5 7 c 2 1 v a 2 l u Z y w 0 f S Z x d W 9 0 O y w m c X V v d D t T Z W N 0 a W 9 u M S 9 w Y 2 F f b W F 0 c m l 4 X z V f Y 2 9 t c G 9 u Z W 5 0 c 1 9 u b 1 9 w Z X Q v Q X V 0 b 1 J l b W 9 2 Z W R D b 2 x 1 b W 5 z M S 5 7 Z G l h Y m V 0 Z X M s N X 0 m c X V v d D s s J n F 1 b 3 Q 7 U 2 V j d G l v b j E v c G N h X 2 1 h d H J p e F 8 1 X 2 N v b X B v b m V u d H N f b m 9 f c G V 0 L 0 F 1 d G 9 S Z W 1 v d m V k Q 2 9 s d W 1 u c z E u e 2 h 5 c G V y d G V u c 2 l v b i w 2 f S Z x d W 9 0 O y w m c X V v d D t T Z W N 0 a W 9 u M S 9 w Y 2 F f b W F 0 c m l 4 X z V f Y 2 9 t c G 9 u Z W 5 0 c 1 9 u b 1 9 w Z X Q v Q X V 0 b 1 J l b W 9 2 Z W R D b 2 x 1 b W 5 z M S 5 7 Z H l z b G l w a W R l b W l h L D d 9 J n F 1 b 3 Q 7 L C Z x d W 9 0 O 1 N l Y 3 R p b 2 4 x L 3 B j Y V 9 t Y X R y a X h f N V 9 j b 2 1 w b 2 5 l b n R z X 2 5 v X 3 B l d C 9 B d X R v U m V t b 3 Z l Z E N v b H V t b n M x L n t j a G V z d H B h a W 4 s O H 0 m c X V v d D s s J n F 1 b 3 Q 7 U 2 V j d G l v b j E v c G N h X 2 1 h d H J p e F 8 1 X 2 N v b X B v b m V u d H N f b m 9 f c G V 0 L 0 F 1 d G 9 S Z W 1 v d m V k Q 2 9 s d W 1 u c z E u e 2 R 5 c 3 B u Z W E s O X 0 m c X V v d D s s J n F 1 b 3 Q 7 U 2 V j d G l v b j E v c G N h X 2 1 h d H J p e F 8 1 X 2 N v b X B v b m V u d H N f b m 9 f c G V 0 L 0 F 1 d G 9 S Z W 1 v d m V k Q 2 9 s d W 1 u c z E u e 2 x t I C 0 g d H l w Z S B v Z i B z d G V u b 3 N p c y w x M H 0 m c X V v d D s s J n F 1 b 3 Q 7 U 2 V j d G l v b j E v c G N h X 2 1 h d H J p e F 8 1 X 2 N v b X B v b m V u d H N f b m 9 f c G V 0 L 0 F 1 d G 9 S Z W 1 v d m V k Q 2 9 s d W 1 u c z E u e 2 x h Z G E g L S B 0 e X B l I G 9 m I H N 0 Z W 5 v c 2 l z L D E x f S Z x d W 9 0 O y w m c X V v d D t T Z W N 0 a W 9 u M S 9 w Y 2 F f b W F 0 c m l 4 X z V f Y 2 9 t c G 9 u Z W 5 0 c 1 9 u b 1 9 w Z X Q v Q X V 0 b 1 J l b W 9 2 Z W R D b 2 x 1 b W 5 z M S 5 7 b G F k Y i A t I H R 5 c G U g b 2 Y g c 3 R l b m 9 z a X M s M T J 9 J n F 1 b 3 Q 7 L C Z x d W 9 0 O 1 N l Y 3 R p b 2 4 x L 3 B j Y V 9 t Y X R y a X h f N V 9 j b 2 1 w b 2 5 l b n R z X 2 5 v X 3 B l d C 9 B d X R v U m V t b 3 Z l Z E N v b H V t b n M x L n t s Y W R j I C 0 g d H l w Z S B v Z i B z d G V u b 3 N p c y w x M 3 0 m c X V v d D s s J n F 1 b 3 Q 7 U 2 V j d G l v b j E v c G N h X 2 1 h d H J p e F 8 1 X 2 N v b X B v b m V u d H N f b m 9 f c G V 0 L 0 F 1 d G 9 S Z W 1 v d m V k Q 2 9 s d W 1 u c z E u e 2 Q x I C 0 g d H l w Z S B v Z i B z d G V u b 3 N p c y w x N H 0 m c X V v d D s s J n F 1 b 3 Q 7 U 2 V j d G l v b j E v c G N h X 2 1 h d H J p e F 8 1 X 2 N v b X B v b m V u d H N f b m 9 f c G V 0 L 0 F 1 d G 9 S Z W 1 v d m V k Q 2 9 s d W 1 u c z E u e 2 Q y I C 0 g d H l w Z S B v Z i B z d G V u b 3 N p c y w x N X 0 m c X V v d D s s J n F 1 b 3 Q 7 U 2 V j d G l v b j E v c G N h X 2 1 h d H J p e F 8 1 X 2 N v b X B v b m V u d H N f b m 9 f c G V 0 L 0 F 1 d G 9 S Z W 1 v d m V k Q 2 9 s d W 1 u c z E u e 2 x j e G E g L S B 0 e X B l I G 9 m I H N 0 Z W 5 v c 2 l z L D E 2 f S Z x d W 9 0 O y w m c X V v d D t T Z W N 0 a W 9 u M S 9 w Y 2 F f b W F 0 c m l 4 X z V f Y 2 9 t c G 9 u Z W 5 0 c 1 9 u b 1 9 w Z X Q v Q X V 0 b 1 J l b W 9 2 Z W R D b 2 x 1 b W 5 z M S 5 7 b G N 4 Y i A t I H R 5 c G U g b 2 Y g c 3 R l b m 9 z a X M s M T d 9 J n F 1 b 3 Q 7 L C Z x d W 9 0 O 1 N l Y 3 R p b 2 4 x L 3 B j Y V 9 t Y X R y a X h f N V 9 j b 2 1 w b 2 5 l b n R z X 2 5 v X 3 B l d C 9 B d X R v U m V t b 3 Z l Z E N v b H V t b n M x L n t s Y 3 h j I C 1 0 e X B l I G 9 m I H N 0 Z W 5 v c 2 l z L D E 4 f S Z x d W 9 0 O y w m c X V v d D t T Z W N 0 a W 9 u M S 9 w Y 2 F f b W F 0 c m l 4 X z V f Y 2 9 t c G 9 u Z W 5 0 c 1 9 u b 1 9 w Z X Q v Q X V 0 b 1 J l b W 9 2 Z W R D b 2 x 1 b W 5 z M S 5 7 b H B k I C 0 g d H l w Z S B v Z i B z d G V u b 3 N p c y w x O X 0 m c X V v d D s s J n F 1 b 3 Q 7 U 2 V j d G l v b j E v c G N h X 2 1 h d H J p e F 8 1 X 2 N v b X B v b m V u d H N f b m 9 f c G V 0 L 0 F 1 d G 9 S Z W 1 v d m V k Q 2 9 s d W 1 u c z E u e 2 x v b T E g L S B 0 e X B l I G 9 m I H N 0 Z W 5 v c 2 l z L D I w f S Z x d W 9 0 O y w m c X V v d D t T Z W N 0 a W 9 u M S 9 w Y 2 F f b W F 0 c m l 4 X z V f Y 2 9 t c G 9 u Z W 5 0 c 1 9 u b 1 9 w Z X Q v Q X V 0 b 1 J l b W 9 2 Z W R D b 2 x 1 b W 5 z M S 5 7 b G 9 t M i A t I H R 5 c G U g b 2 Y g c 3 R l b m 9 z a X M s M j F 9 J n F 1 b 3 Q 7 L C Z x d W 9 0 O 1 N l Y 3 R p b 2 4 x L 3 B j Y V 9 t Y X R y a X h f N V 9 j b 2 1 w b 2 5 l b n R z X 2 5 v X 3 B l d C 9 B d X R v U m V t b 3 Z l Z E N v b H V t b n M x L n t p b S A t I H R 5 c G U g b 2 Y g c 3 R l b m 9 z a X M s M j J 9 J n F 1 b 3 Q 7 L C Z x d W 9 0 O 1 N l Y 3 R p b 2 4 x L 3 B j Y V 9 t Y X R y a X h f N V 9 j b 2 1 w b 2 5 l b n R z X 2 5 v X 3 B l d C 9 B d X R v U m V t b 3 Z l Z E N v b H V t b n M x L n t s c G w g L S B 0 e X B l I G 9 m I H N 0 Z W 5 v c 2 l z L D I z f S Z x d W 9 0 O y w m c X V v d D t T Z W N 0 a W 9 u M S 9 w Y 2 F f b W F 0 c m l 4 X z V f Y 2 9 t c G 9 u Z W 5 0 c 1 9 u b 1 9 w Z X Q v Q X V 0 b 1 J l b W 9 2 Z W R D b 2 x 1 b W 5 z M S 5 7 c m N h Y S A t I H R 5 c G U g b 2 Y g c 3 R l b m 9 z a X M s M j R 9 J n F 1 b 3 Q 7 L C Z x d W 9 0 O 1 N l Y 3 R p b 2 4 x L 3 B j Y V 9 t Y X R y a X h f N V 9 j b 2 1 w b 2 5 l b n R z X 2 5 v X 3 B l d C 9 B d X R v U m V t b 3 Z l Z E N v b H V t b n M x L n t y Y 2 F i I C 0 g d H l w Z S B v Z i B z d G V u b 3 N p c y w y N X 0 m c X V v d D s s J n F 1 b 3 Q 7 U 2 V j d G l v b j E v c G N h X 2 1 h d H J p e F 8 1 X 2 N v b X B v b m V u d H N f b m 9 f c G V 0 L 0 F 1 d G 9 S Z W 1 v d m V k Q 2 9 s d W 1 u c z E u e 3 J j Y W M g L S B 0 e X B l I G 9 m I H N 0 Z W 5 v c 2 l z L D I 2 f S Z x d W 9 0 O y w m c X V v d D t T Z W N 0 a W 9 u M S 9 w Y 2 F f b W F 0 c m l 4 X z V f Y 2 9 t c G 9 u Z W 5 0 c 1 9 u b 1 9 w Z X Q v Q X V 0 b 1 J l b W 9 2 Z W R D b 2 x 1 b W 5 z M S 5 7 c n B k I C 0 g d H l w Z S B v Z i B z d G V u b 3 N p c y w y N 3 0 m c X V v d D s s J n F 1 b 3 Q 7 U 2 V j d G l v b j E v c G N h X 2 1 h d H J p e F 8 1 X 2 N v b X B v b m V u d H N f b m 9 f c G V 0 L 0 F 1 d G 9 S Z W 1 v d m V k Q 2 9 s d W 1 u c z E u e 3 J w b C A t I H R 5 c G U g b 2 Y g c 3 R l b m 9 z a X M s M j h 9 J n F 1 b 3 Q 7 L C Z x d W 9 0 O 1 N l Y 3 R p b 2 4 x L 3 B j Y V 9 t Y X R y a X h f N V 9 j b 2 1 w b 2 5 l b n R z X 2 5 v X 3 B l d C 9 B d X R v U m V t b 3 Z l Z E N v b H V t b n M x L n t z d G V u b 3 N p c y B 0 e X B l I D E g Y 2 9 1 b n Q s M j l 9 J n F 1 b 3 Q 7 L C Z x d W 9 0 O 1 N l Y 3 R p b 2 4 x L 3 B j Y V 9 t Y X R y a X h f N V 9 j b 2 1 w b 2 5 l b n R z X 2 5 v X 3 B l d C 9 B d X R v U m V t b 3 Z l Z E N v b H V t b n M x L n t z d G V u b 3 N p c y B 0 e X B l I D I g Y 2 9 1 b n Q s M z B 9 J n F 1 b 3 Q 7 L C Z x d W 9 0 O 1 N l Y 3 R p b 2 4 x L 3 B j Y V 9 t Y X R y a X h f N V 9 j b 2 1 w b 2 5 l b n R z X 2 5 v X 3 B l d C 9 B d X R v U m V t b 3 Z l Z E N v b H V t b n M x L n t t Y X g g Y 3 R h I H R 5 c G U s M z F 9 J n F 1 b 3 Q 7 L C Z x d W 9 0 O 1 N l Y 3 R p b 2 4 x L 3 B j Y V 9 t Y X R y a X h f N V 9 j b 2 1 w b 2 5 l b n R z X 2 5 v X 3 B l d C 9 B d X R v U m V t b 3 Z l Z E N v b H V t b n M x L n t t Y X g g a G l n a C B y a X N r I G N 0 Y S B 0 e X B l L D M y f S Z x d W 9 0 O y w m c X V v d D t T Z W N 0 a W 9 u M S 9 w Y 2 F f b W F 0 c m l 4 X z V f Y 2 9 t c G 9 u Z W 5 0 c 1 9 u b 1 9 w Z X Q v Q X V 0 b 1 J l b W 9 2 Z W R D b 2 x 1 b W 5 z M S 5 7 c 2 l z L D M z f S Z x d W 9 0 O y w m c X V v d D t T Z W N 0 a W 9 u M S 9 w Y 2 F f b W F 0 c m l 4 X z V f Y 2 9 t c G 9 u Z W 5 0 c 1 9 u b 1 9 w Z X Q v Q X V 0 b 1 J l b W 9 2 Z W R D b 2 x 1 b W 5 z M S 5 7 U E N B M S w z N H 0 m c X V v d D s s J n F 1 b 3 Q 7 U 2 V j d G l v b j E v c G N h X 2 1 h d H J p e F 8 1 X 2 N v b X B v b m V u d H N f b m 9 f c G V 0 L 0 F 1 d G 9 S Z W 1 v d m V k Q 2 9 s d W 1 u c z E u e 1 B D Q T I s M z V 9 J n F 1 b 3 Q 7 L C Z x d W 9 0 O 1 N l Y 3 R p b 2 4 x L 3 B j Y V 9 t Y X R y a X h f N V 9 j b 2 1 w b 2 5 l b n R z X 2 5 v X 3 B l d C 9 B d X R v U m V t b 3 Z l Z E N v b H V t b n M x L n t Q Q 0 E z L D M 2 f S Z x d W 9 0 O y w m c X V v d D t T Z W N 0 a W 9 u M S 9 w Y 2 F f b W F 0 c m l 4 X z V f Y 2 9 t c G 9 u Z W 5 0 c 1 9 u b 1 9 w Z X Q v Q X V 0 b 1 J l b W 9 2 Z W R D b 2 x 1 b W 5 z M S 5 7 U E N B N C w z N 3 0 m c X V v d D s s J n F 1 b 3 Q 7 U 2 V j d G l v b j E v c G N h X 2 1 h d H J p e F 8 1 X 2 N v b X B v b m V u d H N f b m 9 f c G V 0 L 0 F 1 d G 9 S Z W 1 v d m V k Q 2 9 s d W 1 u c z E u e 1 B D Q T U s M z h 9 J n F 1 b 3 Q 7 L C Z x d W 9 0 O 1 N l Y 3 R p b 2 4 x L 3 B j Y V 9 t Y X R y a X h f N V 9 j b 2 1 w b 2 5 l b n R z X 2 5 v X 3 B l d C 9 B d X R v U m V t b 3 Z l Z E N v b H V t b n M x L n t l e H B s Y W l u Z W Q g d m F y a W F u Y 2 U g c m F 0 a W 9 z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G N h X 2 1 h d H J p e F 8 1 X 2 N v b X B v b m V u d H N f b m 9 f c G V 0 L 0 F 1 d G 9 S Z W 1 v d m V k Q 2 9 s d W 1 u c z E u e 0 N v b H V t b j E s M H 0 m c X V v d D s s J n F 1 b 3 Q 7 U 2 V j d G l v b j E v c G N h X 2 1 h d H J p e F 8 1 X 2 N v b X B v b m V u d H N f b m 9 f c G V 0 L 0 F 1 d G 9 S Z W 1 v d m V k Q 2 9 s d W 1 u c z E u e 3 N l e C w x f S Z x d W 9 0 O y w m c X V v d D t T Z W N 0 a W 9 u M S 9 w Y 2 F f b W F 0 c m l 4 X z V f Y 2 9 t c G 9 u Z W 5 0 c 1 9 u b 1 9 w Z X Q v Q X V 0 b 1 J l b W 9 2 Z W R D b 2 x 1 b W 5 z M S 5 7 Y W d l L D J 9 J n F 1 b 3 Q 7 L C Z x d W 9 0 O 1 N l Y 3 R p b 2 4 x L 3 B j Y V 9 t Y X R y a X h f N V 9 j b 2 1 w b 2 5 l b n R z X 2 5 v X 3 B l d C 9 B d X R v U m V t b 3 Z l Z E N v b H V t b n M x L n t i b W k s M 3 0 m c X V v d D s s J n F 1 b 3 Q 7 U 2 V j d G l v b j E v c G N h X 2 1 h d H J p e F 8 1 X 2 N v b X B v b m V u d H N f b m 9 f c G V 0 L 0 F 1 d G 9 S Z W 1 v d m V k Q 2 9 s d W 1 u c z E u e 3 N t b 2 t p b m c s N H 0 m c X V v d D s s J n F 1 b 3 Q 7 U 2 V j d G l v b j E v c G N h X 2 1 h d H J p e F 8 1 X 2 N v b X B v b m V u d H N f b m 9 f c G V 0 L 0 F 1 d G 9 S Z W 1 v d m V k Q 2 9 s d W 1 u c z E u e 2 R p Y W J l d G V z L D V 9 J n F 1 b 3 Q 7 L C Z x d W 9 0 O 1 N l Y 3 R p b 2 4 x L 3 B j Y V 9 t Y X R y a X h f N V 9 j b 2 1 w b 2 5 l b n R z X 2 5 v X 3 B l d C 9 B d X R v U m V t b 3 Z l Z E N v b H V t b n M x L n t o e X B l c n R l b n N p b 2 4 s N n 0 m c X V v d D s s J n F 1 b 3 Q 7 U 2 V j d G l v b j E v c G N h X 2 1 h d H J p e F 8 1 X 2 N v b X B v b m V u d H N f b m 9 f c G V 0 L 0 F 1 d G 9 S Z W 1 v d m V k Q 2 9 s d W 1 u c z E u e 2 R 5 c 2 x p c G l k Z W 1 p Y S w 3 f S Z x d W 9 0 O y w m c X V v d D t T Z W N 0 a W 9 u M S 9 w Y 2 F f b W F 0 c m l 4 X z V f Y 2 9 t c G 9 u Z W 5 0 c 1 9 u b 1 9 w Z X Q v Q X V 0 b 1 J l b W 9 2 Z W R D b 2 x 1 b W 5 z M S 5 7 Y 2 h l c 3 R w Y W l u L D h 9 J n F 1 b 3 Q 7 L C Z x d W 9 0 O 1 N l Y 3 R p b 2 4 x L 3 B j Y V 9 t Y X R y a X h f N V 9 j b 2 1 w b 2 5 l b n R z X 2 5 v X 3 B l d C 9 B d X R v U m V t b 3 Z l Z E N v b H V t b n M x L n t k e X N w b m V h L D l 9 J n F 1 b 3 Q 7 L C Z x d W 9 0 O 1 N l Y 3 R p b 2 4 x L 3 B j Y V 9 t Y X R y a X h f N V 9 j b 2 1 w b 2 5 l b n R z X 2 5 v X 3 B l d C 9 B d X R v U m V t b 3 Z l Z E N v b H V t b n M x L n t s b S A t I H R 5 c G U g b 2 Y g c 3 R l b m 9 z a X M s M T B 9 J n F 1 b 3 Q 7 L C Z x d W 9 0 O 1 N l Y 3 R p b 2 4 x L 3 B j Y V 9 t Y X R y a X h f N V 9 j b 2 1 w b 2 5 l b n R z X 2 5 v X 3 B l d C 9 B d X R v U m V t b 3 Z l Z E N v b H V t b n M x L n t s Y W R h I C 0 g d H l w Z S B v Z i B z d G V u b 3 N p c y w x M X 0 m c X V v d D s s J n F 1 b 3 Q 7 U 2 V j d G l v b j E v c G N h X 2 1 h d H J p e F 8 1 X 2 N v b X B v b m V u d H N f b m 9 f c G V 0 L 0 F 1 d G 9 S Z W 1 v d m V k Q 2 9 s d W 1 u c z E u e 2 x h Z G I g L S B 0 e X B l I G 9 m I H N 0 Z W 5 v c 2 l z L D E y f S Z x d W 9 0 O y w m c X V v d D t T Z W N 0 a W 9 u M S 9 w Y 2 F f b W F 0 c m l 4 X z V f Y 2 9 t c G 9 u Z W 5 0 c 1 9 u b 1 9 w Z X Q v Q X V 0 b 1 J l b W 9 2 Z W R D b 2 x 1 b W 5 z M S 5 7 b G F k Y y A t I H R 5 c G U g b 2 Y g c 3 R l b m 9 z a X M s M T N 9 J n F 1 b 3 Q 7 L C Z x d W 9 0 O 1 N l Y 3 R p b 2 4 x L 3 B j Y V 9 t Y X R y a X h f N V 9 j b 2 1 w b 2 5 l b n R z X 2 5 v X 3 B l d C 9 B d X R v U m V t b 3 Z l Z E N v b H V t b n M x L n t k M S A t I H R 5 c G U g b 2 Y g c 3 R l b m 9 z a X M s M T R 9 J n F 1 b 3 Q 7 L C Z x d W 9 0 O 1 N l Y 3 R p b 2 4 x L 3 B j Y V 9 t Y X R y a X h f N V 9 j b 2 1 w b 2 5 l b n R z X 2 5 v X 3 B l d C 9 B d X R v U m V t b 3 Z l Z E N v b H V t b n M x L n t k M i A t I H R 5 c G U g b 2 Y g c 3 R l b m 9 z a X M s M T V 9 J n F 1 b 3 Q 7 L C Z x d W 9 0 O 1 N l Y 3 R p b 2 4 x L 3 B j Y V 9 t Y X R y a X h f N V 9 j b 2 1 w b 2 5 l b n R z X 2 5 v X 3 B l d C 9 B d X R v U m V t b 3 Z l Z E N v b H V t b n M x L n t s Y 3 h h I C 0 g d H l w Z S B v Z i B z d G V u b 3 N p c y w x N n 0 m c X V v d D s s J n F 1 b 3 Q 7 U 2 V j d G l v b j E v c G N h X 2 1 h d H J p e F 8 1 X 2 N v b X B v b m V u d H N f b m 9 f c G V 0 L 0 F 1 d G 9 S Z W 1 v d m V k Q 2 9 s d W 1 u c z E u e 2 x j e G I g L S B 0 e X B l I G 9 m I H N 0 Z W 5 v c 2 l z L D E 3 f S Z x d W 9 0 O y w m c X V v d D t T Z W N 0 a W 9 u M S 9 w Y 2 F f b W F 0 c m l 4 X z V f Y 2 9 t c G 9 u Z W 5 0 c 1 9 u b 1 9 w Z X Q v Q X V 0 b 1 J l b W 9 2 Z W R D b 2 x 1 b W 5 z M S 5 7 b G N 4 Y y A t d H l w Z S B v Z i B z d G V u b 3 N p c y w x O H 0 m c X V v d D s s J n F 1 b 3 Q 7 U 2 V j d G l v b j E v c G N h X 2 1 h d H J p e F 8 1 X 2 N v b X B v b m V u d H N f b m 9 f c G V 0 L 0 F 1 d G 9 S Z W 1 v d m V k Q 2 9 s d W 1 u c z E u e 2 x w Z C A t I H R 5 c G U g b 2 Y g c 3 R l b m 9 z a X M s M T l 9 J n F 1 b 3 Q 7 L C Z x d W 9 0 O 1 N l Y 3 R p b 2 4 x L 3 B j Y V 9 t Y X R y a X h f N V 9 j b 2 1 w b 2 5 l b n R z X 2 5 v X 3 B l d C 9 B d X R v U m V t b 3 Z l Z E N v b H V t b n M x L n t s b 2 0 x I C 0 g d H l w Z S B v Z i B z d G V u b 3 N p c y w y M H 0 m c X V v d D s s J n F 1 b 3 Q 7 U 2 V j d G l v b j E v c G N h X 2 1 h d H J p e F 8 1 X 2 N v b X B v b m V u d H N f b m 9 f c G V 0 L 0 F 1 d G 9 S Z W 1 v d m V k Q 2 9 s d W 1 u c z E u e 2 x v b T I g L S B 0 e X B l I G 9 m I H N 0 Z W 5 v c 2 l z L D I x f S Z x d W 9 0 O y w m c X V v d D t T Z W N 0 a W 9 u M S 9 w Y 2 F f b W F 0 c m l 4 X z V f Y 2 9 t c G 9 u Z W 5 0 c 1 9 u b 1 9 w Z X Q v Q X V 0 b 1 J l b W 9 2 Z W R D b 2 x 1 b W 5 z M S 5 7 a W 0 g L S B 0 e X B l I G 9 m I H N 0 Z W 5 v c 2 l z L D I y f S Z x d W 9 0 O y w m c X V v d D t T Z W N 0 a W 9 u M S 9 w Y 2 F f b W F 0 c m l 4 X z V f Y 2 9 t c G 9 u Z W 5 0 c 1 9 u b 1 9 w Z X Q v Q X V 0 b 1 J l b W 9 2 Z W R D b 2 x 1 b W 5 z M S 5 7 b H B s I C 0 g d H l w Z S B v Z i B z d G V u b 3 N p c y w y M 3 0 m c X V v d D s s J n F 1 b 3 Q 7 U 2 V j d G l v b j E v c G N h X 2 1 h d H J p e F 8 1 X 2 N v b X B v b m V u d H N f b m 9 f c G V 0 L 0 F 1 d G 9 S Z W 1 v d m V k Q 2 9 s d W 1 u c z E u e 3 J j Y W E g L S B 0 e X B l I G 9 m I H N 0 Z W 5 v c 2 l z L D I 0 f S Z x d W 9 0 O y w m c X V v d D t T Z W N 0 a W 9 u M S 9 w Y 2 F f b W F 0 c m l 4 X z V f Y 2 9 t c G 9 u Z W 5 0 c 1 9 u b 1 9 w Z X Q v Q X V 0 b 1 J l b W 9 2 Z W R D b 2 x 1 b W 5 z M S 5 7 c m N h Y i A t I H R 5 c G U g b 2 Y g c 3 R l b m 9 z a X M s M j V 9 J n F 1 b 3 Q 7 L C Z x d W 9 0 O 1 N l Y 3 R p b 2 4 x L 3 B j Y V 9 t Y X R y a X h f N V 9 j b 2 1 w b 2 5 l b n R z X 2 5 v X 3 B l d C 9 B d X R v U m V t b 3 Z l Z E N v b H V t b n M x L n t y Y 2 F j I C 0 g d H l w Z S B v Z i B z d G V u b 3 N p c y w y N n 0 m c X V v d D s s J n F 1 b 3 Q 7 U 2 V j d G l v b j E v c G N h X 2 1 h d H J p e F 8 1 X 2 N v b X B v b m V u d H N f b m 9 f c G V 0 L 0 F 1 d G 9 S Z W 1 v d m V k Q 2 9 s d W 1 u c z E u e 3 J w Z C A t I H R 5 c G U g b 2 Y g c 3 R l b m 9 z a X M s M j d 9 J n F 1 b 3 Q 7 L C Z x d W 9 0 O 1 N l Y 3 R p b 2 4 x L 3 B j Y V 9 t Y X R y a X h f N V 9 j b 2 1 w b 2 5 l b n R z X 2 5 v X 3 B l d C 9 B d X R v U m V t b 3 Z l Z E N v b H V t b n M x L n t y c G w g L S B 0 e X B l I G 9 m I H N 0 Z W 5 v c 2 l z L D I 4 f S Z x d W 9 0 O y w m c X V v d D t T Z W N 0 a W 9 u M S 9 w Y 2 F f b W F 0 c m l 4 X z V f Y 2 9 t c G 9 u Z W 5 0 c 1 9 u b 1 9 w Z X Q v Q X V 0 b 1 J l b W 9 2 Z W R D b 2 x 1 b W 5 z M S 5 7 c 3 R l b m 9 z a X M g d H l w Z S A x I G N v d W 5 0 L D I 5 f S Z x d W 9 0 O y w m c X V v d D t T Z W N 0 a W 9 u M S 9 w Y 2 F f b W F 0 c m l 4 X z V f Y 2 9 t c G 9 u Z W 5 0 c 1 9 u b 1 9 w Z X Q v Q X V 0 b 1 J l b W 9 2 Z W R D b 2 x 1 b W 5 z M S 5 7 c 3 R l b m 9 z a X M g d H l w Z S A y I G N v d W 5 0 L D M w f S Z x d W 9 0 O y w m c X V v d D t T Z W N 0 a W 9 u M S 9 w Y 2 F f b W F 0 c m l 4 X z V f Y 2 9 t c G 9 u Z W 5 0 c 1 9 u b 1 9 w Z X Q v Q X V 0 b 1 J l b W 9 2 Z W R D b 2 x 1 b W 5 z M S 5 7 b W F 4 I G N 0 Y S B 0 e X B l L D M x f S Z x d W 9 0 O y w m c X V v d D t T Z W N 0 a W 9 u M S 9 w Y 2 F f b W F 0 c m l 4 X z V f Y 2 9 t c G 9 u Z W 5 0 c 1 9 u b 1 9 w Z X Q v Q X V 0 b 1 J l b W 9 2 Z W R D b 2 x 1 b W 5 z M S 5 7 b W F 4 I G h p Z 2 g g c m l z a y B j d G E g d H l w Z S w z M n 0 m c X V v d D s s J n F 1 b 3 Q 7 U 2 V j d G l v b j E v c G N h X 2 1 h d H J p e F 8 1 X 2 N v b X B v b m V u d H N f b m 9 f c G V 0 L 0 F 1 d G 9 S Z W 1 v d m V k Q 2 9 s d W 1 u c z E u e 3 N p c y w z M 3 0 m c X V v d D s s J n F 1 b 3 Q 7 U 2 V j d G l v b j E v c G N h X 2 1 h d H J p e F 8 1 X 2 N v b X B v b m V u d H N f b m 9 f c G V 0 L 0 F 1 d G 9 S Z W 1 v d m V k Q 2 9 s d W 1 u c z E u e 1 B D Q T E s M z R 9 J n F 1 b 3 Q 7 L C Z x d W 9 0 O 1 N l Y 3 R p b 2 4 x L 3 B j Y V 9 t Y X R y a X h f N V 9 j b 2 1 w b 2 5 l b n R z X 2 5 v X 3 B l d C 9 B d X R v U m V t b 3 Z l Z E N v b H V t b n M x L n t Q Q 0 E y L D M 1 f S Z x d W 9 0 O y w m c X V v d D t T Z W N 0 a W 9 u M S 9 w Y 2 F f b W F 0 c m l 4 X z V f Y 2 9 t c G 9 u Z W 5 0 c 1 9 u b 1 9 w Z X Q v Q X V 0 b 1 J l b W 9 2 Z W R D b 2 x 1 b W 5 z M S 5 7 U E N B M y w z N n 0 m c X V v d D s s J n F 1 b 3 Q 7 U 2 V j d G l v b j E v c G N h X 2 1 h d H J p e F 8 1 X 2 N v b X B v b m V u d H N f b m 9 f c G V 0 L 0 F 1 d G 9 S Z W 1 v d m V k Q 2 9 s d W 1 u c z E u e 1 B D Q T Q s M z d 9 J n F 1 b 3 Q 7 L C Z x d W 9 0 O 1 N l Y 3 R p b 2 4 x L 3 B j Y V 9 t Y X R y a X h f N V 9 j b 2 1 w b 2 5 l b n R z X 2 5 v X 3 B l d C 9 B d X R v U m V t b 3 Z l Z E N v b H V t b n M x L n t Q Q 0 E 1 L D M 4 f S Z x d W 9 0 O y w m c X V v d D t T Z W N 0 a W 9 u M S 9 w Y 2 F f b W F 0 c m l 4 X z V f Y 2 9 t c G 9 u Z W 5 0 c 1 9 u b 1 9 w Z X Q v Q X V 0 b 1 J l b W 9 2 Z W R D b 2 x 1 b W 5 z M S 5 7 Z X h w b G F p b m V k I H Z h c m l h b m N l I H J h d G l v c y w z O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j Y V 9 t Y X R y a X h f N V 9 j b 2 1 w b 2 5 l b n R z X 2 5 v X 3 B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F f b W F 0 c m l 4 X z V f Y 2 9 t c G 9 u Z W 5 0 c 1 9 u b 1 9 w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N f b m 9 f c G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N f b m 9 f c G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I z V D A 4 O j M 2 O j I z L j k 2 M D U z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j Y V 9 t Y X R y a X h f N V 9 j b 2 1 w b 2 5 l b n R z X 2 5 v X 3 B l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F f b W F 0 c m l 4 X z V f Y 2 9 t c G 9 u Z W 5 0 c 1 9 u b 1 9 w Z X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N f b m 9 f c G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N f b m 9 f c G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z V D A 4 O j M 2 O j Q 4 L j A x N T M y O T d a I i A v P j x F b n R y e S B U e X B l P S J G a W x s Q 2 9 s d W 1 u V H l w Z X M i I F Z h b H V l P S J z Q X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c 2 V 4 J n F 1 b 3 Q 7 L C Z x d W 9 0 O 2 F n Z S Z x d W 9 0 O y w m c X V v d D t i b W k m c X V v d D s s J n F 1 b 3 Q 7 c 2 1 v a 2 l u Z y Z x d W 9 0 O y w m c X V v d D t k a W F i Z X R l c y Z x d W 9 0 O y w m c X V v d D t o e X B l c n R l b n N p b 2 4 m c X V v d D s s J n F 1 b 3 Q 7 Z H l z b G l w a W R l b W l h J n F 1 b 3 Q 7 L C Z x d W 9 0 O 2 N o Z X N 0 c G F p b i Z x d W 9 0 O y w m c X V v d D t k e X N w b m V h J n F 1 b 3 Q 7 L C Z x d W 9 0 O 2 x t I C 0 g d H l w Z S B v Z i B z d G V u b 3 N p c y Z x d W 9 0 O y w m c X V v d D t s Y W R h I C 0 g d H l w Z S B v Z i B z d G V u b 3 N p c y Z x d W 9 0 O y w m c X V v d D t s Y W R i I C 0 g d H l w Z S B v Z i B z d G V u b 3 N p c y Z x d W 9 0 O y w m c X V v d D t s Y W R j I C 0 g d H l w Z S B v Z i B z d G V u b 3 N p c y Z x d W 9 0 O y w m c X V v d D t k M S A t I H R 5 c G U g b 2 Y g c 3 R l b m 9 z a X M m c X V v d D s s J n F 1 b 3 Q 7 Z D I g L S B 0 e X B l I G 9 m I H N 0 Z W 5 v c 2 l z J n F 1 b 3 Q 7 L C Z x d W 9 0 O 2 x j e G E g L S B 0 e X B l I G 9 m I H N 0 Z W 5 v c 2 l z J n F 1 b 3 Q 7 L C Z x d W 9 0 O 2 x j e G I g L S B 0 e X B l I G 9 m I H N 0 Z W 5 v c 2 l z J n F 1 b 3 Q 7 L C Z x d W 9 0 O 2 x j e G M g L X R 5 c G U g b 2 Y g c 3 R l b m 9 z a X M m c X V v d D s s J n F 1 b 3 Q 7 b H B k I C 0 g d H l w Z S B v Z i B z d G V u b 3 N p c y Z x d W 9 0 O y w m c X V v d D t s b 2 0 x I C 0 g d H l w Z S B v Z i B z d G V u b 3 N p c y Z x d W 9 0 O y w m c X V v d D t s b 2 0 y I C 0 g d H l w Z S B v Z i B z d G V u b 3 N p c y Z x d W 9 0 O y w m c X V v d D t p b S A t I H R 5 c G U g b 2 Y g c 3 R l b m 9 z a X M m c X V v d D s s J n F 1 b 3 Q 7 b H B s I C 0 g d H l w Z S B v Z i B z d G V u b 3 N p c y Z x d W 9 0 O y w m c X V v d D t y Y 2 F h I C 0 g d H l w Z S B v Z i B z d G V u b 3 N p c y Z x d W 9 0 O y w m c X V v d D t y Y 2 F i I C 0 g d H l w Z S B v Z i B z d G V u b 3 N p c y Z x d W 9 0 O y w m c X V v d D t y Y 2 F j I C 0 g d H l w Z S B v Z i B z d G V u b 3 N p c y Z x d W 9 0 O y w m c X V v d D t y c G Q g L S B 0 e X B l I G 9 m I H N 0 Z W 5 v c 2 l z J n F 1 b 3 Q 7 L C Z x d W 9 0 O 3 J w b C A t I H R 5 c G U g b 2 Y g c 3 R l b m 9 z a X M m c X V v d D s s J n F 1 b 3 Q 7 c 3 R l b m 9 z a X M g d H l w Z S A x I G N v d W 5 0 J n F 1 b 3 Q 7 L C Z x d W 9 0 O 3 N 0 Z W 5 v c 2 l z I H R 5 c G U g M i B j b 3 V u d C Z x d W 9 0 O y w m c X V v d D t t Y X g g Y 3 R h I H R 5 c G U m c X V v d D s s J n F 1 b 3 Q 7 b W F 4 I G h p Z 2 g g c m l z a y B j d G E g d H l w Z S Z x d W 9 0 O y w m c X V v d D t z a X M m c X V v d D s s J n F 1 b 3 Q 7 Z X h w b G F p b m V k I H Z h c m l h b m N l I H J h d G l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2 F f b W F 0 c m l 4 X z V f Y 2 9 t c G 9 u Z W 5 0 c 1 9 u b 1 9 w Z X Q g K D M p L 0 F 1 d G 9 S Z W 1 v d m V k Q 2 9 s d W 1 u c z E u e 0 N v b H V t b j E s M H 0 m c X V v d D s s J n F 1 b 3 Q 7 U 2 V j d G l v b j E v c G N h X 2 1 h d H J p e F 8 1 X 2 N v b X B v b m V u d H N f b m 9 f c G V 0 I C g z K S 9 B d X R v U m V t b 3 Z l Z E N v b H V t b n M x L n t z Z X g s M X 0 m c X V v d D s s J n F 1 b 3 Q 7 U 2 V j d G l v b j E v c G N h X 2 1 h d H J p e F 8 1 X 2 N v b X B v b m V u d H N f b m 9 f c G V 0 I C g z K S 9 B d X R v U m V t b 3 Z l Z E N v b H V t b n M x L n t h Z 2 U s M n 0 m c X V v d D s s J n F 1 b 3 Q 7 U 2 V j d G l v b j E v c G N h X 2 1 h d H J p e F 8 1 X 2 N v b X B v b m V u d H N f b m 9 f c G V 0 I C g z K S 9 B d X R v U m V t b 3 Z l Z E N v b H V t b n M x L n t i b W k s M 3 0 m c X V v d D s s J n F 1 b 3 Q 7 U 2 V j d G l v b j E v c G N h X 2 1 h d H J p e F 8 1 X 2 N v b X B v b m V u d H N f b m 9 f c G V 0 I C g z K S 9 B d X R v U m V t b 3 Z l Z E N v b H V t b n M x L n t z b W 9 r a W 5 n L D R 9 J n F 1 b 3 Q 7 L C Z x d W 9 0 O 1 N l Y 3 R p b 2 4 x L 3 B j Y V 9 t Y X R y a X h f N V 9 j b 2 1 w b 2 5 l b n R z X 2 5 v X 3 B l d C A o M y k v Q X V 0 b 1 J l b W 9 2 Z W R D b 2 x 1 b W 5 z M S 5 7 Z G l h Y m V 0 Z X M s N X 0 m c X V v d D s s J n F 1 b 3 Q 7 U 2 V j d G l v b j E v c G N h X 2 1 h d H J p e F 8 1 X 2 N v b X B v b m V u d H N f b m 9 f c G V 0 I C g z K S 9 B d X R v U m V t b 3 Z l Z E N v b H V t b n M x L n t o e X B l c n R l b n N p b 2 4 s N n 0 m c X V v d D s s J n F 1 b 3 Q 7 U 2 V j d G l v b j E v c G N h X 2 1 h d H J p e F 8 1 X 2 N v b X B v b m V u d H N f b m 9 f c G V 0 I C g z K S 9 B d X R v U m V t b 3 Z l Z E N v b H V t b n M x L n t k e X N s a X B p Z G V t a W E s N 3 0 m c X V v d D s s J n F 1 b 3 Q 7 U 2 V j d G l v b j E v c G N h X 2 1 h d H J p e F 8 1 X 2 N v b X B v b m V u d H N f b m 9 f c G V 0 I C g z K S 9 B d X R v U m V t b 3 Z l Z E N v b H V t b n M x L n t j a G V z d H B h a W 4 s O H 0 m c X V v d D s s J n F 1 b 3 Q 7 U 2 V j d G l v b j E v c G N h X 2 1 h d H J p e F 8 1 X 2 N v b X B v b m V u d H N f b m 9 f c G V 0 I C g z K S 9 B d X R v U m V t b 3 Z l Z E N v b H V t b n M x L n t k e X N w b m V h L D l 9 J n F 1 b 3 Q 7 L C Z x d W 9 0 O 1 N l Y 3 R p b 2 4 x L 3 B j Y V 9 t Y X R y a X h f N V 9 j b 2 1 w b 2 5 l b n R z X 2 5 v X 3 B l d C A o M y k v Q X V 0 b 1 J l b W 9 2 Z W R D b 2 x 1 b W 5 z M S 5 7 b G 0 g L S B 0 e X B l I G 9 m I H N 0 Z W 5 v c 2 l z L D E w f S Z x d W 9 0 O y w m c X V v d D t T Z W N 0 a W 9 u M S 9 w Y 2 F f b W F 0 c m l 4 X z V f Y 2 9 t c G 9 u Z W 5 0 c 1 9 u b 1 9 w Z X Q g K D M p L 0 F 1 d G 9 S Z W 1 v d m V k Q 2 9 s d W 1 u c z E u e 2 x h Z G E g L S B 0 e X B l I G 9 m I H N 0 Z W 5 v c 2 l z L D E x f S Z x d W 9 0 O y w m c X V v d D t T Z W N 0 a W 9 u M S 9 w Y 2 F f b W F 0 c m l 4 X z V f Y 2 9 t c G 9 u Z W 5 0 c 1 9 u b 1 9 w Z X Q g K D M p L 0 F 1 d G 9 S Z W 1 v d m V k Q 2 9 s d W 1 u c z E u e 2 x h Z G I g L S B 0 e X B l I G 9 m I H N 0 Z W 5 v c 2 l z L D E y f S Z x d W 9 0 O y w m c X V v d D t T Z W N 0 a W 9 u M S 9 w Y 2 F f b W F 0 c m l 4 X z V f Y 2 9 t c G 9 u Z W 5 0 c 1 9 u b 1 9 w Z X Q g K D M p L 0 F 1 d G 9 S Z W 1 v d m V k Q 2 9 s d W 1 u c z E u e 2 x h Z G M g L S B 0 e X B l I G 9 m I H N 0 Z W 5 v c 2 l z L D E z f S Z x d W 9 0 O y w m c X V v d D t T Z W N 0 a W 9 u M S 9 w Y 2 F f b W F 0 c m l 4 X z V f Y 2 9 t c G 9 u Z W 5 0 c 1 9 u b 1 9 w Z X Q g K D M p L 0 F 1 d G 9 S Z W 1 v d m V k Q 2 9 s d W 1 u c z E u e 2 Q x I C 0 g d H l w Z S B v Z i B z d G V u b 3 N p c y w x N H 0 m c X V v d D s s J n F 1 b 3 Q 7 U 2 V j d G l v b j E v c G N h X 2 1 h d H J p e F 8 1 X 2 N v b X B v b m V u d H N f b m 9 f c G V 0 I C g z K S 9 B d X R v U m V t b 3 Z l Z E N v b H V t b n M x L n t k M i A t I H R 5 c G U g b 2 Y g c 3 R l b m 9 z a X M s M T V 9 J n F 1 b 3 Q 7 L C Z x d W 9 0 O 1 N l Y 3 R p b 2 4 x L 3 B j Y V 9 t Y X R y a X h f N V 9 j b 2 1 w b 2 5 l b n R z X 2 5 v X 3 B l d C A o M y k v Q X V 0 b 1 J l b W 9 2 Z W R D b 2 x 1 b W 5 z M S 5 7 b G N 4 Y S A t I H R 5 c G U g b 2 Y g c 3 R l b m 9 z a X M s M T Z 9 J n F 1 b 3 Q 7 L C Z x d W 9 0 O 1 N l Y 3 R p b 2 4 x L 3 B j Y V 9 t Y X R y a X h f N V 9 j b 2 1 w b 2 5 l b n R z X 2 5 v X 3 B l d C A o M y k v Q X V 0 b 1 J l b W 9 2 Z W R D b 2 x 1 b W 5 z M S 5 7 b G N 4 Y i A t I H R 5 c G U g b 2 Y g c 3 R l b m 9 z a X M s M T d 9 J n F 1 b 3 Q 7 L C Z x d W 9 0 O 1 N l Y 3 R p b 2 4 x L 3 B j Y V 9 t Y X R y a X h f N V 9 j b 2 1 w b 2 5 l b n R z X 2 5 v X 3 B l d C A o M y k v Q X V 0 b 1 J l b W 9 2 Z W R D b 2 x 1 b W 5 z M S 5 7 b G N 4 Y y A t d H l w Z S B v Z i B z d G V u b 3 N p c y w x O H 0 m c X V v d D s s J n F 1 b 3 Q 7 U 2 V j d G l v b j E v c G N h X 2 1 h d H J p e F 8 1 X 2 N v b X B v b m V u d H N f b m 9 f c G V 0 I C g z K S 9 B d X R v U m V t b 3 Z l Z E N v b H V t b n M x L n t s c G Q g L S B 0 e X B l I G 9 m I H N 0 Z W 5 v c 2 l z L D E 5 f S Z x d W 9 0 O y w m c X V v d D t T Z W N 0 a W 9 u M S 9 w Y 2 F f b W F 0 c m l 4 X z V f Y 2 9 t c G 9 u Z W 5 0 c 1 9 u b 1 9 w Z X Q g K D M p L 0 F 1 d G 9 S Z W 1 v d m V k Q 2 9 s d W 1 u c z E u e 2 x v b T E g L S B 0 e X B l I G 9 m I H N 0 Z W 5 v c 2 l z L D I w f S Z x d W 9 0 O y w m c X V v d D t T Z W N 0 a W 9 u M S 9 w Y 2 F f b W F 0 c m l 4 X z V f Y 2 9 t c G 9 u Z W 5 0 c 1 9 u b 1 9 w Z X Q g K D M p L 0 F 1 d G 9 S Z W 1 v d m V k Q 2 9 s d W 1 u c z E u e 2 x v b T I g L S B 0 e X B l I G 9 m I H N 0 Z W 5 v c 2 l z L D I x f S Z x d W 9 0 O y w m c X V v d D t T Z W N 0 a W 9 u M S 9 w Y 2 F f b W F 0 c m l 4 X z V f Y 2 9 t c G 9 u Z W 5 0 c 1 9 u b 1 9 w Z X Q g K D M p L 0 F 1 d G 9 S Z W 1 v d m V k Q 2 9 s d W 1 u c z E u e 2 l t I C 0 g d H l w Z S B v Z i B z d G V u b 3 N p c y w y M n 0 m c X V v d D s s J n F 1 b 3 Q 7 U 2 V j d G l v b j E v c G N h X 2 1 h d H J p e F 8 1 X 2 N v b X B v b m V u d H N f b m 9 f c G V 0 I C g z K S 9 B d X R v U m V t b 3 Z l Z E N v b H V t b n M x L n t s c G w g L S B 0 e X B l I G 9 m I H N 0 Z W 5 v c 2 l z L D I z f S Z x d W 9 0 O y w m c X V v d D t T Z W N 0 a W 9 u M S 9 w Y 2 F f b W F 0 c m l 4 X z V f Y 2 9 t c G 9 u Z W 5 0 c 1 9 u b 1 9 w Z X Q g K D M p L 0 F 1 d G 9 S Z W 1 v d m V k Q 2 9 s d W 1 u c z E u e 3 J j Y W E g L S B 0 e X B l I G 9 m I H N 0 Z W 5 v c 2 l z L D I 0 f S Z x d W 9 0 O y w m c X V v d D t T Z W N 0 a W 9 u M S 9 w Y 2 F f b W F 0 c m l 4 X z V f Y 2 9 t c G 9 u Z W 5 0 c 1 9 u b 1 9 w Z X Q g K D M p L 0 F 1 d G 9 S Z W 1 v d m V k Q 2 9 s d W 1 u c z E u e 3 J j Y W I g L S B 0 e X B l I G 9 m I H N 0 Z W 5 v c 2 l z L D I 1 f S Z x d W 9 0 O y w m c X V v d D t T Z W N 0 a W 9 u M S 9 w Y 2 F f b W F 0 c m l 4 X z V f Y 2 9 t c G 9 u Z W 5 0 c 1 9 u b 1 9 w Z X Q g K D M p L 0 F 1 d G 9 S Z W 1 v d m V k Q 2 9 s d W 1 u c z E u e 3 J j Y W M g L S B 0 e X B l I G 9 m I H N 0 Z W 5 v c 2 l z L D I 2 f S Z x d W 9 0 O y w m c X V v d D t T Z W N 0 a W 9 u M S 9 w Y 2 F f b W F 0 c m l 4 X z V f Y 2 9 t c G 9 u Z W 5 0 c 1 9 u b 1 9 w Z X Q g K D M p L 0 F 1 d G 9 S Z W 1 v d m V k Q 2 9 s d W 1 u c z E u e 3 J w Z C A t I H R 5 c G U g b 2 Y g c 3 R l b m 9 z a X M s M j d 9 J n F 1 b 3 Q 7 L C Z x d W 9 0 O 1 N l Y 3 R p b 2 4 x L 3 B j Y V 9 t Y X R y a X h f N V 9 j b 2 1 w b 2 5 l b n R z X 2 5 v X 3 B l d C A o M y k v Q X V 0 b 1 J l b W 9 2 Z W R D b 2 x 1 b W 5 z M S 5 7 c n B s I C 0 g d H l w Z S B v Z i B z d G V u b 3 N p c y w y O H 0 m c X V v d D s s J n F 1 b 3 Q 7 U 2 V j d G l v b j E v c G N h X 2 1 h d H J p e F 8 1 X 2 N v b X B v b m V u d H N f b m 9 f c G V 0 I C g z K S 9 B d X R v U m V t b 3 Z l Z E N v b H V t b n M x L n t z d G V u b 3 N p c y B 0 e X B l I D E g Y 2 9 1 b n Q s M j l 9 J n F 1 b 3 Q 7 L C Z x d W 9 0 O 1 N l Y 3 R p b 2 4 x L 3 B j Y V 9 t Y X R y a X h f N V 9 j b 2 1 w b 2 5 l b n R z X 2 5 v X 3 B l d C A o M y k v Q X V 0 b 1 J l b W 9 2 Z W R D b 2 x 1 b W 5 z M S 5 7 c 3 R l b m 9 z a X M g d H l w Z S A y I G N v d W 5 0 L D M w f S Z x d W 9 0 O y w m c X V v d D t T Z W N 0 a W 9 u M S 9 w Y 2 F f b W F 0 c m l 4 X z V f Y 2 9 t c G 9 u Z W 5 0 c 1 9 u b 1 9 w Z X Q g K D M p L 0 F 1 d G 9 S Z W 1 v d m V k Q 2 9 s d W 1 u c z E u e 2 1 h e C B j d G E g d H l w Z S w z M X 0 m c X V v d D s s J n F 1 b 3 Q 7 U 2 V j d G l v b j E v c G N h X 2 1 h d H J p e F 8 1 X 2 N v b X B v b m V u d H N f b m 9 f c G V 0 I C g z K S 9 B d X R v U m V t b 3 Z l Z E N v b H V t b n M x L n t t Y X g g a G l n a C B y a X N r I G N 0 Y S B 0 e X B l L D M y f S Z x d W 9 0 O y w m c X V v d D t T Z W N 0 a W 9 u M S 9 w Y 2 F f b W F 0 c m l 4 X z V f Y 2 9 t c G 9 u Z W 5 0 c 1 9 u b 1 9 w Z X Q g K D M p L 0 F 1 d G 9 S Z W 1 v d m V k Q 2 9 s d W 1 u c z E u e 3 N p c y w z M 3 0 m c X V v d D s s J n F 1 b 3 Q 7 U 2 V j d G l v b j E v c G N h X 2 1 h d H J p e F 8 1 X 2 N v b X B v b m V u d H N f b m 9 f c G V 0 I C g z K S 9 B d X R v U m V t b 3 Z l Z E N v b H V t b n M x L n t l e H B s Y W l u Z W Q g d m F y a W F u Y 2 U g c m F 0 a W 9 z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c G N h X 2 1 h d H J p e F 8 1 X 2 N v b X B v b m V u d H N f b m 9 f c G V 0 I C g z K S 9 B d X R v U m V t b 3 Z l Z E N v b H V t b n M x L n t D b 2 x 1 b W 4 x L D B 9 J n F 1 b 3 Q 7 L C Z x d W 9 0 O 1 N l Y 3 R p b 2 4 x L 3 B j Y V 9 t Y X R y a X h f N V 9 j b 2 1 w b 2 5 l b n R z X 2 5 v X 3 B l d C A o M y k v Q X V 0 b 1 J l b W 9 2 Z W R D b 2 x 1 b W 5 z M S 5 7 c 2 V 4 L D F 9 J n F 1 b 3 Q 7 L C Z x d W 9 0 O 1 N l Y 3 R p b 2 4 x L 3 B j Y V 9 t Y X R y a X h f N V 9 j b 2 1 w b 2 5 l b n R z X 2 5 v X 3 B l d C A o M y k v Q X V 0 b 1 J l b W 9 2 Z W R D b 2 x 1 b W 5 z M S 5 7 Y W d l L D J 9 J n F 1 b 3 Q 7 L C Z x d W 9 0 O 1 N l Y 3 R p b 2 4 x L 3 B j Y V 9 t Y X R y a X h f N V 9 j b 2 1 w b 2 5 l b n R z X 2 5 v X 3 B l d C A o M y k v Q X V 0 b 1 J l b W 9 2 Z W R D b 2 x 1 b W 5 z M S 5 7 Y m 1 p L D N 9 J n F 1 b 3 Q 7 L C Z x d W 9 0 O 1 N l Y 3 R p b 2 4 x L 3 B j Y V 9 t Y X R y a X h f N V 9 j b 2 1 w b 2 5 l b n R z X 2 5 v X 3 B l d C A o M y k v Q X V 0 b 1 J l b W 9 2 Z W R D b 2 x 1 b W 5 z M S 5 7 c 2 1 v a 2 l u Z y w 0 f S Z x d W 9 0 O y w m c X V v d D t T Z W N 0 a W 9 u M S 9 w Y 2 F f b W F 0 c m l 4 X z V f Y 2 9 t c G 9 u Z W 5 0 c 1 9 u b 1 9 w Z X Q g K D M p L 0 F 1 d G 9 S Z W 1 v d m V k Q 2 9 s d W 1 u c z E u e 2 R p Y W J l d G V z L D V 9 J n F 1 b 3 Q 7 L C Z x d W 9 0 O 1 N l Y 3 R p b 2 4 x L 3 B j Y V 9 t Y X R y a X h f N V 9 j b 2 1 w b 2 5 l b n R z X 2 5 v X 3 B l d C A o M y k v Q X V 0 b 1 J l b W 9 2 Z W R D b 2 x 1 b W 5 z M S 5 7 a H l w Z X J 0 Z W 5 z a W 9 u L D Z 9 J n F 1 b 3 Q 7 L C Z x d W 9 0 O 1 N l Y 3 R p b 2 4 x L 3 B j Y V 9 t Y X R y a X h f N V 9 j b 2 1 w b 2 5 l b n R z X 2 5 v X 3 B l d C A o M y k v Q X V 0 b 1 J l b W 9 2 Z W R D b 2 x 1 b W 5 z M S 5 7 Z H l z b G l w a W R l b W l h L D d 9 J n F 1 b 3 Q 7 L C Z x d W 9 0 O 1 N l Y 3 R p b 2 4 x L 3 B j Y V 9 t Y X R y a X h f N V 9 j b 2 1 w b 2 5 l b n R z X 2 5 v X 3 B l d C A o M y k v Q X V 0 b 1 J l b W 9 2 Z W R D b 2 x 1 b W 5 z M S 5 7 Y 2 h l c 3 R w Y W l u L D h 9 J n F 1 b 3 Q 7 L C Z x d W 9 0 O 1 N l Y 3 R p b 2 4 x L 3 B j Y V 9 t Y X R y a X h f N V 9 j b 2 1 w b 2 5 l b n R z X 2 5 v X 3 B l d C A o M y k v Q X V 0 b 1 J l b W 9 2 Z W R D b 2 x 1 b W 5 z M S 5 7 Z H l z c G 5 l Y S w 5 f S Z x d W 9 0 O y w m c X V v d D t T Z W N 0 a W 9 u M S 9 w Y 2 F f b W F 0 c m l 4 X z V f Y 2 9 t c G 9 u Z W 5 0 c 1 9 u b 1 9 w Z X Q g K D M p L 0 F 1 d G 9 S Z W 1 v d m V k Q 2 9 s d W 1 u c z E u e 2 x t I C 0 g d H l w Z S B v Z i B z d G V u b 3 N p c y w x M H 0 m c X V v d D s s J n F 1 b 3 Q 7 U 2 V j d G l v b j E v c G N h X 2 1 h d H J p e F 8 1 X 2 N v b X B v b m V u d H N f b m 9 f c G V 0 I C g z K S 9 B d X R v U m V t b 3 Z l Z E N v b H V t b n M x L n t s Y W R h I C 0 g d H l w Z S B v Z i B z d G V u b 3 N p c y w x M X 0 m c X V v d D s s J n F 1 b 3 Q 7 U 2 V j d G l v b j E v c G N h X 2 1 h d H J p e F 8 1 X 2 N v b X B v b m V u d H N f b m 9 f c G V 0 I C g z K S 9 B d X R v U m V t b 3 Z l Z E N v b H V t b n M x L n t s Y W R i I C 0 g d H l w Z S B v Z i B z d G V u b 3 N p c y w x M n 0 m c X V v d D s s J n F 1 b 3 Q 7 U 2 V j d G l v b j E v c G N h X 2 1 h d H J p e F 8 1 X 2 N v b X B v b m V u d H N f b m 9 f c G V 0 I C g z K S 9 B d X R v U m V t b 3 Z l Z E N v b H V t b n M x L n t s Y W R j I C 0 g d H l w Z S B v Z i B z d G V u b 3 N p c y w x M 3 0 m c X V v d D s s J n F 1 b 3 Q 7 U 2 V j d G l v b j E v c G N h X 2 1 h d H J p e F 8 1 X 2 N v b X B v b m V u d H N f b m 9 f c G V 0 I C g z K S 9 B d X R v U m V t b 3 Z l Z E N v b H V t b n M x L n t k M S A t I H R 5 c G U g b 2 Y g c 3 R l b m 9 z a X M s M T R 9 J n F 1 b 3 Q 7 L C Z x d W 9 0 O 1 N l Y 3 R p b 2 4 x L 3 B j Y V 9 t Y X R y a X h f N V 9 j b 2 1 w b 2 5 l b n R z X 2 5 v X 3 B l d C A o M y k v Q X V 0 b 1 J l b W 9 2 Z W R D b 2 x 1 b W 5 z M S 5 7 Z D I g L S B 0 e X B l I G 9 m I H N 0 Z W 5 v c 2 l z L D E 1 f S Z x d W 9 0 O y w m c X V v d D t T Z W N 0 a W 9 u M S 9 w Y 2 F f b W F 0 c m l 4 X z V f Y 2 9 t c G 9 u Z W 5 0 c 1 9 u b 1 9 w Z X Q g K D M p L 0 F 1 d G 9 S Z W 1 v d m V k Q 2 9 s d W 1 u c z E u e 2 x j e G E g L S B 0 e X B l I G 9 m I H N 0 Z W 5 v c 2 l z L D E 2 f S Z x d W 9 0 O y w m c X V v d D t T Z W N 0 a W 9 u M S 9 w Y 2 F f b W F 0 c m l 4 X z V f Y 2 9 t c G 9 u Z W 5 0 c 1 9 u b 1 9 w Z X Q g K D M p L 0 F 1 d G 9 S Z W 1 v d m V k Q 2 9 s d W 1 u c z E u e 2 x j e G I g L S B 0 e X B l I G 9 m I H N 0 Z W 5 v c 2 l z L D E 3 f S Z x d W 9 0 O y w m c X V v d D t T Z W N 0 a W 9 u M S 9 w Y 2 F f b W F 0 c m l 4 X z V f Y 2 9 t c G 9 u Z W 5 0 c 1 9 u b 1 9 w Z X Q g K D M p L 0 F 1 d G 9 S Z W 1 v d m V k Q 2 9 s d W 1 u c z E u e 2 x j e G M g L X R 5 c G U g b 2 Y g c 3 R l b m 9 z a X M s M T h 9 J n F 1 b 3 Q 7 L C Z x d W 9 0 O 1 N l Y 3 R p b 2 4 x L 3 B j Y V 9 t Y X R y a X h f N V 9 j b 2 1 w b 2 5 l b n R z X 2 5 v X 3 B l d C A o M y k v Q X V 0 b 1 J l b W 9 2 Z W R D b 2 x 1 b W 5 z M S 5 7 b H B k I C 0 g d H l w Z S B v Z i B z d G V u b 3 N p c y w x O X 0 m c X V v d D s s J n F 1 b 3 Q 7 U 2 V j d G l v b j E v c G N h X 2 1 h d H J p e F 8 1 X 2 N v b X B v b m V u d H N f b m 9 f c G V 0 I C g z K S 9 B d X R v U m V t b 3 Z l Z E N v b H V t b n M x L n t s b 2 0 x I C 0 g d H l w Z S B v Z i B z d G V u b 3 N p c y w y M H 0 m c X V v d D s s J n F 1 b 3 Q 7 U 2 V j d G l v b j E v c G N h X 2 1 h d H J p e F 8 1 X 2 N v b X B v b m V u d H N f b m 9 f c G V 0 I C g z K S 9 B d X R v U m V t b 3 Z l Z E N v b H V t b n M x L n t s b 2 0 y I C 0 g d H l w Z S B v Z i B z d G V u b 3 N p c y w y M X 0 m c X V v d D s s J n F 1 b 3 Q 7 U 2 V j d G l v b j E v c G N h X 2 1 h d H J p e F 8 1 X 2 N v b X B v b m V u d H N f b m 9 f c G V 0 I C g z K S 9 B d X R v U m V t b 3 Z l Z E N v b H V t b n M x L n t p b S A t I H R 5 c G U g b 2 Y g c 3 R l b m 9 z a X M s M j J 9 J n F 1 b 3 Q 7 L C Z x d W 9 0 O 1 N l Y 3 R p b 2 4 x L 3 B j Y V 9 t Y X R y a X h f N V 9 j b 2 1 w b 2 5 l b n R z X 2 5 v X 3 B l d C A o M y k v Q X V 0 b 1 J l b W 9 2 Z W R D b 2 x 1 b W 5 z M S 5 7 b H B s I C 0 g d H l w Z S B v Z i B z d G V u b 3 N p c y w y M 3 0 m c X V v d D s s J n F 1 b 3 Q 7 U 2 V j d G l v b j E v c G N h X 2 1 h d H J p e F 8 1 X 2 N v b X B v b m V u d H N f b m 9 f c G V 0 I C g z K S 9 B d X R v U m V t b 3 Z l Z E N v b H V t b n M x L n t y Y 2 F h I C 0 g d H l w Z S B v Z i B z d G V u b 3 N p c y w y N H 0 m c X V v d D s s J n F 1 b 3 Q 7 U 2 V j d G l v b j E v c G N h X 2 1 h d H J p e F 8 1 X 2 N v b X B v b m V u d H N f b m 9 f c G V 0 I C g z K S 9 B d X R v U m V t b 3 Z l Z E N v b H V t b n M x L n t y Y 2 F i I C 0 g d H l w Z S B v Z i B z d G V u b 3 N p c y w y N X 0 m c X V v d D s s J n F 1 b 3 Q 7 U 2 V j d G l v b j E v c G N h X 2 1 h d H J p e F 8 1 X 2 N v b X B v b m V u d H N f b m 9 f c G V 0 I C g z K S 9 B d X R v U m V t b 3 Z l Z E N v b H V t b n M x L n t y Y 2 F j I C 0 g d H l w Z S B v Z i B z d G V u b 3 N p c y w y N n 0 m c X V v d D s s J n F 1 b 3 Q 7 U 2 V j d G l v b j E v c G N h X 2 1 h d H J p e F 8 1 X 2 N v b X B v b m V u d H N f b m 9 f c G V 0 I C g z K S 9 B d X R v U m V t b 3 Z l Z E N v b H V t b n M x L n t y c G Q g L S B 0 e X B l I G 9 m I H N 0 Z W 5 v c 2 l z L D I 3 f S Z x d W 9 0 O y w m c X V v d D t T Z W N 0 a W 9 u M S 9 w Y 2 F f b W F 0 c m l 4 X z V f Y 2 9 t c G 9 u Z W 5 0 c 1 9 u b 1 9 w Z X Q g K D M p L 0 F 1 d G 9 S Z W 1 v d m V k Q 2 9 s d W 1 u c z E u e 3 J w b C A t I H R 5 c G U g b 2 Y g c 3 R l b m 9 z a X M s M j h 9 J n F 1 b 3 Q 7 L C Z x d W 9 0 O 1 N l Y 3 R p b 2 4 x L 3 B j Y V 9 t Y X R y a X h f N V 9 j b 2 1 w b 2 5 l b n R z X 2 5 v X 3 B l d C A o M y k v Q X V 0 b 1 J l b W 9 2 Z W R D b 2 x 1 b W 5 z M S 5 7 c 3 R l b m 9 z a X M g d H l w Z S A x I G N v d W 5 0 L D I 5 f S Z x d W 9 0 O y w m c X V v d D t T Z W N 0 a W 9 u M S 9 w Y 2 F f b W F 0 c m l 4 X z V f Y 2 9 t c G 9 u Z W 5 0 c 1 9 u b 1 9 w Z X Q g K D M p L 0 F 1 d G 9 S Z W 1 v d m V k Q 2 9 s d W 1 u c z E u e 3 N 0 Z W 5 v c 2 l z I H R 5 c G U g M i B j b 3 V u d C w z M H 0 m c X V v d D s s J n F 1 b 3 Q 7 U 2 V j d G l v b j E v c G N h X 2 1 h d H J p e F 8 1 X 2 N v b X B v b m V u d H N f b m 9 f c G V 0 I C g z K S 9 B d X R v U m V t b 3 Z l Z E N v b H V t b n M x L n t t Y X g g Y 3 R h I H R 5 c G U s M z F 9 J n F 1 b 3 Q 7 L C Z x d W 9 0 O 1 N l Y 3 R p b 2 4 x L 3 B j Y V 9 t Y X R y a X h f N V 9 j b 2 1 w b 2 5 l b n R z X 2 5 v X 3 B l d C A o M y k v Q X V 0 b 1 J l b W 9 2 Z W R D b 2 x 1 b W 5 z M S 5 7 b W F 4 I G h p Z 2 g g c m l z a y B j d G E g d H l w Z S w z M n 0 m c X V v d D s s J n F 1 b 3 Q 7 U 2 V j d G l v b j E v c G N h X 2 1 h d H J p e F 8 1 X 2 N v b X B v b m V u d H N f b m 9 f c G V 0 I C g z K S 9 B d X R v U m V t b 3 Z l Z E N v b H V t b n M x L n t z a X M s M z N 9 J n F 1 b 3 Q 7 L C Z x d W 9 0 O 1 N l Y 3 R p b 2 4 x L 3 B j Y V 9 t Y X R y a X h f N V 9 j b 2 1 w b 2 5 l b n R z X 2 5 v X 3 B l d C A o M y k v Q X V 0 b 1 J l b W 9 2 Z W R D b 2 x 1 b W 5 z M S 5 7 Z X h w b G F p b m V k I H Z h c m l h b m N l I H J h d G l v c y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j Y V 9 t Y X R y a X h f N V 9 j b 2 1 w b 2 5 l b n R z X 2 5 v X 3 B l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2 F f b W F 0 c m l 4 X z V f Y 2 9 t c G 9 u Z W 5 0 c 1 9 u b 1 9 w Z X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N f b m 9 f c G V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N f b m 9 f c G V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i I g L z 4 8 R W 5 0 c n k g V H l w Z T 0 i R m l s b F R h c m d l d C I g V m F s d W U 9 I n N w Y 2 F f b W F 0 c m l 4 X z V f Y 2 9 t c G 9 u Z W 5 0 c 1 9 u b 1 9 w Z X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1 Q w O D o z N z o 1 N C 4 4 M D U y M z Y 2 W i I g L z 4 8 R W 5 0 c n k g V H l w Z T 0 i R m l s b E N v b H V t b l R 5 c G V z I i B W Y W x 1 Z T 0 i c 0 F 3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3 N l e C Z x d W 9 0 O y w m c X V v d D t h Z 2 U m c X V v d D s s J n F 1 b 3 Q 7 Y m 1 p J n F 1 b 3 Q 7 L C Z x d W 9 0 O 3 N t b 2 t p b m c m c X V v d D s s J n F 1 b 3 Q 7 Z G l h Y m V 0 Z X M m c X V v d D s s J n F 1 b 3 Q 7 a H l w Z X J 0 Z W 5 z a W 9 u J n F 1 b 3 Q 7 L C Z x d W 9 0 O 2 R 5 c 2 x p c G l k Z W 1 p Y S Z x d W 9 0 O y w m c X V v d D t j a G V z d H B h a W 4 m c X V v d D s s J n F 1 b 3 Q 7 Z H l z c G 5 l Y S Z x d W 9 0 O y w m c X V v d D t s b S A t I H R 5 c G U g b 2 Y g c 3 R l b m 9 z a X M m c X V v d D s s J n F 1 b 3 Q 7 b G F k Y S A t I H R 5 c G U g b 2 Y g c 3 R l b m 9 z a X M m c X V v d D s s J n F 1 b 3 Q 7 b G F k Y i A t I H R 5 c G U g b 2 Y g c 3 R l b m 9 z a X M m c X V v d D s s J n F 1 b 3 Q 7 b G F k Y y A t I H R 5 c G U g b 2 Y g c 3 R l b m 9 z a X M m c X V v d D s s J n F 1 b 3 Q 7 Z D E g L S B 0 e X B l I G 9 m I H N 0 Z W 5 v c 2 l z J n F 1 b 3 Q 7 L C Z x d W 9 0 O 2 Q y I C 0 g d H l w Z S B v Z i B z d G V u b 3 N p c y Z x d W 9 0 O y w m c X V v d D t s Y 3 h h I C 0 g d H l w Z S B v Z i B z d G V u b 3 N p c y Z x d W 9 0 O y w m c X V v d D t s Y 3 h i I C 0 g d H l w Z S B v Z i B z d G V u b 3 N p c y Z x d W 9 0 O y w m c X V v d D t s Y 3 h j I C 1 0 e X B l I G 9 m I H N 0 Z W 5 v c 2 l z J n F 1 b 3 Q 7 L C Z x d W 9 0 O 2 x w Z C A t I H R 5 c G U g b 2 Y g c 3 R l b m 9 z a X M m c X V v d D s s J n F 1 b 3 Q 7 b G 9 t M S A t I H R 5 c G U g b 2 Y g c 3 R l b m 9 z a X M m c X V v d D s s J n F 1 b 3 Q 7 b G 9 t M i A t I H R 5 c G U g b 2 Y g c 3 R l b m 9 z a X M m c X V v d D s s J n F 1 b 3 Q 7 a W 0 g L S B 0 e X B l I G 9 m I H N 0 Z W 5 v c 2 l z J n F 1 b 3 Q 7 L C Z x d W 9 0 O 2 x w b C A t I H R 5 c G U g b 2 Y g c 3 R l b m 9 z a X M m c X V v d D s s J n F 1 b 3 Q 7 c m N h Y S A t I H R 5 c G U g b 2 Y g c 3 R l b m 9 z a X M m c X V v d D s s J n F 1 b 3 Q 7 c m N h Y i A t I H R 5 c G U g b 2 Y g c 3 R l b m 9 z a X M m c X V v d D s s J n F 1 b 3 Q 7 c m N h Y y A t I H R 5 c G U g b 2 Y g c 3 R l b m 9 z a X M m c X V v d D s s J n F 1 b 3 Q 7 c n B k I C 0 g d H l w Z S B v Z i B z d G V u b 3 N p c y Z x d W 9 0 O y w m c X V v d D t y c G w g L S B 0 e X B l I G 9 m I H N 0 Z W 5 v c 2 l z J n F 1 b 3 Q 7 L C Z x d W 9 0 O 3 N 0 Z W 5 v c 2 l z I H R 5 c G U g M S B j b 3 V u d C Z x d W 9 0 O y w m c X V v d D t z d G V u b 3 N p c y B 0 e X B l I D I g Y 2 9 1 b n Q m c X V v d D s s J n F 1 b 3 Q 7 b W F 4 I G N 0 Y S B 0 e X B l J n F 1 b 3 Q 7 L C Z x d W 9 0 O 2 1 h e C B o a W d o I H J p c 2 s g Y 3 R h I H R 5 c G U m c X V v d D s s J n F 1 b 3 Q 7 c 2 l z J n F 1 b 3 Q 7 L C Z x d W 9 0 O 2 V 4 c G x h a W 5 l Z C B 2 Y X J p Y W 5 j Z S B y Y X R p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h X 2 1 h d H J p e F 8 1 X 2 N v b X B v b m V u d H N f b m 9 f c G V 0 I C g 0 K S 9 B d X R v U m V t b 3 Z l Z E N v b H V t b n M x L n t D b 2 x 1 b W 4 x L D B 9 J n F 1 b 3 Q 7 L C Z x d W 9 0 O 1 N l Y 3 R p b 2 4 x L 3 B j Y V 9 t Y X R y a X h f N V 9 j b 2 1 w b 2 5 l b n R z X 2 5 v X 3 B l d C A o N C k v Q X V 0 b 1 J l b W 9 2 Z W R D b 2 x 1 b W 5 z M S 5 7 c 2 V 4 L D F 9 J n F 1 b 3 Q 7 L C Z x d W 9 0 O 1 N l Y 3 R p b 2 4 x L 3 B j Y V 9 t Y X R y a X h f N V 9 j b 2 1 w b 2 5 l b n R z X 2 5 v X 3 B l d C A o N C k v Q X V 0 b 1 J l b W 9 2 Z W R D b 2 x 1 b W 5 z M S 5 7 Y W d l L D J 9 J n F 1 b 3 Q 7 L C Z x d W 9 0 O 1 N l Y 3 R p b 2 4 x L 3 B j Y V 9 t Y X R y a X h f N V 9 j b 2 1 w b 2 5 l b n R z X 2 5 v X 3 B l d C A o N C k v Q X V 0 b 1 J l b W 9 2 Z W R D b 2 x 1 b W 5 z M S 5 7 Y m 1 p L D N 9 J n F 1 b 3 Q 7 L C Z x d W 9 0 O 1 N l Y 3 R p b 2 4 x L 3 B j Y V 9 t Y X R y a X h f N V 9 j b 2 1 w b 2 5 l b n R z X 2 5 v X 3 B l d C A o N C k v Q X V 0 b 1 J l b W 9 2 Z W R D b 2 x 1 b W 5 z M S 5 7 c 2 1 v a 2 l u Z y w 0 f S Z x d W 9 0 O y w m c X V v d D t T Z W N 0 a W 9 u M S 9 w Y 2 F f b W F 0 c m l 4 X z V f Y 2 9 t c G 9 u Z W 5 0 c 1 9 u b 1 9 w Z X Q g K D Q p L 0 F 1 d G 9 S Z W 1 v d m V k Q 2 9 s d W 1 u c z E u e 2 R p Y W J l d G V z L D V 9 J n F 1 b 3 Q 7 L C Z x d W 9 0 O 1 N l Y 3 R p b 2 4 x L 3 B j Y V 9 t Y X R y a X h f N V 9 j b 2 1 w b 2 5 l b n R z X 2 5 v X 3 B l d C A o N C k v Q X V 0 b 1 J l b W 9 2 Z W R D b 2 x 1 b W 5 z M S 5 7 a H l w Z X J 0 Z W 5 z a W 9 u L D Z 9 J n F 1 b 3 Q 7 L C Z x d W 9 0 O 1 N l Y 3 R p b 2 4 x L 3 B j Y V 9 t Y X R y a X h f N V 9 j b 2 1 w b 2 5 l b n R z X 2 5 v X 3 B l d C A o N C k v Q X V 0 b 1 J l b W 9 2 Z W R D b 2 x 1 b W 5 z M S 5 7 Z H l z b G l w a W R l b W l h L D d 9 J n F 1 b 3 Q 7 L C Z x d W 9 0 O 1 N l Y 3 R p b 2 4 x L 3 B j Y V 9 t Y X R y a X h f N V 9 j b 2 1 w b 2 5 l b n R z X 2 5 v X 3 B l d C A o N C k v Q X V 0 b 1 J l b W 9 2 Z W R D b 2 x 1 b W 5 z M S 5 7 Y 2 h l c 3 R w Y W l u L D h 9 J n F 1 b 3 Q 7 L C Z x d W 9 0 O 1 N l Y 3 R p b 2 4 x L 3 B j Y V 9 t Y X R y a X h f N V 9 j b 2 1 w b 2 5 l b n R z X 2 5 v X 3 B l d C A o N C k v Q X V 0 b 1 J l b W 9 2 Z W R D b 2 x 1 b W 5 z M S 5 7 Z H l z c G 5 l Y S w 5 f S Z x d W 9 0 O y w m c X V v d D t T Z W N 0 a W 9 u M S 9 w Y 2 F f b W F 0 c m l 4 X z V f Y 2 9 t c G 9 u Z W 5 0 c 1 9 u b 1 9 w Z X Q g K D Q p L 0 F 1 d G 9 S Z W 1 v d m V k Q 2 9 s d W 1 u c z E u e 2 x t I C 0 g d H l w Z S B v Z i B z d G V u b 3 N p c y w x M H 0 m c X V v d D s s J n F 1 b 3 Q 7 U 2 V j d G l v b j E v c G N h X 2 1 h d H J p e F 8 1 X 2 N v b X B v b m V u d H N f b m 9 f c G V 0 I C g 0 K S 9 B d X R v U m V t b 3 Z l Z E N v b H V t b n M x L n t s Y W R h I C 0 g d H l w Z S B v Z i B z d G V u b 3 N p c y w x M X 0 m c X V v d D s s J n F 1 b 3 Q 7 U 2 V j d G l v b j E v c G N h X 2 1 h d H J p e F 8 1 X 2 N v b X B v b m V u d H N f b m 9 f c G V 0 I C g 0 K S 9 B d X R v U m V t b 3 Z l Z E N v b H V t b n M x L n t s Y W R i I C 0 g d H l w Z S B v Z i B z d G V u b 3 N p c y w x M n 0 m c X V v d D s s J n F 1 b 3 Q 7 U 2 V j d G l v b j E v c G N h X 2 1 h d H J p e F 8 1 X 2 N v b X B v b m V u d H N f b m 9 f c G V 0 I C g 0 K S 9 B d X R v U m V t b 3 Z l Z E N v b H V t b n M x L n t s Y W R j I C 0 g d H l w Z S B v Z i B z d G V u b 3 N p c y w x M 3 0 m c X V v d D s s J n F 1 b 3 Q 7 U 2 V j d G l v b j E v c G N h X 2 1 h d H J p e F 8 1 X 2 N v b X B v b m V u d H N f b m 9 f c G V 0 I C g 0 K S 9 B d X R v U m V t b 3 Z l Z E N v b H V t b n M x L n t k M S A t I H R 5 c G U g b 2 Y g c 3 R l b m 9 z a X M s M T R 9 J n F 1 b 3 Q 7 L C Z x d W 9 0 O 1 N l Y 3 R p b 2 4 x L 3 B j Y V 9 t Y X R y a X h f N V 9 j b 2 1 w b 2 5 l b n R z X 2 5 v X 3 B l d C A o N C k v Q X V 0 b 1 J l b W 9 2 Z W R D b 2 x 1 b W 5 z M S 5 7 Z D I g L S B 0 e X B l I G 9 m I H N 0 Z W 5 v c 2 l z L D E 1 f S Z x d W 9 0 O y w m c X V v d D t T Z W N 0 a W 9 u M S 9 w Y 2 F f b W F 0 c m l 4 X z V f Y 2 9 t c G 9 u Z W 5 0 c 1 9 u b 1 9 w Z X Q g K D Q p L 0 F 1 d G 9 S Z W 1 v d m V k Q 2 9 s d W 1 u c z E u e 2 x j e G E g L S B 0 e X B l I G 9 m I H N 0 Z W 5 v c 2 l z L D E 2 f S Z x d W 9 0 O y w m c X V v d D t T Z W N 0 a W 9 u M S 9 w Y 2 F f b W F 0 c m l 4 X z V f Y 2 9 t c G 9 u Z W 5 0 c 1 9 u b 1 9 w Z X Q g K D Q p L 0 F 1 d G 9 S Z W 1 v d m V k Q 2 9 s d W 1 u c z E u e 2 x j e G I g L S B 0 e X B l I G 9 m I H N 0 Z W 5 v c 2 l z L D E 3 f S Z x d W 9 0 O y w m c X V v d D t T Z W N 0 a W 9 u M S 9 w Y 2 F f b W F 0 c m l 4 X z V f Y 2 9 t c G 9 u Z W 5 0 c 1 9 u b 1 9 w Z X Q g K D Q p L 0 F 1 d G 9 S Z W 1 v d m V k Q 2 9 s d W 1 u c z E u e 2 x j e G M g L X R 5 c G U g b 2 Y g c 3 R l b m 9 z a X M s M T h 9 J n F 1 b 3 Q 7 L C Z x d W 9 0 O 1 N l Y 3 R p b 2 4 x L 3 B j Y V 9 t Y X R y a X h f N V 9 j b 2 1 w b 2 5 l b n R z X 2 5 v X 3 B l d C A o N C k v Q X V 0 b 1 J l b W 9 2 Z W R D b 2 x 1 b W 5 z M S 5 7 b H B k I C 0 g d H l w Z S B v Z i B z d G V u b 3 N p c y w x O X 0 m c X V v d D s s J n F 1 b 3 Q 7 U 2 V j d G l v b j E v c G N h X 2 1 h d H J p e F 8 1 X 2 N v b X B v b m V u d H N f b m 9 f c G V 0 I C g 0 K S 9 B d X R v U m V t b 3 Z l Z E N v b H V t b n M x L n t s b 2 0 x I C 0 g d H l w Z S B v Z i B z d G V u b 3 N p c y w y M H 0 m c X V v d D s s J n F 1 b 3 Q 7 U 2 V j d G l v b j E v c G N h X 2 1 h d H J p e F 8 1 X 2 N v b X B v b m V u d H N f b m 9 f c G V 0 I C g 0 K S 9 B d X R v U m V t b 3 Z l Z E N v b H V t b n M x L n t s b 2 0 y I C 0 g d H l w Z S B v Z i B z d G V u b 3 N p c y w y M X 0 m c X V v d D s s J n F 1 b 3 Q 7 U 2 V j d G l v b j E v c G N h X 2 1 h d H J p e F 8 1 X 2 N v b X B v b m V u d H N f b m 9 f c G V 0 I C g 0 K S 9 B d X R v U m V t b 3 Z l Z E N v b H V t b n M x L n t p b S A t I H R 5 c G U g b 2 Y g c 3 R l b m 9 z a X M s M j J 9 J n F 1 b 3 Q 7 L C Z x d W 9 0 O 1 N l Y 3 R p b 2 4 x L 3 B j Y V 9 t Y X R y a X h f N V 9 j b 2 1 w b 2 5 l b n R z X 2 5 v X 3 B l d C A o N C k v Q X V 0 b 1 J l b W 9 2 Z W R D b 2 x 1 b W 5 z M S 5 7 b H B s I C 0 g d H l w Z S B v Z i B z d G V u b 3 N p c y w y M 3 0 m c X V v d D s s J n F 1 b 3 Q 7 U 2 V j d G l v b j E v c G N h X 2 1 h d H J p e F 8 1 X 2 N v b X B v b m V u d H N f b m 9 f c G V 0 I C g 0 K S 9 B d X R v U m V t b 3 Z l Z E N v b H V t b n M x L n t y Y 2 F h I C 0 g d H l w Z S B v Z i B z d G V u b 3 N p c y w y N H 0 m c X V v d D s s J n F 1 b 3 Q 7 U 2 V j d G l v b j E v c G N h X 2 1 h d H J p e F 8 1 X 2 N v b X B v b m V u d H N f b m 9 f c G V 0 I C g 0 K S 9 B d X R v U m V t b 3 Z l Z E N v b H V t b n M x L n t y Y 2 F i I C 0 g d H l w Z S B v Z i B z d G V u b 3 N p c y w y N X 0 m c X V v d D s s J n F 1 b 3 Q 7 U 2 V j d G l v b j E v c G N h X 2 1 h d H J p e F 8 1 X 2 N v b X B v b m V u d H N f b m 9 f c G V 0 I C g 0 K S 9 B d X R v U m V t b 3 Z l Z E N v b H V t b n M x L n t y Y 2 F j I C 0 g d H l w Z S B v Z i B z d G V u b 3 N p c y w y N n 0 m c X V v d D s s J n F 1 b 3 Q 7 U 2 V j d G l v b j E v c G N h X 2 1 h d H J p e F 8 1 X 2 N v b X B v b m V u d H N f b m 9 f c G V 0 I C g 0 K S 9 B d X R v U m V t b 3 Z l Z E N v b H V t b n M x L n t y c G Q g L S B 0 e X B l I G 9 m I H N 0 Z W 5 v c 2 l z L D I 3 f S Z x d W 9 0 O y w m c X V v d D t T Z W N 0 a W 9 u M S 9 w Y 2 F f b W F 0 c m l 4 X z V f Y 2 9 t c G 9 u Z W 5 0 c 1 9 u b 1 9 w Z X Q g K D Q p L 0 F 1 d G 9 S Z W 1 v d m V k Q 2 9 s d W 1 u c z E u e 3 J w b C A t I H R 5 c G U g b 2 Y g c 3 R l b m 9 z a X M s M j h 9 J n F 1 b 3 Q 7 L C Z x d W 9 0 O 1 N l Y 3 R p b 2 4 x L 3 B j Y V 9 t Y X R y a X h f N V 9 j b 2 1 w b 2 5 l b n R z X 2 5 v X 3 B l d C A o N C k v Q X V 0 b 1 J l b W 9 2 Z W R D b 2 x 1 b W 5 z M S 5 7 c 3 R l b m 9 z a X M g d H l w Z S A x I G N v d W 5 0 L D I 5 f S Z x d W 9 0 O y w m c X V v d D t T Z W N 0 a W 9 u M S 9 w Y 2 F f b W F 0 c m l 4 X z V f Y 2 9 t c G 9 u Z W 5 0 c 1 9 u b 1 9 w Z X Q g K D Q p L 0 F 1 d G 9 S Z W 1 v d m V k Q 2 9 s d W 1 u c z E u e 3 N 0 Z W 5 v c 2 l z I H R 5 c G U g M i B j b 3 V u d C w z M H 0 m c X V v d D s s J n F 1 b 3 Q 7 U 2 V j d G l v b j E v c G N h X 2 1 h d H J p e F 8 1 X 2 N v b X B v b m V u d H N f b m 9 f c G V 0 I C g 0 K S 9 B d X R v U m V t b 3 Z l Z E N v b H V t b n M x L n t t Y X g g Y 3 R h I H R 5 c G U s M z F 9 J n F 1 b 3 Q 7 L C Z x d W 9 0 O 1 N l Y 3 R p b 2 4 x L 3 B j Y V 9 t Y X R y a X h f N V 9 j b 2 1 w b 2 5 l b n R z X 2 5 v X 3 B l d C A o N C k v Q X V 0 b 1 J l b W 9 2 Z W R D b 2 x 1 b W 5 z M S 5 7 b W F 4 I G h p Z 2 g g c m l z a y B j d G E g d H l w Z S w z M n 0 m c X V v d D s s J n F 1 b 3 Q 7 U 2 V j d G l v b j E v c G N h X 2 1 h d H J p e F 8 1 X 2 N v b X B v b m V u d H N f b m 9 f c G V 0 I C g 0 K S 9 B d X R v U m V t b 3 Z l Z E N v b H V t b n M x L n t z a X M s M z N 9 J n F 1 b 3 Q 7 L C Z x d W 9 0 O 1 N l Y 3 R p b 2 4 x L 3 B j Y V 9 t Y X R y a X h f N V 9 j b 2 1 w b 2 5 l b n R z X 2 5 v X 3 B l d C A o N C k v Q X V 0 b 1 J l b W 9 2 Z W R D b 2 x 1 b W 5 z M S 5 7 Z X h w b G F p b m V k I H Z h c m l h b m N l I H J h d G l v c y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3 B j Y V 9 t Y X R y a X h f N V 9 j b 2 1 w b 2 5 l b n R z X 2 5 v X 3 B l d C A o N C k v Q X V 0 b 1 J l b W 9 2 Z W R D b 2 x 1 b W 5 z M S 5 7 Q 2 9 s d W 1 u M S w w f S Z x d W 9 0 O y w m c X V v d D t T Z W N 0 a W 9 u M S 9 w Y 2 F f b W F 0 c m l 4 X z V f Y 2 9 t c G 9 u Z W 5 0 c 1 9 u b 1 9 w Z X Q g K D Q p L 0 F 1 d G 9 S Z W 1 v d m V k Q 2 9 s d W 1 u c z E u e 3 N l e C w x f S Z x d W 9 0 O y w m c X V v d D t T Z W N 0 a W 9 u M S 9 w Y 2 F f b W F 0 c m l 4 X z V f Y 2 9 t c G 9 u Z W 5 0 c 1 9 u b 1 9 w Z X Q g K D Q p L 0 F 1 d G 9 S Z W 1 v d m V k Q 2 9 s d W 1 u c z E u e 2 F n Z S w y f S Z x d W 9 0 O y w m c X V v d D t T Z W N 0 a W 9 u M S 9 w Y 2 F f b W F 0 c m l 4 X z V f Y 2 9 t c G 9 u Z W 5 0 c 1 9 u b 1 9 w Z X Q g K D Q p L 0 F 1 d G 9 S Z W 1 v d m V k Q 2 9 s d W 1 u c z E u e 2 J t a S w z f S Z x d W 9 0 O y w m c X V v d D t T Z W N 0 a W 9 u M S 9 w Y 2 F f b W F 0 c m l 4 X z V f Y 2 9 t c G 9 u Z W 5 0 c 1 9 u b 1 9 w Z X Q g K D Q p L 0 F 1 d G 9 S Z W 1 v d m V k Q 2 9 s d W 1 u c z E u e 3 N t b 2 t p b m c s N H 0 m c X V v d D s s J n F 1 b 3 Q 7 U 2 V j d G l v b j E v c G N h X 2 1 h d H J p e F 8 1 X 2 N v b X B v b m V u d H N f b m 9 f c G V 0 I C g 0 K S 9 B d X R v U m V t b 3 Z l Z E N v b H V t b n M x L n t k a W F i Z X R l c y w 1 f S Z x d W 9 0 O y w m c X V v d D t T Z W N 0 a W 9 u M S 9 w Y 2 F f b W F 0 c m l 4 X z V f Y 2 9 t c G 9 u Z W 5 0 c 1 9 u b 1 9 w Z X Q g K D Q p L 0 F 1 d G 9 S Z W 1 v d m V k Q 2 9 s d W 1 u c z E u e 2 h 5 c G V y d G V u c 2 l v b i w 2 f S Z x d W 9 0 O y w m c X V v d D t T Z W N 0 a W 9 u M S 9 w Y 2 F f b W F 0 c m l 4 X z V f Y 2 9 t c G 9 u Z W 5 0 c 1 9 u b 1 9 w Z X Q g K D Q p L 0 F 1 d G 9 S Z W 1 v d m V k Q 2 9 s d W 1 u c z E u e 2 R 5 c 2 x p c G l k Z W 1 p Y S w 3 f S Z x d W 9 0 O y w m c X V v d D t T Z W N 0 a W 9 u M S 9 w Y 2 F f b W F 0 c m l 4 X z V f Y 2 9 t c G 9 u Z W 5 0 c 1 9 u b 1 9 w Z X Q g K D Q p L 0 F 1 d G 9 S Z W 1 v d m V k Q 2 9 s d W 1 u c z E u e 2 N o Z X N 0 c G F p b i w 4 f S Z x d W 9 0 O y w m c X V v d D t T Z W N 0 a W 9 u M S 9 w Y 2 F f b W F 0 c m l 4 X z V f Y 2 9 t c G 9 u Z W 5 0 c 1 9 u b 1 9 w Z X Q g K D Q p L 0 F 1 d G 9 S Z W 1 v d m V k Q 2 9 s d W 1 u c z E u e 2 R 5 c 3 B u Z W E s O X 0 m c X V v d D s s J n F 1 b 3 Q 7 U 2 V j d G l v b j E v c G N h X 2 1 h d H J p e F 8 1 X 2 N v b X B v b m V u d H N f b m 9 f c G V 0 I C g 0 K S 9 B d X R v U m V t b 3 Z l Z E N v b H V t b n M x L n t s b S A t I H R 5 c G U g b 2 Y g c 3 R l b m 9 z a X M s M T B 9 J n F 1 b 3 Q 7 L C Z x d W 9 0 O 1 N l Y 3 R p b 2 4 x L 3 B j Y V 9 t Y X R y a X h f N V 9 j b 2 1 w b 2 5 l b n R z X 2 5 v X 3 B l d C A o N C k v Q X V 0 b 1 J l b W 9 2 Z W R D b 2 x 1 b W 5 z M S 5 7 b G F k Y S A t I H R 5 c G U g b 2 Y g c 3 R l b m 9 z a X M s M T F 9 J n F 1 b 3 Q 7 L C Z x d W 9 0 O 1 N l Y 3 R p b 2 4 x L 3 B j Y V 9 t Y X R y a X h f N V 9 j b 2 1 w b 2 5 l b n R z X 2 5 v X 3 B l d C A o N C k v Q X V 0 b 1 J l b W 9 2 Z W R D b 2 x 1 b W 5 z M S 5 7 b G F k Y i A t I H R 5 c G U g b 2 Y g c 3 R l b m 9 z a X M s M T J 9 J n F 1 b 3 Q 7 L C Z x d W 9 0 O 1 N l Y 3 R p b 2 4 x L 3 B j Y V 9 t Y X R y a X h f N V 9 j b 2 1 w b 2 5 l b n R z X 2 5 v X 3 B l d C A o N C k v Q X V 0 b 1 J l b W 9 2 Z W R D b 2 x 1 b W 5 z M S 5 7 b G F k Y y A t I H R 5 c G U g b 2 Y g c 3 R l b m 9 z a X M s M T N 9 J n F 1 b 3 Q 7 L C Z x d W 9 0 O 1 N l Y 3 R p b 2 4 x L 3 B j Y V 9 t Y X R y a X h f N V 9 j b 2 1 w b 2 5 l b n R z X 2 5 v X 3 B l d C A o N C k v Q X V 0 b 1 J l b W 9 2 Z W R D b 2 x 1 b W 5 z M S 5 7 Z D E g L S B 0 e X B l I G 9 m I H N 0 Z W 5 v c 2 l z L D E 0 f S Z x d W 9 0 O y w m c X V v d D t T Z W N 0 a W 9 u M S 9 w Y 2 F f b W F 0 c m l 4 X z V f Y 2 9 t c G 9 u Z W 5 0 c 1 9 u b 1 9 w Z X Q g K D Q p L 0 F 1 d G 9 S Z W 1 v d m V k Q 2 9 s d W 1 u c z E u e 2 Q y I C 0 g d H l w Z S B v Z i B z d G V u b 3 N p c y w x N X 0 m c X V v d D s s J n F 1 b 3 Q 7 U 2 V j d G l v b j E v c G N h X 2 1 h d H J p e F 8 1 X 2 N v b X B v b m V u d H N f b m 9 f c G V 0 I C g 0 K S 9 B d X R v U m V t b 3 Z l Z E N v b H V t b n M x L n t s Y 3 h h I C 0 g d H l w Z S B v Z i B z d G V u b 3 N p c y w x N n 0 m c X V v d D s s J n F 1 b 3 Q 7 U 2 V j d G l v b j E v c G N h X 2 1 h d H J p e F 8 1 X 2 N v b X B v b m V u d H N f b m 9 f c G V 0 I C g 0 K S 9 B d X R v U m V t b 3 Z l Z E N v b H V t b n M x L n t s Y 3 h i I C 0 g d H l w Z S B v Z i B z d G V u b 3 N p c y w x N 3 0 m c X V v d D s s J n F 1 b 3 Q 7 U 2 V j d G l v b j E v c G N h X 2 1 h d H J p e F 8 1 X 2 N v b X B v b m V u d H N f b m 9 f c G V 0 I C g 0 K S 9 B d X R v U m V t b 3 Z l Z E N v b H V t b n M x L n t s Y 3 h j I C 1 0 e X B l I G 9 m I H N 0 Z W 5 v c 2 l z L D E 4 f S Z x d W 9 0 O y w m c X V v d D t T Z W N 0 a W 9 u M S 9 w Y 2 F f b W F 0 c m l 4 X z V f Y 2 9 t c G 9 u Z W 5 0 c 1 9 u b 1 9 w Z X Q g K D Q p L 0 F 1 d G 9 S Z W 1 v d m V k Q 2 9 s d W 1 u c z E u e 2 x w Z C A t I H R 5 c G U g b 2 Y g c 3 R l b m 9 z a X M s M T l 9 J n F 1 b 3 Q 7 L C Z x d W 9 0 O 1 N l Y 3 R p b 2 4 x L 3 B j Y V 9 t Y X R y a X h f N V 9 j b 2 1 w b 2 5 l b n R z X 2 5 v X 3 B l d C A o N C k v Q X V 0 b 1 J l b W 9 2 Z W R D b 2 x 1 b W 5 z M S 5 7 b G 9 t M S A t I H R 5 c G U g b 2 Y g c 3 R l b m 9 z a X M s M j B 9 J n F 1 b 3 Q 7 L C Z x d W 9 0 O 1 N l Y 3 R p b 2 4 x L 3 B j Y V 9 t Y X R y a X h f N V 9 j b 2 1 w b 2 5 l b n R z X 2 5 v X 3 B l d C A o N C k v Q X V 0 b 1 J l b W 9 2 Z W R D b 2 x 1 b W 5 z M S 5 7 b G 9 t M i A t I H R 5 c G U g b 2 Y g c 3 R l b m 9 z a X M s M j F 9 J n F 1 b 3 Q 7 L C Z x d W 9 0 O 1 N l Y 3 R p b 2 4 x L 3 B j Y V 9 t Y X R y a X h f N V 9 j b 2 1 w b 2 5 l b n R z X 2 5 v X 3 B l d C A o N C k v Q X V 0 b 1 J l b W 9 2 Z W R D b 2 x 1 b W 5 z M S 5 7 a W 0 g L S B 0 e X B l I G 9 m I H N 0 Z W 5 v c 2 l z L D I y f S Z x d W 9 0 O y w m c X V v d D t T Z W N 0 a W 9 u M S 9 w Y 2 F f b W F 0 c m l 4 X z V f Y 2 9 t c G 9 u Z W 5 0 c 1 9 u b 1 9 w Z X Q g K D Q p L 0 F 1 d G 9 S Z W 1 v d m V k Q 2 9 s d W 1 u c z E u e 2 x w b C A t I H R 5 c G U g b 2 Y g c 3 R l b m 9 z a X M s M j N 9 J n F 1 b 3 Q 7 L C Z x d W 9 0 O 1 N l Y 3 R p b 2 4 x L 3 B j Y V 9 t Y X R y a X h f N V 9 j b 2 1 w b 2 5 l b n R z X 2 5 v X 3 B l d C A o N C k v Q X V 0 b 1 J l b W 9 2 Z W R D b 2 x 1 b W 5 z M S 5 7 c m N h Y S A t I H R 5 c G U g b 2 Y g c 3 R l b m 9 z a X M s M j R 9 J n F 1 b 3 Q 7 L C Z x d W 9 0 O 1 N l Y 3 R p b 2 4 x L 3 B j Y V 9 t Y X R y a X h f N V 9 j b 2 1 w b 2 5 l b n R z X 2 5 v X 3 B l d C A o N C k v Q X V 0 b 1 J l b W 9 2 Z W R D b 2 x 1 b W 5 z M S 5 7 c m N h Y i A t I H R 5 c G U g b 2 Y g c 3 R l b m 9 z a X M s M j V 9 J n F 1 b 3 Q 7 L C Z x d W 9 0 O 1 N l Y 3 R p b 2 4 x L 3 B j Y V 9 t Y X R y a X h f N V 9 j b 2 1 w b 2 5 l b n R z X 2 5 v X 3 B l d C A o N C k v Q X V 0 b 1 J l b W 9 2 Z W R D b 2 x 1 b W 5 z M S 5 7 c m N h Y y A t I H R 5 c G U g b 2 Y g c 3 R l b m 9 z a X M s M j Z 9 J n F 1 b 3 Q 7 L C Z x d W 9 0 O 1 N l Y 3 R p b 2 4 x L 3 B j Y V 9 t Y X R y a X h f N V 9 j b 2 1 w b 2 5 l b n R z X 2 5 v X 3 B l d C A o N C k v Q X V 0 b 1 J l b W 9 2 Z W R D b 2 x 1 b W 5 z M S 5 7 c n B k I C 0 g d H l w Z S B v Z i B z d G V u b 3 N p c y w y N 3 0 m c X V v d D s s J n F 1 b 3 Q 7 U 2 V j d G l v b j E v c G N h X 2 1 h d H J p e F 8 1 X 2 N v b X B v b m V u d H N f b m 9 f c G V 0 I C g 0 K S 9 B d X R v U m V t b 3 Z l Z E N v b H V t b n M x L n t y c G w g L S B 0 e X B l I G 9 m I H N 0 Z W 5 v c 2 l z L D I 4 f S Z x d W 9 0 O y w m c X V v d D t T Z W N 0 a W 9 u M S 9 w Y 2 F f b W F 0 c m l 4 X z V f Y 2 9 t c G 9 u Z W 5 0 c 1 9 u b 1 9 w Z X Q g K D Q p L 0 F 1 d G 9 S Z W 1 v d m V k Q 2 9 s d W 1 u c z E u e 3 N 0 Z W 5 v c 2 l z I H R 5 c G U g M S B j b 3 V u d C w y O X 0 m c X V v d D s s J n F 1 b 3 Q 7 U 2 V j d G l v b j E v c G N h X 2 1 h d H J p e F 8 1 X 2 N v b X B v b m V u d H N f b m 9 f c G V 0 I C g 0 K S 9 B d X R v U m V t b 3 Z l Z E N v b H V t b n M x L n t z d G V u b 3 N p c y B 0 e X B l I D I g Y 2 9 1 b n Q s M z B 9 J n F 1 b 3 Q 7 L C Z x d W 9 0 O 1 N l Y 3 R p b 2 4 x L 3 B j Y V 9 t Y X R y a X h f N V 9 j b 2 1 w b 2 5 l b n R z X 2 5 v X 3 B l d C A o N C k v Q X V 0 b 1 J l b W 9 2 Z W R D b 2 x 1 b W 5 z M S 5 7 b W F 4 I G N 0 Y S B 0 e X B l L D M x f S Z x d W 9 0 O y w m c X V v d D t T Z W N 0 a W 9 u M S 9 w Y 2 F f b W F 0 c m l 4 X z V f Y 2 9 t c G 9 u Z W 5 0 c 1 9 u b 1 9 w Z X Q g K D Q p L 0 F 1 d G 9 S Z W 1 v d m V k Q 2 9 s d W 1 u c z E u e 2 1 h e C B o a W d o I H J p c 2 s g Y 3 R h I H R 5 c G U s M z J 9 J n F 1 b 3 Q 7 L C Z x d W 9 0 O 1 N l Y 3 R p b 2 4 x L 3 B j Y V 9 t Y X R y a X h f N V 9 j b 2 1 w b 2 5 l b n R z X 2 5 v X 3 B l d C A o N C k v Q X V 0 b 1 J l b W 9 2 Z W R D b 2 x 1 b W 5 z M S 5 7 c 2 l z L D M z f S Z x d W 9 0 O y w m c X V v d D t T Z W N 0 a W 9 u M S 9 w Y 2 F f b W F 0 c m l 4 X z V f Y 2 9 t c G 9 u Z W 5 0 c 1 9 u b 1 9 w Z X Q g K D Q p L 0 F 1 d G 9 S Z W 1 v d m V k Q 2 9 s d W 1 u c z E u e 2 V 4 c G x h a W 5 l Z C B 2 Y X J p Y W 5 j Z S B y Y X R p b 3 M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2 F f b W F 0 c m l 4 X z V f Y 2 9 t c G 9 u Z W 5 0 c 1 9 u b 1 9 w Z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1 h d H J p e F 8 1 X 2 N v b X B v b m V u d H N f b m 9 f c G V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V 9 t Y X R y a X h f N V 9 j b 2 1 w b 2 5 l b n R z X 2 5 v X 3 B l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V 9 t Y X R y a X h f N V 9 j b 2 1 w b 2 5 l b n R z X 2 9 u b H l f c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N C I g L z 4 8 R W 5 0 c n k g V H l w Z T 0 i R m l s b F R h c m d l d C I g V m F s d W U 9 I n N w Y 2 F f b W F 0 c m l 4 X z V f Y 2 9 t c G 9 u Z W 5 0 c 1 9 v b m x 5 X 3 B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z V D E w O j A 2 O j Q 0 L j k 0 M j E 3 M D R a I i A v P j x F b n R y e S B U e X B l P S J G a W x s Q 2 9 s d W 1 u V H l w Z X M i I F Z h b H V l P S J z Q X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3 N l e C Z x d W 9 0 O y w m c X V v d D t h Z 2 U m c X V v d D s s J n F 1 b 3 Q 7 Y m 1 p J n F 1 b 3 Q 7 L C Z x d W 9 0 O 3 N t b 2 t p b m c m c X V v d D s s J n F 1 b 3 Q 7 Z G l h Y m V 0 Z X M m c X V v d D s s J n F 1 b 3 Q 7 a H l w Z X J 0 Z W 5 z a W 9 u J n F 1 b 3 Q 7 L C Z x d W 9 0 O 2 R 5 c 2 x p c G l k Z W 1 p Y S Z x d W 9 0 O y w m c X V v d D t j a G V z d H B h a W 4 m c X V v d D s s J n F 1 b 3 Q 7 Z H l z c G 5 l Y S Z x d W 9 0 O y w m c X V v d D t s b S A t I H R 5 c G U g b 2 Y g c 3 R l b m 9 z a X M m c X V v d D s s J n F 1 b 3 Q 7 b G F k Y S A t I H R 5 c G U g b 2 Y g c 3 R l b m 9 z a X M m c X V v d D s s J n F 1 b 3 Q 7 b G F k Y i A t I H R 5 c G U g b 2 Y g c 3 R l b m 9 z a X M m c X V v d D s s J n F 1 b 3 Q 7 b G F k Y y A t I H R 5 c G U g b 2 Y g c 3 R l b m 9 z a X M m c X V v d D s s J n F 1 b 3 Q 7 Z D E g L S B 0 e X B l I G 9 m I H N 0 Z W 5 v c 2 l z J n F 1 b 3 Q 7 L C Z x d W 9 0 O 2 Q y I C 0 g d H l w Z S B v Z i B z d G V u b 3 N p c y Z x d W 9 0 O y w m c X V v d D t s Y 3 h h I C 0 g d H l w Z S B v Z i B z d G V u b 3 N p c y Z x d W 9 0 O y w m c X V v d D t s Y 3 h i I C 0 g d H l w Z S B v Z i B z d G V u b 3 N p c y Z x d W 9 0 O y w m c X V v d D t s Y 3 h j I C 1 0 e X B l I G 9 m I H N 0 Z W 5 v c 2 l z J n F 1 b 3 Q 7 L C Z x d W 9 0 O 2 x w Z C A t I H R 5 c G U g b 2 Y g c 3 R l b m 9 z a X M m c X V v d D s s J n F 1 b 3 Q 7 b G 9 t M S A t I H R 5 c G U g b 2 Y g c 3 R l b m 9 z a X M m c X V v d D s s J n F 1 b 3 Q 7 b G 9 t M i A t I H R 5 c G U g b 2 Y g c 3 R l b m 9 z a X M m c X V v d D s s J n F 1 b 3 Q 7 a W 0 g L S B 0 e X B l I G 9 m I H N 0 Z W 5 v c 2 l z J n F 1 b 3 Q 7 L C Z x d W 9 0 O 2 x w b C A t I H R 5 c G U g b 2 Y g c 3 R l b m 9 z a X M m c X V v d D s s J n F 1 b 3 Q 7 c m N h Y S A t I H R 5 c G U g b 2 Y g c 3 R l b m 9 z a X M m c X V v d D s s J n F 1 b 3 Q 7 c m N h Y i A t I H R 5 c G U g b 2 Y g c 3 R l b m 9 z a X M m c X V v d D s s J n F 1 b 3 Q 7 c m N h Y y A t I H R 5 c G U g b 2 Y g c 3 R l b m 9 z a X M m c X V v d D s s J n F 1 b 3 Q 7 c n B k I C 0 g d H l w Z S B v Z i B z d G V u b 3 N p c y Z x d W 9 0 O y w m c X V v d D t y c G w g L S B 0 e X B l I G 9 m I H N 0 Z W 5 v c 2 l z J n F 1 b 3 Q 7 L C Z x d W 9 0 O 3 N 0 c l 9 z Z W d f M S Z x d W 9 0 O y w m c X V v d D t z d H J f c 2 V n X z Q m c X V v d D s s J n F 1 b 3 Q 7 c 3 R y X 3 N l Z 1 8 1 J n F 1 b 3 Q 7 L C Z x d W 9 0 O 3 N 0 c l 9 z Z W d f N i Z x d W 9 0 O y w m c X V v d D t z d H J f c 2 V n X z c m c X V v d D s s J n F 1 b 3 Q 7 c 3 R y X 3 N l Z 1 8 4 J n F 1 b 3 Q 7 L C Z x d W 9 0 O 3 N 0 c l 9 z Z W d f O S Z x d W 9 0 O y w m c X V v d D t z d H J f c 2 V n X z E w J n F 1 b 3 Q 7 L C Z x d W 9 0 O 3 N 0 c l 9 z Z W d f M T E m c X V v d D s s J n F 1 b 3 Q 7 c 3 R y X 3 N l Z 1 8 x M i Z x d W 9 0 O y w m c X V v d D t z d H J f c 2 V n X z E z J n F 1 b 3 Q 7 L C Z x d W 9 0 O 3 N 0 c l 9 z Z W d f M T Q m c X V v d D s s J n F 1 b 3 Q 7 c 3 R y X 3 N l Z 1 8 x N S Z x d W 9 0 O y w m c X V v d D t z d H J f c 2 V n X z E 2 J n F 1 b 3 Q 7 L C Z x d W 9 0 O 3 N 0 c l 9 z Z W d f M T c m c X V v d D s s J n F 1 b 3 Q 7 c 3 R l b m 9 z a X M g d H l w Z S A x I G N v d W 5 0 J n F 1 b 3 Q 7 L C Z x d W 9 0 O 3 N 0 Z W 5 v c 2 l z I H R 5 c G U g M i B j b 3 V u d C Z x d W 9 0 O y w m c X V v d D t t Y X g g Y 3 R h I H R 5 c G U m c X V v d D s s J n F 1 b 3 Q 7 b W F 4 I G h p Z 2 g g c m l z a y B j d G E g d H l w Z S Z x d W 9 0 O y w m c X V v d D t z a X M m c X V v d D s s J n F 1 b 3 Q 7 b W F 4 X 3 N 0 c l 9 z Z W c m c X V v d D s s J n F 1 b 3 Q 7 b W F 4 X 2 x h Z F 9 z d H I m c X V v d D s s J n F 1 b 3 Q 7 b W F 4 X 2 x j e F 9 z d H I m c X V v d D s s J n F 1 b 3 Q 7 b W F 4 X 3 J j Y V 9 z d H I m c X V v d D s s J n F 1 b 3 Q 7 b m 9 u L X p l c m 8 g c G V 0 I H N l Z 3 M m c X V v d D s s J n F 1 b 3 Q 7 Z X h w b G F p b m V k I H Z h c m l h b m N l I H J h d G l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2 F f b W F 0 c m l 4 X z V f Y 2 9 t c G 9 u Z W 5 0 c 1 9 v b m x 5 X 3 B l d C 9 B d X R v U m V t b 3 Z l Z E N v b H V t b n M x L n t D b 2 x 1 b W 4 x L D B 9 J n F 1 b 3 Q 7 L C Z x d W 9 0 O 1 N l Y 3 R p b 2 4 x L 3 B j Y V 9 t Y X R y a X h f N V 9 j b 2 1 w b 2 5 l b n R z X 2 9 u b H l f c G V 0 L 0 F 1 d G 9 S Z W 1 v d m V k Q 2 9 s d W 1 u c z E u e 3 N l e C w x f S Z x d W 9 0 O y w m c X V v d D t T Z W N 0 a W 9 u M S 9 w Y 2 F f b W F 0 c m l 4 X z V f Y 2 9 t c G 9 u Z W 5 0 c 1 9 v b m x 5 X 3 B l d C 9 B d X R v U m V t b 3 Z l Z E N v b H V t b n M x L n t h Z 2 U s M n 0 m c X V v d D s s J n F 1 b 3 Q 7 U 2 V j d G l v b j E v c G N h X 2 1 h d H J p e F 8 1 X 2 N v b X B v b m V u d H N f b 2 5 s e V 9 w Z X Q v Q X V 0 b 1 J l b W 9 2 Z W R D b 2 x 1 b W 5 z M S 5 7 Y m 1 p L D N 9 J n F 1 b 3 Q 7 L C Z x d W 9 0 O 1 N l Y 3 R p b 2 4 x L 3 B j Y V 9 t Y X R y a X h f N V 9 j b 2 1 w b 2 5 l b n R z X 2 9 u b H l f c G V 0 L 0 F 1 d G 9 S Z W 1 v d m V k Q 2 9 s d W 1 u c z E u e 3 N t b 2 t p b m c s N H 0 m c X V v d D s s J n F 1 b 3 Q 7 U 2 V j d G l v b j E v c G N h X 2 1 h d H J p e F 8 1 X 2 N v b X B v b m V u d H N f b 2 5 s e V 9 w Z X Q v Q X V 0 b 1 J l b W 9 2 Z W R D b 2 x 1 b W 5 z M S 5 7 Z G l h Y m V 0 Z X M s N X 0 m c X V v d D s s J n F 1 b 3 Q 7 U 2 V j d G l v b j E v c G N h X 2 1 h d H J p e F 8 1 X 2 N v b X B v b m V u d H N f b 2 5 s e V 9 w Z X Q v Q X V 0 b 1 J l b W 9 2 Z W R D b 2 x 1 b W 5 z M S 5 7 a H l w Z X J 0 Z W 5 z a W 9 u L D Z 9 J n F 1 b 3 Q 7 L C Z x d W 9 0 O 1 N l Y 3 R p b 2 4 x L 3 B j Y V 9 t Y X R y a X h f N V 9 j b 2 1 w b 2 5 l b n R z X 2 9 u b H l f c G V 0 L 0 F 1 d G 9 S Z W 1 v d m V k Q 2 9 s d W 1 u c z E u e 2 R 5 c 2 x p c G l k Z W 1 p Y S w 3 f S Z x d W 9 0 O y w m c X V v d D t T Z W N 0 a W 9 u M S 9 w Y 2 F f b W F 0 c m l 4 X z V f Y 2 9 t c G 9 u Z W 5 0 c 1 9 v b m x 5 X 3 B l d C 9 B d X R v U m V t b 3 Z l Z E N v b H V t b n M x L n t j a G V z d H B h a W 4 s O H 0 m c X V v d D s s J n F 1 b 3 Q 7 U 2 V j d G l v b j E v c G N h X 2 1 h d H J p e F 8 1 X 2 N v b X B v b m V u d H N f b 2 5 s e V 9 w Z X Q v Q X V 0 b 1 J l b W 9 2 Z W R D b 2 x 1 b W 5 z M S 5 7 Z H l z c G 5 l Y S w 5 f S Z x d W 9 0 O y w m c X V v d D t T Z W N 0 a W 9 u M S 9 w Y 2 F f b W F 0 c m l 4 X z V f Y 2 9 t c G 9 u Z W 5 0 c 1 9 v b m x 5 X 3 B l d C 9 B d X R v U m V t b 3 Z l Z E N v b H V t b n M x L n t s b S A t I H R 5 c G U g b 2 Y g c 3 R l b m 9 z a X M s M T B 9 J n F 1 b 3 Q 7 L C Z x d W 9 0 O 1 N l Y 3 R p b 2 4 x L 3 B j Y V 9 t Y X R y a X h f N V 9 j b 2 1 w b 2 5 l b n R z X 2 9 u b H l f c G V 0 L 0 F 1 d G 9 S Z W 1 v d m V k Q 2 9 s d W 1 u c z E u e 2 x h Z G E g L S B 0 e X B l I G 9 m I H N 0 Z W 5 v c 2 l z L D E x f S Z x d W 9 0 O y w m c X V v d D t T Z W N 0 a W 9 u M S 9 w Y 2 F f b W F 0 c m l 4 X z V f Y 2 9 t c G 9 u Z W 5 0 c 1 9 v b m x 5 X 3 B l d C 9 B d X R v U m V t b 3 Z l Z E N v b H V t b n M x L n t s Y W R i I C 0 g d H l w Z S B v Z i B z d G V u b 3 N p c y w x M n 0 m c X V v d D s s J n F 1 b 3 Q 7 U 2 V j d G l v b j E v c G N h X 2 1 h d H J p e F 8 1 X 2 N v b X B v b m V u d H N f b 2 5 s e V 9 w Z X Q v Q X V 0 b 1 J l b W 9 2 Z W R D b 2 x 1 b W 5 z M S 5 7 b G F k Y y A t I H R 5 c G U g b 2 Y g c 3 R l b m 9 z a X M s M T N 9 J n F 1 b 3 Q 7 L C Z x d W 9 0 O 1 N l Y 3 R p b 2 4 x L 3 B j Y V 9 t Y X R y a X h f N V 9 j b 2 1 w b 2 5 l b n R z X 2 9 u b H l f c G V 0 L 0 F 1 d G 9 S Z W 1 v d m V k Q 2 9 s d W 1 u c z E u e 2 Q x I C 0 g d H l w Z S B v Z i B z d G V u b 3 N p c y w x N H 0 m c X V v d D s s J n F 1 b 3 Q 7 U 2 V j d G l v b j E v c G N h X 2 1 h d H J p e F 8 1 X 2 N v b X B v b m V u d H N f b 2 5 s e V 9 w Z X Q v Q X V 0 b 1 J l b W 9 2 Z W R D b 2 x 1 b W 5 z M S 5 7 Z D I g L S B 0 e X B l I G 9 m I H N 0 Z W 5 v c 2 l z L D E 1 f S Z x d W 9 0 O y w m c X V v d D t T Z W N 0 a W 9 u M S 9 w Y 2 F f b W F 0 c m l 4 X z V f Y 2 9 t c G 9 u Z W 5 0 c 1 9 v b m x 5 X 3 B l d C 9 B d X R v U m V t b 3 Z l Z E N v b H V t b n M x L n t s Y 3 h h I C 0 g d H l w Z S B v Z i B z d G V u b 3 N p c y w x N n 0 m c X V v d D s s J n F 1 b 3 Q 7 U 2 V j d G l v b j E v c G N h X 2 1 h d H J p e F 8 1 X 2 N v b X B v b m V u d H N f b 2 5 s e V 9 w Z X Q v Q X V 0 b 1 J l b W 9 2 Z W R D b 2 x 1 b W 5 z M S 5 7 b G N 4 Y i A t I H R 5 c G U g b 2 Y g c 3 R l b m 9 z a X M s M T d 9 J n F 1 b 3 Q 7 L C Z x d W 9 0 O 1 N l Y 3 R p b 2 4 x L 3 B j Y V 9 t Y X R y a X h f N V 9 j b 2 1 w b 2 5 l b n R z X 2 9 u b H l f c G V 0 L 0 F 1 d G 9 S Z W 1 v d m V k Q 2 9 s d W 1 u c z E u e 2 x j e G M g L X R 5 c G U g b 2 Y g c 3 R l b m 9 z a X M s M T h 9 J n F 1 b 3 Q 7 L C Z x d W 9 0 O 1 N l Y 3 R p b 2 4 x L 3 B j Y V 9 t Y X R y a X h f N V 9 j b 2 1 w b 2 5 l b n R z X 2 9 u b H l f c G V 0 L 0 F 1 d G 9 S Z W 1 v d m V k Q 2 9 s d W 1 u c z E u e 2 x w Z C A t I H R 5 c G U g b 2 Y g c 3 R l b m 9 z a X M s M T l 9 J n F 1 b 3 Q 7 L C Z x d W 9 0 O 1 N l Y 3 R p b 2 4 x L 3 B j Y V 9 t Y X R y a X h f N V 9 j b 2 1 w b 2 5 l b n R z X 2 9 u b H l f c G V 0 L 0 F 1 d G 9 S Z W 1 v d m V k Q 2 9 s d W 1 u c z E u e 2 x v b T E g L S B 0 e X B l I G 9 m I H N 0 Z W 5 v c 2 l z L D I w f S Z x d W 9 0 O y w m c X V v d D t T Z W N 0 a W 9 u M S 9 w Y 2 F f b W F 0 c m l 4 X z V f Y 2 9 t c G 9 u Z W 5 0 c 1 9 v b m x 5 X 3 B l d C 9 B d X R v U m V t b 3 Z l Z E N v b H V t b n M x L n t s b 2 0 y I C 0 g d H l w Z S B v Z i B z d G V u b 3 N p c y w y M X 0 m c X V v d D s s J n F 1 b 3 Q 7 U 2 V j d G l v b j E v c G N h X 2 1 h d H J p e F 8 1 X 2 N v b X B v b m V u d H N f b 2 5 s e V 9 w Z X Q v Q X V 0 b 1 J l b W 9 2 Z W R D b 2 x 1 b W 5 z M S 5 7 a W 0 g L S B 0 e X B l I G 9 m I H N 0 Z W 5 v c 2 l z L D I y f S Z x d W 9 0 O y w m c X V v d D t T Z W N 0 a W 9 u M S 9 w Y 2 F f b W F 0 c m l 4 X z V f Y 2 9 t c G 9 u Z W 5 0 c 1 9 v b m x 5 X 3 B l d C 9 B d X R v U m V t b 3 Z l Z E N v b H V t b n M x L n t s c G w g L S B 0 e X B l I G 9 m I H N 0 Z W 5 v c 2 l z L D I z f S Z x d W 9 0 O y w m c X V v d D t T Z W N 0 a W 9 u M S 9 w Y 2 F f b W F 0 c m l 4 X z V f Y 2 9 t c G 9 u Z W 5 0 c 1 9 v b m x 5 X 3 B l d C 9 B d X R v U m V t b 3 Z l Z E N v b H V t b n M x L n t y Y 2 F h I C 0 g d H l w Z S B v Z i B z d G V u b 3 N p c y w y N H 0 m c X V v d D s s J n F 1 b 3 Q 7 U 2 V j d G l v b j E v c G N h X 2 1 h d H J p e F 8 1 X 2 N v b X B v b m V u d H N f b 2 5 s e V 9 w Z X Q v Q X V 0 b 1 J l b W 9 2 Z W R D b 2 x 1 b W 5 z M S 5 7 c m N h Y i A t I H R 5 c G U g b 2 Y g c 3 R l b m 9 z a X M s M j V 9 J n F 1 b 3 Q 7 L C Z x d W 9 0 O 1 N l Y 3 R p b 2 4 x L 3 B j Y V 9 t Y X R y a X h f N V 9 j b 2 1 w b 2 5 l b n R z X 2 9 u b H l f c G V 0 L 0 F 1 d G 9 S Z W 1 v d m V k Q 2 9 s d W 1 u c z E u e 3 J j Y W M g L S B 0 e X B l I G 9 m I H N 0 Z W 5 v c 2 l z L D I 2 f S Z x d W 9 0 O y w m c X V v d D t T Z W N 0 a W 9 u M S 9 w Y 2 F f b W F 0 c m l 4 X z V f Y 2 9 t c G 9 u Z W 5 0 c 1 9 v b m x 5 X 3 B l d C 9 B d X R v U m V t b 3 Z l Z E N v b H V t b n M x L n t y c G Q g L S B 0 e X B l I G 9 m I H N 0 Z W 5 v c 2 l z L D I 3 f S Z x d W 9 0 O y w m c X V v d D t T Z W N 0 a W 9 u M S 9 w Y 2 F f b W F 0 c m l 4 X z V f Y 2 9 t c G 9 u Z W 5 0 c 1 9 v b m x 5 X 3 B l d C 9 B d X R v U m V t b 3 Z l Z E N v b H V t b n M x L n t y c G w g L S B 0 e X B l I G 9 m I H N 0 Z W 5 v c 2 l z L D I 4 f S Z x d W 9 0 O y w m c X V v d D t T Z W N 0 a W 9 u M S 9 w Y 2 F f b W F 0 c m l 4 X z V f Y 2 9 t c G 9 u Z W 5 0 c 1 9 v b m x 5 X 3 B l d C 9 B d X R v U m V t b 3 Z l Z E N v b H V t b n M x L n t z d H J f c 2 V n X z E s M j l 9 J n F 1 b 3 Q 7 L C Z x d W 9 0 O 1 N l Y 3 R p b 2 4 x L 3 B j Y V 9 t Y X R y a X h f N V 9 j b 2 1 w b 2 5 l b n R z X 2 9 u b H l f c G V 0 L 0 F 1 d G 9 S Z W 1 v d m V k Q 2 9 s d W 1 u c z E u e 3 N 0 c l 9 z Z W d f N C w z M H 0 m c X V v d D s s J n F 1 b 3 Q 7 U 2 V j d G l v b j E v c G N h X 2 1 h d H J p e F 8 1 X 2 N v b X B v b m V u d H N f b 2 5 s e V 9 w Z X Q v Q X V 0 b 1 J l b W 9 2 Z W R D b 2 x 1 b W 5 z M S 5 7 c 3 R y X 3 N l Z 1 8 1 L D M x f S Z x d W 9 0 O y w m c X V v d D t T Z W N 0 a W 9 u M S 9 w Y 2 F f b W F 0 c m l 4 X z V f Y 2 9 t c G 9 u Z W 5 0 c 1 9 v b m x 5 X 3 B l d C 9 B d X R v U m V t b 3 Z l Z E N v b H V t b n M x L n t z d H J f c 2 V n X z Y s M z J 9 J n F 1 b 3 Q 7 L C Z x d W 9 0 O 1 N l Y 3 R p b 2 4 x L 3 B j Y V 9 t Y X R y a X h f N V 9 j b 2 1 w b 2 5 l b n R z X 2 9 u b H l f c G V 0 L 0 F 1 d G 9 S Z W 1 v d m V k Q 2 9 s d W 1 u c z E u e 3 N 0 c l 9 z Z W d f N y w z M 3 0 m c X V v d D s s J n F 1 b 3 Q 7 U 2 V j d G l v b j E v c G N h X 2 1 h d H J p e F 8 1 X 2 N v b X B v b m V u d H N f b 2 5 s e V 9 w Z X Q v Q X V 0 b 1 J l b W 9 2 Z W R D b 2 x 1 b W 5 z M S 5 7 c 3 R y X 3 N l Z 1 8 4 L D M 0 f S Z x d W 9 0 O y w m c X V v d D t T Z W N 0 a W 9 u M S 9 w Y 2 F f b W F 0 c m l 4 X z V f Y 2 9 t c G 9 u Z W 5 0 c 1 9 v b m x 5 X 3 B l d C 9 B d X R v U m V t b 3 Z l Z E N v b H V t b n M x L n t z d H J f c 2 V n X z k s M z V 9 J n F 1 b 3 Q 7 L C Z x d W 9 0 O 1 N l Y 3 R p b 2 4 x L 3 B j Y V 9 t Y X R y a X h f N V 9 j b 2 1 w b 2 5 l b n R z X 2 9 u b H l f c G V 0 L 0 F 1 d G 9 S Z W 1 v d m V k Q 2 9 s d W 1 u c z E u e 3 N 0 c l 9 z Z W d f M T A s M z Z 9 J n F 1 b 3 Q 7 L C Z x d W 9 0 O 1 N l Y 3 R p b 2 4 x L 3 B j Y V 9 t Y X R y a X h f N V 9 j b 2 1 w b 2 5 l b n R z X 2 9 u b H l f c G V 0 L 0 F 1 d G 9 S Z W 1 v d m V k Q 2 9 s d W 1 u c z E u e 3 N 0 c l 9 z Z W d f M T E s M z d 9 J n F 1 b 3 Q 7 L C Z x d W 9 0 O 1 N l Y 3 R p b 2 4 x L 3 B j Y V 9 t Y X R y a X h f N V 9 j b 2 1 w b 2 5 l b n R z X 2 9 u b H l f c G V 0 L 0 F 1 d G 9 S Z W 1 v d m V k Q 2 9 s d W 1 u c z E u e 3 N 0 c l 9 z Z W d f M T I s M z h 9 J n F 1 b 3 Q 7 L C Z x d W 9 0 O 1 N l Y 3 R p b 2 4 x L 3 B j Y V 9 t Y X R y a X h f N V 9 j b 2 1 w b 2 5 l b n R z X 2 9 u b H l f c G V 0 L 0 F 1 d G 9 S Z W 1 v d m V k Q 2 9 s d W 1 u c z E u e 3 N 0 c l 9 z Z W d f M T M s M z l 9 J n F 1 b 3 Q 7 L C Z x d W 9 0 O 1 N l Y 3 R p b 2 4 x L 3 B j Y V 9 t Y X R y a X h f N V 9 j b 2 1 w b 2 5 l b n R z X 2 9 u b H l f c G V 0 L 0 F 1 d G 9 S Z W 1 v d m V k Q 2 9 s d W 1 u c z E u e 3 N 0 c l 9 z Z W d f M T Q s N D B 9 J n F 1 b 3 Q 7 L C Z x d W 9 0 O 1 N l Y 3 R p b 2 4 x L 3 B j Y V 9 t Y X R y a X h f N V 9 j b 2 1 w b 2 5 l b n R z X 2 9 u b H l f c G V 0 L 0 F 1 d G 9 S Z W 1 v d m V k Q 2 9 s d W 1 u c z E u e 3 N 0 c l 9 z Z W d f M T U s N D F 9 J n F 1 b 3 Q 7 L C Z x d W 9 0 O 1 N l Y 3 R p b 2 4 x L 3 B j Y V 9 t Y X R y a X h f N V 9 j b 2 1 w b 2 5 l b n R z X 2 9 u b H l f c G V 0 L 0 F 1 d G 9 S Z W 1 v d m V k Q 2 9 s d W 1 u c z E u e 3 N 0 c l 9 z Z W d f M T Y s N D J 9 J n F 1 b 3 Q 7 L C Z x d W 9 0 O 1 N l Y 3 R p b 2 4 x L 3 B j Y V 9 t Y X R y a X h f N V 9 j b 2 1 w b 2 5 l b n R z X 2 9 u b H l f c G V 0 L 0 F 1 d G 9 S Z W 1 v d m V k Q 2 9 s d W 1 u c z E u e 3 N 0 c l 9 z Z W d f M T c s N D N 9 J n F 1 b 3 Q 7 L C Z x d W 9 0 O 1 N l Y 3 R p b 2 4 x L 3 B j Y V 9 t Y X R y a X h f N V 9 j b 2 1 w b 2 5 l b n R z X 2 9 u b H l f c G V 0 L 0 F 1 d G 9 S Z W 1 v d m V k Q 2 9 s d W 1 u c z E u e 3 N 0 Z W 5 v c 2 l z I H R 5 c G U g M S B j b 3 V u d C w 0 N H 0 m c X V v d D s s J n F 1 b 3 Q 7 U 2 V j d G l v b j E v c G N h X 2 1 h d H J p e F 8 1 X 2 N v b X B v b m V u d H N f b 2 5 s e V 9 w Z X Q v Q X V 0 b 1 J l b W 9 2 Z W R D b 2 x 1 b W 5 z M S 5 7 c 3 R l b m 9 z a X M g d H l w Z S A y I G N v d W 5 0 L D Q 1 f S Z x d W 9 0 O y w m c X V v d D t T Z W N 0 a W 9 u M S 9 w Y 2 F f b W F 0 c m l 4 X z V f Y 2 9 t c G 9 u Z W 5 0 c 1 9 v b m x 5 X 3 B l d C 9 B d X R v U m V t b 3 Z l Z E N v b H V t b n M x L n t t Y X g g Y 3 R h I H R 5 c G U s N D Z 9 J n F 1 b 3 Q 7 L C Z x d W 9 0 O 1 N l Y 3 R p b 2 4 x L 3 B j Y V 9 t Y X R y a X h f N V 9 j b 2 1 w b 2 5 l b n R z X 2 9 u b H l f c G V 0 L 0 F 1 d G 9 S Z W 1 v d m V k Q 2 9 s d W 1 u c z E u e 2 1 h e C B o a W d o I H J p c 2 s g Y 3 R h I H R 5 c G U s N D d 9 J n F 1 b 3 Q 7 L C Z x d W 9 0 O 1 N l Y 3 R p b 2 4 x L 3 B j Y V 9 t Y X R y a X h f N V 9 j b 2 1 w b 2 5 l b n R z X 2 9 u b H l f c G V 0 L 0 F 1 d G 9 S Z W 1 v d m V k Q 2 9 s d W 1 u c z E u e 3 N p c y w 0 O H 0 m c X V v d D s s J n F 1 b 3 Q 7 U 2 V j d G l v b j E v c G N h X 2 1 h d H J p e F 8 1 X 2 N v b X B v b m V u d H N f b 2 5 s e V 9 w Z X Q v Q X V 0 b 1 J l b W 9 2 Z W R D b 2 x 1 b W 5 z M S 5 7 b W F 4 X 3 N 0 c l 9 z Z W c s N D l 9 J n F 1 b 3 Q 7 L C Z x d W 9 0 O 1 N l Y 3 R p b 2 4 x L 3 B j Y V 9 t Y X R y a X h f N V 9 j b 2 1 w b 2 5 l b n R z X 2 9 u b H l f c G V 0 L 0 F 1 d G 9 S Z W 1 v d m V k Q 2 9 s d W 1 u c z E u e 2 1 h e F 9 s Y W R f c 3 R y L D U w f S Z x d W 9 0 O y w m c X V v d D t T Z W N 0 a W 9 u M S 9 w Y 2 F f b W F 0 c m l 4 X z V f Y 2 9 t c G 9 u Z W 5 0 c 1 9 v b m x 5 X 3 B l d C 9 B d X R v U m V t b 3 Z l Z E N v b H V t b n M x L n t t Y X h f b G N 4 X 3 N 0 c i w 1 M X 0 m c X V v d D s s J n F 1 b 3 Q 7 U 2 V j d G l v b j E v c G N h X 2 1 h d H J p e F 8 1 X 2 N v b X B v b m V u d H N f b 2 5 s e V 9 w Z X Q v Q X V 0 b 1 J l b W 9 2 Z W R D b 2 x 1 b W 5 z M S 5 7 b W F 4 X 3 J j Y V 9 z d H I s N T J 9 J n F 1 b 3 Q 7 L C Z x d W 9 0 O 1 N l Y 3 R p b 2 4 x L 3 B j Y V 9 t Y X R y a X h f N V 9 j b 2 1 w b 2 5 l b n R z X 2 9 u b H l f c G V 0 L 0 F 1 d G 9 S Z W 1 v d m V k Q 2 9 s d W 1 u c z E u e 2 5 v b i 1 6 Z X J v I H B l d C B z Z W d z L D U z f S Z x d W 9 0 O y w m c X V v d D t T Z W N 0 a W 9 u M S 9 w Y 2 F f b W F 0 c m l 4 X z V f Y 2 9 t c G 9 u Z W 5 0 c 1 9 v b m x 5 X 3 B l d C 9 B d X R v U m V t b 3 Z l Z E N v b H V t b n M x L n t l e H B s Y W l u Z W Q g d m F y a W F u Y 2 U g c m F 0 a W 9 z L D U 0 f S Z x d W 9 0 O 1 0 s J n F 1 b 3 Q 7 Q 2 9 s d W 1 u Q 2 9 1 b n Q m c X V v d D s 6 N T U s J n F 1 b 3 Q 7 S 2 V 5 Q 2 9 s d W 1 u T m F t Z X M m c X V v d D s 6 W 1 0 s J n F 1 b 3 Q 7 Q 2 9 s d W 1 u S W R l b n R p d G l l c y Z x d W 9 0 O z p b J n F 1 b 3 Q 7 U 2 V j d G l v b j E v c G N h X 2 1 h d H J p e F 8 1 X 2 N v b X B v b m V u d H N f b 2 5 s e V 9 w Z X Q v Q X V 0 b 1 J l b W 9 2 Z W R D b 2 x 1 b W 5 z M S 5 7 Q 2 9 s d W 1 u M S w w f S Z x d W 9 0 O y w m c X V v d D t T Z W N 0 a W 9 u M S 9 w Y 2 F f b W F 0 c m l 4 X z V f Y 2 9 t c G 9 u Z W 5 0 c 1 9 v b m x 5 X 3 B l d C 9 B d X R v U m V t b 3 Z l Z E N v b H V t b n M x L n t z Z X g s M X 0 m c X V v d D s s J n F 1 b 3 Q 7 U 2 V j d G l v b j E v c G N h X 2 1 h d H J p e F 8 1 X 2 N v b X B v b m V u d H N f b 2 5 s e V 9 w Z X Q v Q X V 0 b 1 J l b W 9 2 Z W R D b 2 x 1 b W 5 z M S 5 7 Y W d l L D J 9 J n F 1 b 3 Q 7 L C Z x d W 9 0 O 1 N l Y 3 R p b 2 4 x L 3 B j Y V 9 t Y X R y a X h f N V 9 j b 2 1 w b 2 5 l b n R z X 2 9 u b H l f c G V 0 L 0 F 1 d G 9 S Z W 1 v d m V k Q 2 9 s d W 1 u c z E u e 2 J t a S w z f S Z x d W 9 0 O y w m c X V v d D t T Z W N 0 a W 9 u M S 9 w Y 2 F f b W F 0 c m l 4 X z V f Y 2 9 t c G 9 u Z W 5 0 c 1 9 v b m x 5 X 3 B l d C 9 B d X R v U m V t b 3 Z l Z E N v b H V t b n M x L n t z b W 9 r a W 5 n L D R 9 J n F 1 b 3 Q 7 L C Z x d W 9 0 O 1 N l Y 3 R p b 2 4 x L 3 B j Y V 9 t Y X R y a X h f N V 9 j b 2 1 w b 2 5 l b n R z X 2 9 u b H l f c G V 0 L 0 F 1 d G 9 S Z W 1 v d m V k Q 2 9 s d W 1 u c z E u e 2 R p Y W J l d G V z L D V 9 J n F 1 b 3 Q 7 L C Z x d W 9 0 O 1 N l Y 3 R p b 2 4 x L 3 B j Y V 9 t Y X R y a X h f N V 9 j b 2 1 w b 2 5 l b n R z X 2 9 u b H l f c G V 0 L 0 F 1 d G 9 S Z W 1 v d m V k Q 2 9 s d W 1 u c z E u e 2 h 5 c G V y d G V u c 2 l v b i w 2 f S Z x d W 9 0 O y w m c X V v d D t T Z W N 0 a W 9 u M S 9 w Y 2 F f b W F 0 c m l 4 X z V f Y 2 9 t c G 9 u Z W 5 0 c 1 9 v b m x 5 X 3 B l d C 9 B d X R v U m V t b 3 Z l Z E N v b H V t b n M x L n t k e X N s a X B p Z G V t a W E s N 3 0 m c X V v d D s s J n F 1 b 3 Q 7 U 2 V j d G l v b j E v c G N h X 2 1 h d H J p e F 8 1 X 2 N v b X B v b m V u d H N f b 2 5 s e V 9 w Z X Q v Q X V 0 b 1 J l b W 9 2 Z W R D b 2 x 1 b W 5 z M S 5 7 Y 2 h l c 3 R w Y W l u L D h 9 J n F 1 b 3 Q 7 L C Z x d W 9 0 O 1 N l Y 3 R p b 2 4 x L 3 B j Y V 9 t Y X R y a X h f N V 9 j b 2 1 w b 2 5 l b n R z X 2 9 u b H l f c G V 0 L 0 F 1 d G 9 S Z W 1 v d m V k Q 2 9 s d W 1 u c z E u e 2 R 5 c 3 B u Z W E s O X 0 m c X V v d D s s J n F 1 b 3 Q 7 U 2 V j d G l v b j E v c G N h X 2 1 h d H J p e F 8 1 X 2 N v b X B v b m V u d H N f b 2 5 s e V 9 w Z X Q v Q X V 0 b 1 J l b W 9 2 Z W R D b 2 x 1 b W 5 z M S 5 7 b G 0 g L S B 0 e X B l I G 9 m I H N 0 Z W 5 v c 2 l z L D E w f S Z x d W 9 0 O y w m c X V v d D t T Z W N 0 a W 9 u M S 9 w Y 2 F f b W F 0 c m l 4 X z V f Y 2 9 t c G 9 u Z W 5 0 c 1 9 v b m x 5 X 3 B l d C 9 B d X R v U m V t b 3 Z l Z E N v b H V t b n M x L n t s Y W R h I C 0 g d H l w Z S B v Z i B z d G V u b 3 N p c y w x M X 0 m c X V v d D s s J n F 1 b 3 Q 7 U 2 V j d G l v b j E v c G N h X 2 1 h d H J p e F 8 1 X 2 N v b X B v b m V u d H N f b 2 5 s e V 9 w Z X Q v Q X V 0 b 1 J l b W 9 2 Z W R D b 2 x 1 b W 5 z M S 5 7 b G F k Y i A t I H R 5 c G U g b 2 Y g c 3 R l b m 9 z a X M s M T J 9 J n F 1 b 3 Q 7 L C Z x d W 9 0 O 1 N l Y 3 R p b 2 4 x L 3 B j Y V 9 t Y X R y a X h f N V 9 j b 2 1 w b 2 5 l b n R z X 2 9 u b H l f c G V 0 L 0 F 1 d G 9 S Z W 1 v d m V k Q 2 9 s d W 1 u c z E u e 2 x h Z G M g L S B 0 e X B l I G 9 m I H N 0 Z W 5 v c 2 l z L D E z f S Z x d W 9 0 O y w m c X V v d D t T Z W N 0 a W 9 u M S 9 w Y 2 F f b W F 0 c m l 4 X z V f Y 2 9 t c G 9 u Z W 5 0 c 1 9 v b m x 5 X 3 B l d C 9 B d X R v U m V t b 3 Z l Z E N v b H V t b n M x L n t k M S A t I H R 5 c G U g b 2 Y g c 3 R l b m 9 z a X M s M T R 9 J n F 1 b 3 Q 7 L C Z x d W 9 0 O 1 N l Y 3 R p b 2 4 x L 3 B j Y V 9 t Y X R y a X h f N V 9 j b 2 1 w b 2 5 l b n R z X 2 9 u b H l f c G V 0 L 0 F 1 d G 9 S Z W 1 v d m V k Q 2 9 s d W 1 u c z E u e 2 Q y I C 0 g d H l w Z S B v Z i B z d G V u b 3 N p c y w x N X 0 m c X V v d D s s J n F 1 b 3 Q 7 U 2 V j d G l v b j E v c G N h X 2 1 h d H J p e F 8 1 X 2 N v b X B v b m V u d H N f b 2 5 s e V 9 w Z X Q v Q X V 0 b 1 J l b W 9 2 Z W R D b 2 x 1 b W 5 z M S 5 7 b G N 4 Y S A t I H R 5 c G U g b 2 Y g c 3 R l b m 9 z a X M s M T Z 9 J n F 1 b 3 Q 7 L C Z x d W 9 0 O 1 N l Y 3 R p b 2 4 x L 3 B j Y V 9 t Y X R y a X h f N V 9 j b 2 1 w b 2 5 l b n R z X 2 9 u b H l f c G V 0 L 0 F 1 d G 9 S Z W 1 v d m V k Q 2 9 s d W 1 u c z E u e 2 x j e G I g L S B 0 e X B l I G 9 m I H N 0 Z W 5 v c 2 l z L D E 3 f S Z x d W 9 0 O y w m c X V v d D t T Z W N 0 a W 9 u M S 9 w Y 2 F f b W F 0 c m l 4 X z V f Y 2 9 t c G 9 u Z W 5 0 c 1 9 v b m x 5 X 3 B l d C 9 B d X R v U m V t b 3 Z l Z E N v b H V t b n M x L n t s Y 3 h j I C 1 0 e X B l I G 9 m I H N 0 Z W 5 v c 2 l z L D E 4 f S Z x d W 9 0 O y w m c X V v d D t T Z W N 0 a W 9 u M S 9 w Y 2 F f b W F 0 c m l 4 X z V f Y 2 9 t c G 9 u Z W 5 0 c 1 9 v b m x 5 X 3 B l d C 9 B d X R v U m V t b 3 Z l Z E N v b H V t b n M x L n t s c G Q g L S B 0 e X B l I G 9 m I H N 0 Z W 5 v c 2 l z L D E 5 f S Z x d W 9 0 O y w m c X V v d D t T Z W N 0 a W 9 u M S 9 w Y 2 F f b W F 0 c m l 4 X z V f Y 2 9 t c G 9 u Z W 5 0 c 1 9 v b m x 5 X 3 B l d C 9 B d X R v U m V t b 3 Z l Z E N v b H V t b n M x L n t s b 2 0 x I C 0 g d H l w Z S B v Z i B z d G V u b 3 N p c y w y M H 0 m c X V v d D s s J n F 1 b 3 Q 7 U 2 V j d G l v b j E v c G N h X 2 1 h d H J p e F 8 1 X 2 N v b X B v b m V u d H N f b 2 5 s e V 9 w Z X Q v Q X V 0 b 1 J l b W 9 2 Z W R D b 2 x 1 b W 5 z M S 5 7 b G 9 t M i A t I H R 5 c G U g b 2 Y g c 3 R l b m 9 z a X M s M j F 9 J n F 1 b 3 Q 7 L C Z x d W 9 0 O 1 N l Y 3 R p b 2 4 x L 3 B j Y V 9 t Y X R y a X h f N V 9 j b 2 1 w b 2 5 l b n R z X 2 9 u b H l f c G V 0 L 0 F 1 d G 9 S Z W 1 v d m V k Q 2 9 s d W 1 u c z E u e 2 l t I C 0 g d H l w Z S B v Z i B z d G V u b 3 N p c y w y M n 0 m c X V v d D s s J n F 1 b 3 Q 7 U 2 V j d G l v b j E v c G N h X 2 1 h d H J p e F 8 1 X 2 N v b X B v b m V u d H N f b 2 5 s e V 9 w Z X Q v Q X V 0 b 1 J l b W 9 2 Z W R D b 2 x 1 b W 5 z M S 5 7 b H B s I C 0 g d H l w Z S B v Z i B z d G V u b 3 N p c y w y M 3 0 m c X V v d D s s J n F 1 b 3 Q 7 U 2 V j d G l v b j E v c G N h X 2 1 h d H J p e F 8 1 X 2 N v b X B v b m V u d H N f b 2 5 s e V 9 w Z X Q v Q X V 0 b 1 J l b W 9 2 Z W R D b 2 x 1 b W 5 z M S 5 7 c m N h Y S A t I H R 5 c G U g b 2 Y g c 3 R l b m 9 z a X M s M j R 9 J n F 1 b 3 Q 7 L C Z x d W 9 0 O 1 N l Y 3 R p b 2 4 x L 3 B j Y V 9 t Y X R y a X h f N V 9 j b 2 1 w b 2 5 l b n R z X 2 9 u b H l f c G V 0 L 0 F 1 d G 9 S Z W 1 v d m V k Q 2 9 s d W 1 u c z E u e 3 J j Y W I g L S B 0 e X B l I G 9 m I H N 0 Z W 5 v c 2 l z L D I 1 f S Z x d W 9 0 O y w m c X V v d D t T Z W N 0 a W 9 u M S 9 w Y 2 F f b W F 0 c m l 4 X z V f Y 2 9 t c G 9 u Z W 5 0 c 1 9 v b m x 5 X 3 B l d C 9 B d X R v U m V t b 3 Z l Z E N v b H V t b n M x L n t y Y 2 F j I C 0 g d H l w Z S B v Z i B z d G V u b 3 N p c y w y N n 0 m c X V v d D s s J n F 1 b 3 Q 7 U 2 V j d G l v b j E v c G N h X 2 1 h d H J p e F 8 1 X 2 N v b X B v b m V u d H N f b 2 5 s e V 9 w Z X Q v Q X V 0 b 1 J l b W 9 2 Z W R D b 2 x 1 b W 5 z M S 5 7 c n B k I C 0 g d H l w Z S B v Z i B z d G V u b 3 N p c y w y N 3 0 m c X V v d D s s J n F 1 b 3 Q 7 U 2 V j d G l v b j E v c G N h X 2 1 h d H J p e F 8 1 X 2 N v b X B v b m V u d H N f b 2 5 s e V 9 w Z X Q v Q X V 0 b 1 J l b W 9 2 Z W R D b 2 x 1 b W 5 z M S 5 7 c n B s I C 0 g d H l w Z S B v Z i B z d G V u b 3 N p c y w y O H 0 m c X V v d D s s J n F 1 b 3 Q 7 U 2 V j d G l v b j E v c G N h X 2 1 h d H J p e F 8 1 X 2 N v b X B v b m V u d H N f b 2 5 s e V 9 w Z X Q v Q X V 0 b 1 J l b W 9 2 Z W R D b 2 x 1 b W 5 z M S 5 7 c 3 R y X 3 N l Z 1 8 x L D I 5 f S Z x d W 9 0 O y w m c X V v d D t T Z W N 0 a W 9 u M S 9 w Y 2 F f b W F 0 c m l 4 X z V f Y 2 9 t c G 9 u Z W 5 0 c 1 9 v b m x 5 X 3 B l d C 9 B d X R v U m V t b 3 Z l Z E N v b H V t b n M x L n t z d H J f c 2 V n X z Q s M z B 9 J n F 1 b 3 Q 7 L C Z x d W 9 0 O 1 N l Y 3 R p b 2 4 x L 3 B j Y V 9 t Y X R y a X h f N V 9 j b 2 1 w b 2 5 l b n R z X 2 9 u b H l f c G V 0 L 0 F 1 d G 9 S Z W 1 v d m V k Q 2 9 s d W 1 u c z E u e 3 N 0 c l 9 z Z W d f N S w z M X 0 m c X V v d D s s J n F 1 b 3 Q 7 U 2 V j d G l v b j E v c G N h X 2 1 h d H J p e F 8 1 X 2 N v b X B v b m V u d H N f b 2 5 s e V 9 w Z X Q v Q X V 0 b 1 J l b W 9 2 Z W R D b 2 x 1 b W 5 z M S 5 7 c 3 R y X 3 N l Z 1 8 2 L D M y f S Z x d W 9 0 O y w m c X V v d D t T Z W N 0 a W 9 u M S 9 w Y 2 F f b W F 0 c m l 4 X z V f Y 2 9 t c G 9 u Z W 5 0 c 1 9 v b m x 5 X 3 B l d C 9 B d X R v U m V t b 3 Z l Z E N v b H V t b n M x L n t z d H J f c 2 V n X z c s M z N 9 J n F 1 b 3 Q 7 L C Z x d W 9 0 O 1 N l Y 3 R p b 2 4 x L 3 B j Y V 9 t Y X R y a X h f N V 9 j b 2 1 w b 2 5 l b n R z X 2 9 u b H l f c G V 0 L 0 F 1 d G 9 S Z W 1 v d m V k Q 2 9 s d W 1 u c z E u e 3 N 0 c l 9 z Z W d f O C w z N H 0 m c X V v d D s s J n F 1 b 3 Q 7 U 2 V j d G l v b j E v c G N h X 2 1 h d H J p e F 8 1 X 2 N v b X B v b m V u d H N f b 2 5 s e V 9 w Z X Q v Q X V 0 b 1 J l b W 9 2 Z W R D b 2 x 1 b W 5 z M S 5 7 c 3 R y X 3 N l Z 1 8 5 L D M 1 f S Z x d W 9 0 O y w m c X V v d D t T Z W N 0 a W 9 u M S 9 w Y 2 F f b W F 0 c m l 4 X z V f Y 2 9 t c G 9 u Z W 5 0 c 1 9 v b m x 5 X 3 B l d C 9 B d X R v U m V t b 3 Z l Z E N v b H V t b n M x L n t z d H J f c 2 V n X z E w L D M 2 f S Z x d W 9 0 O y w m c X V v d D t T Z W N 0 a W 9 u M S 9 w Y 2 F f b W F 0 c m l 4 X z V f Y 2 9 t c G 9 u Z W 5 0 c 1 9 v b m x 5 X 3 B l d C 9 B d X R v U m V t b 3 Z l Z E N v b H V t b n M x L n t z d H J f c 2 V n X z E x L D M 3 f S Z x d W 9 0 O y w m c X V v d D t T Z W N 0 a W 9 u M S 9 w Y 2 F f b W F 0 c m l 4 X z V f Y 2 9 t c G 9 u Z W 5 0 c 1 9 v b m x 5 X 3 B l d C 9 B d X R v U m V t b 3 Z l Z E N v b H V t b n M x L n t z d H J f c 2 V n X z E y L D M 4 f S Z x d W 9 0 O y w m c X V v d D t T Z W N 0 a W 9 u M S 9 w Y 2 F f b W F 0 c m l 4 X z V f Y 2 9 t c G 9 u Z W 5 0 c 1 9 v b m x 5 X 3 B l d C 9 B d X R v U m V t b 3 Z l Z E N v b H V t b n M x L n t z d H J f c 2 V n X z E z L D M 5 f S Z x d W 9 0 O y w m c X V v d D t T Z W N 0 a W 9 u M S 9 w Y 2 F f b W F 0 c m l 4 X z V f Y 2 9 t c G 9 u Z W 5 0 c 1 9 v b m x 5 X 3 B l d C 9 B d X R v U m V t b 3 Z l Z E N v b H V t b n M x L n t z d H J f c 2 V n X z E 0 L D Q w f S Z x d W 9 0 O y w m c X V v d D t T Z W N 0 a W 9 u M S 9 w Y 2 F f b W F 0 c m l 4 X z V f Y 2 9 t c G 9 u Z W 5 0 c 1 9 v b m x 5 X 3 B l d C 9 B d X R v U m V t b 3 Z l Z E N v b H V t b n M x L n t z d H J f c 2 V n X z E 1 L D Q x f S Z x d W 9 0 O y w m c X V v d D t T Z W N 0 a W 9 u M S 9 w Y 2 F f b W F 0 c m l 4 X z V f Y 2 9 t c G 9 u Z W 5 0 c 1 9 v b m x 5 X 3 B l d C 9 B d X R v U m V t b 3 Z l Z E N v b H V t b n M x L n t z d H J f c 2 V n X z E 2 L D Q y f S Z x d W 9 0 O y w m c X V v d D t T Z W N 0 a W 9 u M S 9 w Y 2 F f b W F 0 c m l 4 X z V f Y 2 9 t c G 9 u Z W 5 0 c 1 9 v b m x 5 X 3 B l d C 9 B d X R v U m V t b 3 Z l Z E N v b H V t b n M x L n t z d H J f c 2 V n X z E 3 L D Q z f S Z x d W 9 0 O y w m c X V v d D t T Z W N 0 a W 9 u M S 9 w Y 2 F f b W F 0 c m l 4 X z V f Y 2 9 t c G 9 u Z W 5 0 c 1 9 v b m x 5 X 3 B l d C 9 B d X R v U m V t b 3 Z l Z E N v b H V t b n M x L n t z d G V u b 3 N p c y B 0 e X B l I D E g Y 2 9 1 b n Q s N D R 9 J n F 1 b 3 Q 7 L C Z x d W 9 0 O 1 N l Y 3 R p b 2 4 x L 3 B j Y V 9 t Y X R y a X h f N V 9 j b 2 1 w b 2 5 l b n R z X 2 9 u b H l f c G V 0 L 0 F 1 d G 9 S Z W 1 v d m V k Q 2 9 s d W 1 u c z E u e 3 N 0 Z W 5 v c 2 l z I H R 5 c G U g M i B j b 3 V u d C w 0 N X 0 m c X V v d D s s J n F 1 b 3 Q 7 U 2 V j d G l v b j E v c G N h X 2 1 h d H J p e F 8 1 X 2 N v b X B v b m V u d H N f b 2 5 s e V 9 w Z X Q v Q X V 0 b 1 J l b W 9 2 Z W R D b 2 x 1 b W 5 z M S 5 7 b W F 4 I G N 0 Y S B 0 e X B l L D Q 2 f S Z x d W 9 0 O y w m c X V v d D t T Z W N 0 a W 9 u M S 9 w Y 2 F f b W F 0 c m l 4 X z V f Y 2 9 t c G 9 u Z W 5 0 c 1 9 v b m x 5 X 3 B l d C 9 B d X R v U m V t b 3 Z l Z E N v b H V t b n M x L n t t Y X g g a G l n a C B y a X N r I G N 0 Y S B 0 e X B l L D Q 3 f S Z x d W 9 0 O y w m c X V v d D t T Z W N 0 a W 9 u M S 9 w Y 2 F f b W F 0 c m l 4 X z V f Y 2 9 t c G 9 u Z W 5 0 c 1 9 v b m x 5 X 3 B l d C 9 B d X R v U m V t b 3 Z l Z E N v b H V t b n M x L n t z a X M s N D h 9 J n F 1 b 3 Q 7 L C Z x d W 9 0 O 1 N l Y 3 R p b 2 4 x L 3 B j Y V 9 t Y X R y a X h f N V 9 j b 2 1 w b 2 5 l b n R z X 2 9 u b H l f c G V 0 L 0 F 1 d G 9 S Z W 1 v d m V k Q 2 9 s d W 1 u c z E u e 2 1 h e F 9 z d H J f c 2 V n L D Q 5 f S Z x d W 9 0 O y w m c X V v d D t T Z W N 0 a W 9 u M S 9 w Y 2 F f b W F 0 c m l 4 X z V f Y 2 9 t c G 9 u Z W 5 0 c 1 9 v b m x 5 X 3 B l d C 9 B d X R v U m V t b 3 Z l Z E N v b H V t b n M x L n t t Y X h f b G F k X 3 N 0 c i w 1 M H 0 m c X V v d D s s J n F 1 b 3 Q 7 U 2 V j d G l v b j E v c G N h X 2 1 h d H J p e F 8 1 X 2 N v b X B v b m V u d H N f b 2 5 s e V 9 w Z X Q v Q X V 0 b 1 J l b W 9 2 Z W R D b 2 x 1 b W 5 z M S 5 7 b W F 4 X 2 x j e F 9 z d H I s N T F 9 J n F 1 b 3 Q 7 L C Z x d W 9 0 O 1 N l Y 3 R p b 2 4 x L 3 B j Y V 9 t Y X R y a X h f N V 9 j b 2 1 w b 2 5 l b n R z X 2 9 u b H l f c G V 0 L 0 F 1 d G 9 S Z W 1 v d m V k Q 2 9 s d W 1 u c z E u e 2 1 h e F 9 y Y 2 F f c 3 R y L D U y f S Z x d W 9 0 O y w m c X V v d D t T Z W N 0 a W 9 u M S 9 w Y 2 F f b W F 0 c m l 4 X z V f Y 2 9 t c G 9 u Z W 5 0 c 1 9 v b m x 5 X 3 B l d C 9 B d X R v U m V t b 3 Z l Z E N v b H V t b n M x L n t u b 2 4 t e m V y b y B w Z X Q g c 2 V n c y w 1 M 3 0 m c X V v d D s s J n F 1 b 3 Q 7 U 2 V j d G l v b j E v c G N h X 2 1 h d H J p e F 8 1 X 2 N v b X B v b m V u d H N f b 2 5 s e V 9 w Z X Q v Q X V 0 b 1 J l b W 9 2 Z W R D b 2 x 1 b W 5 z M S 5 7 Z X h w b G F p b m V k I H Z h c m l h b m N l I H J h d G l v c y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j Y V 9 t Y X R y a X h f N V 9 j b 2 1 w b 2 5 l b n R z X 2 9 u b H l f c G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V 9 t Y X R y a X h f N V 9 j b 2 1 w b 2 5 l b n R z X 2 9 u b H l f c G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V 9 t Y X R y a X h f N V 9 j b 2 1 w b 2 5 l b n R z X 2 9 u b H l f c G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t V X d J o + p V F v E X D P r l a Z 0 E A A A A A A g A A A A A A E G Y A A A A B A A A g A A A A h g f F c j g o 4 W p q 2 s w K G 3 h K 5 1 O e E 4 o x H R / m 9 y + I L n M q c f w A A A A A D o A A A A A C A A A g A A A A M g 8 L t S U Y O o I Y i x 8 S G O y O z 4 B t b 9 p Y p B c 7 G c S Q 7 d 6 2 L U Z Q A A A A G 7 i Y H g P 4 N 1 k F o 8 O z S u w c f U Q R x X g C p + K P 9 w t h L x c O k 6 O q a v s V A 3 G S u W b j m j + z R Y 8 C a 3 x Z w 3 N v d K y S B r y z D r b 8 s 4 f F L A h B X F 8 C t I Y r 7 e k k 6 A B A A A A A 3 6 V N 3 v M n 4 8 d B B k y s L 7 A x J p F j F A w g e T x 7 j s y e h m B 2 i m E W / 9 U W K M Q 8 O m 9 k 8 2 b X A R I n W 2 p d z + a q 4 7 E 7 U k a C M u T X f w = = < / D a t a M a s h u p > 
</file>

<file path=customXml/itemProps1.xml><?xml version="1.0" encoding="utf-8"?>
<ds:datastoreItem xmlns:ds="http://schemas.openxmlformats.org/officeDocument/2006/customXml" ds:itemID="{8F1ABE42-FAD7-4C9C-B30B-7F5106F522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pca_matrix_5_components_2_years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 Tamminen</dc:creator>
  <cp:lastModifiedBy>Jonne Tamminen</cp:lastModifiedBy>
  <dcterms:created xsi:type="dcterms:W3CDTF">2021-07-06T11:21:42Z</dcterms:created>
  <dcterms:modified xsi:type="dcterms:W3CDTF">2021-07-23T10:13:08Z</dcterms:modified>
</cp:coreProperties>
</file>