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queryTables/queryTable1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R:\Ráðgjöf\Maris Optimum\Golden_redfish_model\ÚR\"/>
    </mc:Choice>
  </mc:AlternateContent>
  <xr:revisionPtr revIDLastSave="0" documentId="8_{36F236F4-EDFD-46F6-954E-39849EFA1096}" xr6:coauthVersionLast="47" xr6:coauthVersionMax="47" xr10:uidLastSave="{00000000-0000-0000-0000-000000000000}"/>
  <bookViews>
    <workbookView xWindow="-120" yWindow="-120" windowWidth="29040" windowHeight="15840" tabRatio="701" activeTab="1" xr2:uid="{00000000-000D-0000-FFFF-FFFF00000000}"/>
  </bookViews>
  <sheets>
    <sheet name="Sheet1" sheetId="5" r:id="rId1"/>
    <sheet name="Sheet2" sheetId="6" r:id="rId2"/>
    <sheet name="Sheet3" sheetId="7" r:id="rId3"/>
    <sheet name="Karfamælingar" sheetId="4" r:id="rId4"/>
  </sheets>
  <definedNames>
    <definedName name="_5_RED_is" localSheetId="2">Sheet3!$G$8:$G$63</definedName>
  </definedNames>
  <calcPr calcId="181029"/>
  <pivotCaches>
    <pivotCache cacheId="9" r:id="rId5"/>
    <pivotCache cacheId="14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F6" i="7" l="1"/>
  <c r="AF5" i="7"/>
  <c r="E68" i="4"/>
  <c r="G68" i="4"/>
  <c r="I68" i="4"/>
  <c r="K68" i="4"/>
  <c r="M68" i="4"/>
  <c r="O68" i="4"/>
  <c r="Q68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77A7B6A-9585-46BE-9E1A-01686D309E30}" name="Connection" type="4" refreshedVersion="8" background="1" saveData="1">
    <webPr sourceData="1" parsePre="1" consecutive="1" url="https://dt.hafogvatn.is/astand/2022/5_RED_is.html" htmlFormat="all"/>
  </connection>
</connections>
</file>

<file path=xl/sharedStrings.xml><?xml version="1.0" encoding="utf-8"?>
<sst xmlns="http://schemas.openxmlformats.org/spreadsheetml/2006/main" count="110" uniqueCount="50">
  <si>
    <t xml:space="preserve"> </t>
  </si>
  <si>
    <t>Lengd cm</t>
  </si>
  <si>
    <t>Karfi</t>
  </si>
  <si>
    <t>Þyngd gr</t>
  </si>
  <si>
    <t>Prufa nr. 1</t>
  </si>
  <si>
    <t>Prufa nr. 2</t>
  </si>
  <si>
    <t>Prufa nr. 3</t>
  </si>
  <si>
    <t>Prufa nr. 4</t>
  </si>
  <si>
    <t>Taka skal 50 karfa af handahófi úr móttöku og lengdar og þyngdarmæla hvern karfa.</t>
  </si>
  <si>
    <t xml:space="preserve">Meðaltal  </t>
  </si>
  <si>
    <t xml:space="preserve">Lengd skal skrá með 1 aukastaf, dæmi,  34,4 cm </t>
  </si>
  <si>
    <t>Prufa - Möskvastærð</t>
  </si>
  <si>
    <t>10-2022</t>
  </si>
  <si>
    <t>Kleifarvatn</t>
  </si>
  <si>
    <t>D</t>
  </si>
  <si>
    <t>F</t>
  </si>
  <si>
    <t>A</t>
  </si>
  <si>
    <t>C</t>
  </si>
  <si>
    <t>X</t>
  </si>
  <si>
    <t>Veiðistaður:</t>
  </si>
  <si>
    <t xml:space="preserve">Veiðiferð: </t>
  </si>
  <si>
    <t xml:space="preserve">  Veiðiskip: </t>
  </si>
  <si>
    <t xml:space="preserve">  Veiðidagur:</t>
  </si>
  <si>
    <t>Hol nr.:</t>
  </si>
  <si>
    <t xml:space="preserve">  Djúpkarfi: </t>
  </si>
  <si>
    <t xml:space="preserve">  Gullkarfi: </t>
  </si>
  <si>
    <t xml:space="preserve">  Mælingu gerði:</t>
  </si>
  <si>
    <t>Birgði í poka 2 eða 4</t>
  </si>
  <si>
    <t>Jón Jónsson</t>
  </si>
  <si>
    <t>Haukur Hauksson</t>
  </si>
  <si>
    <t>Gullfoss RE-500</t>
  </si>
  <si>
    <t>Row Labels</t>
  </si>
  <si>
    <t>Grand Total</t>
  </si>
  <si>
    <t>Count of Lengd cm</t>
  </si>
  <si>
    <t>14.2-16.2</t>
  </si>
  <si>
    <t>18.2-20.2</t>
  </si>
  <si>
    <t>22.2-24.2</t>
  </si>
  <si>
    <t>30.2-32.2</t>
  </si>
  <si>
    <t>50.2-52.2</t>
  </si>
  <si>
    <t>52.2-54.2</t>
  </si>
  <si>
    <t>64.2-66.2</t>
  </si>
  <si>
    <t>86.2-88.2</t>
  </si>
  <si>
    <t>94.2-96.2</t>
  </si>
  <si>
    <t>Count of 100.0</t>
  </si>
  <si>
    <t>&lt;20</t>
  </si>
  <si>
    <t>20-25</t>
  </si>
  <si>
    <t>30-35</t>
  </si>
  <si>
    <t>50-55</t>
  </si>
  <si>
    <t>65-70</t>
  </si>
  <si>
    <t>&gt;80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</si>
</sst>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\ &quot;kr.&quot;_-;\-* #,##0.00\ &quot;kr.&quot;_-;_-* &quot;-&quot;??\ &quot;kr.&quot;_-;_-@_-"/>
    <numFmt numFmtId="165" formatCode="#,##0.0"/>
    <numFmt numFmtId="166" formatCode="[$-F800]dddd\,\ mmmm\ dd\,\ yyyy"/>
    <numFmt numFmtId="167" formatCode="0_ ;\-0\ "/>
  </numFmts>
  <fonts count="28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b/>
      <sz val="12"/>
      <name val="Arial"/>
      <family val="2"/>
    </font>
    <font>
      <b/>
      <i/>
      <sz val="11"/>
      <name val="Arial"/>
      <family val="2"/>
    </font>
    <font>
      <b/>
      <sz val="10"/>
      <color indexed="10"/>
      <name val="Arial"/>
      <family val="2"/>
    </font>
    <font>
      <b/>
      <sz val="9"/>
      <name val="Arial"/>
      <family val="2"/>
    </font>
    <font>
      <b/>
      <sz val="9"/>
      <name val="Arial"/>
      <family val="2"/>
    </font>
    <font>
      <b/>
      <i/>
      <sz val="9"/>
      <name val="Arial"/>
      <family val="2"/>
    </font>
    <font>
      <b/>
      <sz val="12"/>
      <color indexed="10"/>
      <name val="Arial"/>
      <family val="2"/>
    </font>
    <font>
      <b/>
      <u/>
      <sz val="12"/>
      <color indexed="10"/>
      <name val="Arial"/>
      <family val="2"/>
    </font>
    <font>
      <u/>
      <sz val="10"/>
      <color theme="10"/>
      <name val="Arial"/>
      <family val="2"/>
    </font>
    <font>
      <u/>
      <sz val="8"/>
      <color theme="10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b/>
      <sz val="12"/>
      <color rgb="FFFF0000"/>
      <name val="Arial"/>
      <family val="2"/>
    </font>
    <font>
      <b/>
      <u/>
      <sz val="10"/>
      <color rgb="FFFF0000"/>
      <name val="Arial"/>
      <family val="2"/>
    </font>
    <font>
      <b/>
      <u/>
      <sz val="12"/>
      <color rgb="FFFF0000"/>
      <name val="Arial"/>
      <family val="2"/>
    </font>
    <font>
      <sz val="10"/>
      <color rgb="FFFF0000"/>
      <name val="Arial"/>
      <family val="2"/>
    </font>
    <font>
      <b/>
      <sz val="9"/>
      <color rgb="FFFF0000"/>
      <name val="Arial"/>
      <family val="2"/>
    </font>
    <font>
      <b/>
      <u/>
      <sz val="10"/>
      <color indexed="10"/>
      <name val="Arial"/>
      <family val="2"/>
    </font>
    <font>
      <sz val="11"/>
      <color rgb="FF333333"/>
      <name val="Arial"/>
      <family val="2"/>
    </font>
    <font>
      <b/>
      <sz val="26"/>
      <name val="Arial Unicode MS"/>
    </font>
    <font>
      <b/>
      <sz val="23"/>
      <name val="Arial Unicode MS"/>
    </font>
    <font>
      <b/>
      <sz val="18"/>
      <name val="Arial Unicode MS"/>
    </font>
    <font>
      <b/>
      <sz val="10"/>
      <name val="Arial Unicode MS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13" fillId="0" borderId="0" applyNumberFormat="0" applyFill="0" applyBorder="0" applyAlignment="0" applyProtection="0"/>
  </cellStyleXfs>
  <cellXfs count="95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4" fillId="0" borderId="0" xfId="0" applyFont="1" applyFill="1" applyBorder="1"/>
    <xf numFmtId="0" fontId="4" fillId="0" borderId="0" xfId="0" applyFont="1" applyBorder="1"/>
    <xf numFmtId="0" fontId="9" fillId="0" borderId="0" xfId="0" applyFont="1" applyBorder="1"/>
    <xf numFmtId="0" fontId="5" fillId="0" borderId="0" xfId="0" applyFont="1" applyBorder="1" applyAlignment="1"/>
    <xf numFmtId="0" fontId="4" fillId="0" borderId="0" xfId="0" applyFont="1" applyBorder="1" applyAlignment="1"/>
    <xf numFmtId="0" fontId="11" fillId="0" borderId="0" xfId="0" applyFont="1" applyBorder="1" applyAlignment="1"/>
    <xf numFmtId="0" fontId="0" fillId="0" borderId="7" xfId="0" applyBorder="1"/>
    <xf numFmtId="0" fontId="12" fillId="0" borderId="0" xfId="0" applyFont="1" applyBorder="1" applyAlignment="1">
      <alignment vertical="center"/>
    </xf>
    <xf numFmtId="0" fontId="4" fillId="0" borderId="7" xfId="0" applyFont="1" applyBorder="1"/>
    <xf numFmtId="0" fontId="4" fillId="0" borderId="3" xfId="0" applyFont="1" applyBorder="1"/>
    <xf numFmtId="0" fontId="16" fillId="0" borderId="0" xfId="0" applyFont="1" applyBorder="1" applyAlignment="1"/>
    <xf numFmtId="0" fontId="10" fillId="0" borderId="0" xfId="0" applyFont="1" applyBorder="1" applyAlignment="1">
      <alignment horizontal="center" vertical="center"/>
    </xf>
    <xf numFmtId="0" fontId="16" fillId="0" borderId="0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3" fillId="0" borderId="0" xfId="2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3" fillId="0" borderId="0" xfId="0" applyFont="1" applyBorder="1" applyAlignment="1">
      <alignment horizontal="right"/>
    </xf>
    <xf numFmtId="0" fontId="5" fillId="0" borderId="0" xfId="0" applyFont="1" applyBorder="1" applyAlignment="1">
      <alignment horizontal="center"/>
    </xf>
    <xf numFmtId="0" fontId="6" fillId="0" borderId="0" xfId="0" applyFont="1" applyBorder="1"/>
    <xf numFmtId="0" fontId="14" fillId="0" borderId="0" xfId="2" applyFont="1" applyBorder="1" applyAlignment="1">
      <alignment vertical="top"/>
    </xf>
    <xf numFmtId="0" fontId="4" fillId="0" borderId="0" xfId="0" applyFont="1" applyBorder="1" applyAlignment="1">
      <alignment horizontal="left"/>
    </xf>
    <xf numFmtId="0" fontId="15" fillId="0" borderId="0" xfId="0" applyFont="1" applyBorder="1" applyAlignment="1"/>
    <xf numFmtId="0" fontId="4" fillId="0" borderId="7" xfId="0" applyFont="1" applyBorder="1" applyAlignment="1">
      <alignment horizontal="right"/>
    </xf>
    <xf numFmtId="0" fontId="0" fillId="0" borderId="8" xfId="0" applyBorder="1"/>
    <xf numFmtId="0" fontId="8" fillId="0" borderId="7" xfId="0" applyFont="1" applyBorder="1"/>
    <xf numFmtId="0" fontId="3" fillId="0" borderId="0" xfId="0" applyFont="1" applyBorder="1"/>
    <xf numFmtId="0" fontId="3" fillId="0" borderId="12" xfId="0" applyFont="1" applyBorder="1" applyAlignment="1">
      <alignment horizontal="center" vertical="center"/>
    </xf>
    <xf numFmtId="0" fontId="8" fillId="0" borderId="7" xfId="0" applyFont="1" applyBorder="1" applyAlignment="1">
      <alignment horizontal="center"/>
    </xf>
    <xf numFmtId="0" fontId="3" fillId="0" borderId="7" xfId="0" applyFont="1" applyFill="1" applyBorder="1" applyAlignment="1">
      <alignment horizontal="center"/>
    </xf>
    <xf numFmtId="0" fontId="17" fillId="0" borderId="0" xfId="0" applyFont="1" applyBorder="1" applyAlignment="1">
      <alignment wrapText="1"/>
    </xf>
    <xf numFmtId="0" fontId="18" fillId="0" borderId="0" xfId="0" applyFont="1" applyBorder="1" applyAlignment="1">
      <alignment vertical="center"/>
    </xf>
    <xf numFmtId="0" fontId="19" fillId="0" borderId="0" xfId="0" applyFont="1" applyBorder="1" applyAlignment="1">
      <alignment vertical="center"/>
    </xf>
    <xf numFmtId="0" fontId="8" fillId="0" borderId="0" xfId="0" applyFont="1" applyBorder="1" applyAlignment="1">
      <alignment horizontal="left"/>
    </xf>
    <xf numFmtId="0" fontId="3" fillId="0" borderId="0" xfId="0" applyFont="1" applyBorder="1" applyAlignment="1">
      <alignment horizontal="center" vertical="center"/>
    </xf>
    <xf numFmtId="0" fontId="22" fillId="0" borderId="0" xfId="0" applyFont="1" applyBorder="1" applyAlignment="1">
      <alignment vertical="center"/>
    </xf>
    <xf numFmtId="0" fontId="3" fillId="0" borderId="6" xfId="0" applyFont="1" applyBorder="1"/>
    <xf numFmtId="0" fontId="5" fillId="0" borderId="1" xfId="0" applyFont="1" applyBorder="1" applyAlignment="1">
      <alignment horizontal="center"/>
    </xf>
    <xf numFmtId="0" fontId="3" fillId="0" borderId="1" xfId="0" applyFont="1" applyBorder="1"/>
    <xf numFmtId="0" fontId="7" fillId="0" borderId="1" xfId="0" applyFont="1" applyBorder="1" applyAlignment="1">
      <alignment horizontal="center"/>
    </xf>
    <xf numFmtId="49" fontId="5" fillId="0" borderId="16" xfId="0" applyNumberFormat="1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21" fillId="0" borderId="7" xfId="0" applyFont="1" applyBorder="1" applyAlignment="1">
      <alignment horizontal="center"/>
    </xf>
    <xf numFmtId="0" fontId="21" fillId="0" borderId="0" xfId="0" applyFont="1" applyBorder="1" applyAlignment="1">
      <alignment horizontal="center"/>
    </xf>
    <xf numFmtId="164" fontId="21" fillId="0" borderId="9" xfId="1" applyFont="1" applyBorder="1" applyAlignment="1">
      <alignment horizontal="center"/>
    </xf>
    <xf numFmtId="0" fontId="5" fillId="0" borderId="0" xfId="0" applyFont="1" applyBorder="1" applyAlignment="1">
      <alignment horizontal="left"/>
    </xf>
    <xf numFmtId="164" fontId="8" fillId="0" borderId="9" xfId="1" applyFont="1" applyBorder="1" applyAlignment="1">
      <alignment horizontal="center" vertical="center"/>
    </xf>
    <xf numFmtId="164" fontId="9" fillId="0" borderId="9" xfId="1" applyFont="1" applyBorder="1" applyAlignment="1">
      <alignment horizontal="center" vertical="center"/>
    </xf>
    <xf numFmtId="0" fontId="4" fillId="2" borderId="13" xfId="0" applyFont="1" applyFill="1" applyBorder="1" applyAlignment="1">
      <alignment horizontal="center"/>
    </xf>
    <xf numFmtId="0" fontId="4" fillId="2" borderId="14" xfId="0" applyFont="1" applyFill="1" applyBorder="1" applyAlignment="1">
      <alignment horizontal="center"/>
    </xf>
    <xf numFmtId="0" fontId="16" fillId="2" borderId="13" xfId="0" applyFont="1" applyFill="1" applyBorder="1" applyAlignment="1">
      <alignment horizontal="center"/>
    </xf>
    <xf numFmtId="0" fontId="16" fillId="2" borderId="14" xfId="0" applyFont="1" applyFill="1" applyBorder="1" applyAlignment="1">
      <alignment horizontal="center"/>
    </xf>
    <xf numFmtId="164" fontId="21" fillId="0" borderId="10" xfId="1" applyFont="1" applyBorder="1" applyAlignment="1">
      <alignment horizontal="center"/>
    </xf>
    <xf numFmtId="165" fontId="4" fillId="0" borderId="9" xfId="0" applyNumberFormat="1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9" xfId="0" applyFont="1" applyBorder="1" applyAlignment="1">
      <alignment horizontal="center"/>
    </xf>
    <xf numFmtId="164" fontId="8" fillId="0" borderId="9" xfId="1" applyFont="1" applyBorder="1" applyAlignment="1">
      <alignment horizontal="center"/>
    </xf>
    <xf numFmtId="164" fontId="9" fillId="0" borderId="9" xfId="1" applyFont="1" applyBorder="1" applyAlignment="1">
      <alignment horizontal="center"/>
    </xf>
    <xf numFmtId="164" fontId="8" fillId="0" borderId="0" xfId="1" applyFont="1" applyBorder="1" applyAlignment="1">
      <alignment horizontal="center"/>
    </xf>
    <xf numFmtId="164" fontId="9" fillId="0" borderId="0" xfId="1" applyFont="1" applyBorder="1" applyAlignment="1">
      <alignment horizontal="center"/>
    </xf>
    <xf numFmtId="164" fontId="8" fillId="0" borderId="7" xfId="1" applyFont="1" applyBorder="1" applyAlignment="1">
      <alignment horizontal="center"/>
    </xf>
    <xf numFmtId="164" fontId="9" fillId="0" borderId="3" xfId="1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167" fontId="21" fillId="0" borderId="9" xfId="1" applyNumberFormat="1" applyFont="1" applyBorder="1" applyAlignment="1">
      <alignment horizontal="center"/>
    </xf>
    <xf numFmtId="164" fontId="9" fillId="0" borderId="10" xfId="1" applyFont="1" applyBorder="1" applyAlignment="1">
      <alignment horizontal="center" vertical="center"/>
    </xf>
    <xf numFmtId="0" fontId="4" fillId="2" borderId="15" xfId="0" applyFont="1" applyFill="1" applyBorder="1" applyAlignment="1">
      <alignment horizontal="center"/>
    </xf>
    <xf numFmtId="3" fontId="20" fillId="0" borderId="9" xfId="0" applyNumberFormat="1" applyFont="1" applyBorder="1" applyAlignment="1">
      <alignment horizontal="center" vertical="center"/>
    </xf>
    <xf numFmtId="165" fontId="20" fillId="0" borderId="9" xfId="0" applyNumberFormat="1" applyFont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3" fontId="20" fillId="0" borderId="10" xfId="0" applyNumberFormat="1" applyFont="1" applyBorder="1" applyAlignment="1">
      <alignment horizontal="center" vertical="center"/>
    </xf>
    <xf numFmtId="166" fontId="3" fillId="0" borderId="11" xfId="0" applyNumberFormat="1" applyFont="1" applyBorder="1" applyAlignment="1">
      <alignment horizontal="center"/>
    </xf>
    <xf numFmtId="0" fontId="8" fillId="0" borderId="7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20" fillId="0" borderId="7" xfId="0" applyFont="1" applyBorder="1" applyAlignment="1">
      <alignment horizontal="right"/>
    </xf>
    <xf numFmtId="0" fontId="20" fillId="0" borderId="0" xfId="0" applyFont="1" applyBorder="1" applyAlignment="1">
      <alignment horizontal="right"/>
    </xf>
    <xf numFmtId="0" fontId="0" fillId="0" borderId="0" xfId="0" applyNumberFormat="1"/>
    <xf numFmtId="0" fontId="0" fillId="0" borderId="0" xfId="0" pivotButton="1"/>
    <xf numFmtId="165" fontId="0" fillId="0" borderId="0" xfId="0" applyNumberFormat="1" applyAlignment="1">
      <alignment horizontal="left"/>
    </xf>
    <xf numFmtId="0" fontId="0" fillId="0" borderId="0" xfId="0" applyFill="1" applyBorder="1"/>
    <xf numFmtId="0" fontId="23" fillId="0" borderId="0" xfId="0" applyFont="1" applyFill="1" applyBorder="1" applyAlignment="1">
      <alignment horizontal="right" vertical="top" wrapText="1"/>
    </xf>
    <xf numFmtId="0" fontId="23" fillId="0" borderId="0" xfId="0" applyFont="1" applyFill="1" applyBorder="1" applyAlignment="1">
      <alignment vertical="top" wrapText="1"/>
    </xf>
    <xf numFmtId="0" fontId="13" fillId="0" borderId="0" xfId="2" applyFill="1" applyBorder="1" applyAlignment="1">
      <alignment horizontal="left" vertical="center" indent="1"/>
    </xf>
    <xf numFmtId="0" fontId="24" fillId="0" borderId="0" xfId="0" applyFont="1" applyFill="1" applyBorder="1" applyAlignment="1">
      <alignment vertical="center"/>
    </xf>
    <xf numFmtId="0" fontId="25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/>
    </xf>
    <xf numFmtId="0" fontId="27" fillId="0" borderId="0" xfId="0" applyFont="1" applyFill="1" applyBorder="1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Dæmi Karfamælingar.xlsx]Sheet1!PivotTable1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Sheet1!$A$2:$A$11</c:f>
              <c:strCache>
                <c:ptCount val="9"/>
                <c:pt idx="0">
                  <c:v>14.2-16.2</c:v>
                </c:pt>
                <c:pt idx="1">
                  <c:v>18.2-20.2</c:v>
                </c:pt>
                <c:pt idx="2">
                  <c:v>22.2-24.2</c:v>
                </c:pt>
                <c:pt idx="3">
                  <c:v>30.2-32.2</c:v>
                </c:pt>
                <c:pt idx="4">
                  <c:v>50.2-52.2</c:v>
                </c:pt>
                <c:pt idx="5">
                  <c:v>52.2-54.2</c:v>
                </c:pt>
                <c:pt idx="6">
                  <c:v>64.2-66.2</c:v>
                </c:pt>
                <c:pt idx="7">
                  <c:v>86.2-88.2</c:v>
                </c:pt>
                <c:pt idx="8">
                  <c:v>94.2-96.2</c:v>
                </c:pt>
              </c:strCache>
            </c:strRef>
          </c:cat>
          <c:val>
            <c:numRef>
              <c:f>Sheet1!$B$2:$B$11</c:f>
              <c:numCache>
                <c:formatCode>General</c:formatCode>
                <c:ptCount val="9"/>
                <c:pt idx="0">
                  <c:v>10</c:v>
                </c:pt>
                <c:pt idx="1">
                  <c:v>10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900-4BE3-879B-5970F60B2E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4013984"/>
        <c:axId val="1064012736"/>
      </c:barChart>
      <c:catAx>
        <c:axId val="1064013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4012736"/>
        <c:crosses val="autoZero"/>
        <c:auto val="1"/>
        <c:lblAlgn val="ctr"/>
        <c:lblOffset val="100"/>
        <c:noMultiLvlLbl val="0"/>
      </c:catAx>
      <c:valAx>
        <c:axId val="106401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4013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Dæmi Karfamælingar.xlsx]Sheet2!PivotTable2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Sheet2!$A$2:$A$8</c:f>
              <c:strCache>
                <c:ptCount val="6"/>
                <c:pt idx="0">
                  <c:v>&lt;20</c:v>
                </c:pt>
                <c:pt idx="1">
                  <c:v>20-25</c:v>
                </c:pt>
                <c:pt idx="2">
                  <c:v>30-35</c:v>
                </c:pt>
                <c:pt idx="3">
                  <c:v>50-55</c:v>
                </c:pt>
                <c:pt idx="4">
                  <c:v>65-70</c:v>
                </c:pt>
                <c:pt idx="5">
                  <c:v>&gt;80</c:v>
                </c:pt>
              </c:strCache>
            </c:strRef>
          </c:cat>
          <c:val>
            <c:numRef>
              <c:f>Sheet2!$B$2:$B$8</c:f>
              <c:numCache>
                <c:formatCode>General</c:formatCode>
                <c:ptCount val="6"/>
                <c:pt idx="0">
                  <c:v>17</c:v>
                </c:pt>
                <c:pt idx="1">
                  <c:v>4</c:v>
                </c:pt>
                <c:pt idx="2">
                  <c:v>4</c:v>
                </c:pt>
                <c:pt idx="3">
                  <c:v>8</c:v>
                </c:pt>
                <c:pt idx="4">
                  <c:v>5</c:v>
                </c:pt>
                <c:pt idx="5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57-41DD-9247-9F525392E5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0970208"/>
        <c:axId val="1070526512"/>
      </c:barChart>
      <c:catAx>
        <c:axId val="1000970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526512"/>
        <c:crosses val="autoZero"/>
        <c:auto val="1"/>
        <c:lblAlgn val="ctr"/>
        <c:lblOffset val="100"/>
        <c:noMultiLvlLbl val="0"/>
      </c:catAx>
      <c:valAx>
        <c:axId val="107052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97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Sheet3!$G$5:$AD$5</c:f>
              <c:numCache>
                <c:formatCode>General</c:formatCode>
                <c:ptCount val="24"/>
                <c:pt idx="0">
                  <c:v>0</c:v>
                </c:pt>
                <c:pt idx="1">
                  <c:v>0.87</c:v>
                </c:pt>
                <c:pt idx="2">
                  <c:v>0.44</c:v>
                </c:pt>
                <c:pt idx="3">
                  <c:v>0.8</c:v>
                </c:pt>
                <c:pt idx="4">
                  <c:v>2.8</c:v>
                </c:pt>
                <c:pt idx="5">
                  <c:v>5.73</c:v>
                </c:pt>
                <c:pt idx="6">
                  <c:v>4.32</c:v>
                </c:pt>
                <c:pt idx="7">
                  <c:v>3.02</c:v>
                </c:pt>
                <c:pt idx="8">
                  <c:v>6.96</c:v>
                </c:pt>
                <c:pt idx="9">
                  <c:v>4.4000000000000004</c:v>
                </c:pt>
                <c:pt idx="10">
                  <c:v>1.78</c:v>
                </c:pt>
                <c:pt idx="11">
                  <c:v>1.1299999999999999</c:v>
                </c:pt>
                <c:pt idx="12">
                  <c:v>0.89</c:v>
                </c:pt>
                <c:pt idx="13">
                  <c:v>1.19</c:v>
                </c:pt>
                <c:pt idx="14">
                  <c:v>0.54</c:v>
                </c:pt>
                <c:pt idx="15">
                  <c:v>0.68</c:v>
                </c:pt>
                <c:pt idx="16">
                  <c:v>0.38</c:v>
                </c:pt>
                <c:pt idx="17">
                  <c:v>0.4</c:v>
                </c:pt>
                <c:pt idx="18">
                  <c:v>0.08</c:v>
                </c:pt>
                <c:pt idx="19">
                  <c:v>0.04</c:v>
                </c:pt>
                <c:pt idx="20">
                  <c:v>0.02</c:v>
                </c:pt>
                <c:pt idx="21">
                  <c:v>0.09</c:v>
                </c:pt>
                <c:pt idx="22">
                  <c:v>0.11</c:v>
                </c:pt>
                <c:pt idx="23">
                  <c:v>1.17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1A-4064-B00F-7011F02D6C6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Sheet3!$G$6:$AD$6</c:f>
              <c:numCache>
                <c:formatCode>General</c:formatCode>
                <c:ptCount val="24"/>
                <c:pt idx="0">
                  <c:v>0.06</c:v>
                </c:pt>
                <c:pt idx="1">
                  <c:v>0.06</c:v>
                </c:pt>
                <c:pt idx="2">
                  <c:v>1.92</c:v>
                </c:pt>
                <c:pt idx="3">
                  <c:v>1.03</c:v>
                </c:pt>
                <c:pt idx="4">
                  <c:v>0.46</c:v>
                </c:pt>
                <c:pt idx="5">
                  <c:v>2.78</c:v>
                </c:pt>
                <c:pt idx="6">
                  <c:v>4.37</c:v>
                </c:pt>
                <c:pt idx="7">
                  <c:v>4.71</c:v>
                </c:pt>
                <c:pt idx="8">
                  <c:v>3.5</c:v>
                </c:pt>
                <c:pt idx="9">
                  <c:v>4.82</c:v>
                </c:pt>
                <c:pt idx="10">
                  <c:v>4.22</c:v>
                </c:pt>
                <c:pt idx="11">
                  <c:v>1.82</c:v>
                </c:pt>
                <c:pt idx="12">
                  <c:v>0.97</c:v>
                </c:pt>
                <c:pt idx="13">
                  <c:v>1.23</c:v>
                </c:pt>
                <c:pt idx="14">
                  <c:v>0.95</c:v>
                </c:pt>
                <c:pt idx="15">
                  <c:v>0.57999999999999996</c:v>
                </c:pt>
                <c:pt idx="16">
                  <c:v>0.72</c:v>
                </c:pt>
                <c:pt idx="17">
                  <c:v>0.59</c:v>
                </c:pt>
                <c:pt idx="18">
                  <c:v>0.15</c:v>
                </c:pt>
                <c:pt idx="19">
                  <c:v>0.34</c:v>
                </c:pt>
                <c:pt idx="20">
                  <c:v>0.01</c:v>
                </c:pt>
                <c:pt idx="21">
                  <c:v>0.16</c:v>
                </c:pt>
                <c:pt idx="22">
                  <c:v>0.11</c:v>
                </c:pt>
                <c:pt idx="23">
                  <c:v>1.36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1A-4064-B00F-7011F02D6C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4671584"/>
        <c:axId val="1064672832"/>
      </c:lineChart>
      <c:catAx>
        <c:axId val="1064671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4672832"/>
        <c:crosses val="autoZero"/>
        <c:auto val="1"/>
        <c:lblAlgn val="ctr"/>
        <c:lblOffset val="100"/>
        <c:noMultiLvlLbl val="0"/>
      </c:catAx>
      <c:valAx>
        <c:axId val="106467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4671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17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3A5ECC-CFE0-EB9C-4C63-8FA433E780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17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8DD4F4-2CEB-B025-6B0F-97305C5E3E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533400</xdr:colOff>
      <xdr:row>11</xdr:row>
      <xdr:rowOff>19050</xdr:rowOff>
    </xdr:from>
    <xdr:to>
      <xdr:col>23</xdr:col>
      <xdr:colOff>228600</xdr:colOff>
      <xdr:row>24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BCBE3B-58EB-E3DE-774B-BEBF89215C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144124</xdr:colOff>
      <xdr:row>7</xdr:row>
      <xdr:rowOff>25401</xdr:rowOff>
    </xdr:from>
    <xdr:to>
      <xdr:col>17</xdr:col>
      <xdr:colOff>234950</xdr:colOff>
      <xdr:row>10</xdr:row>
      <xdr:rowOff>158374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9413898-605E-4F5A-86BD-BBE973589C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6124" y="1282701"/>
          <a:ext cx="2281576" cy="7425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234950</xdr:colOff>
      <xdr:row>7</xdr:row>
      <xdr:rowOff>37343</xdr:rowOff>
    </xdr:from>
    <xdr:to>
      <xdr:col>3</xdr:col>
      <xdr:colOff>2517043</xdr:colOff>
      <xdr:row>11</xdr:row>
      <xdr:rowOff>139701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418C68A-9902-48C8-98E4-BE409F19E8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09750" y="1294643"/>
          <a:ext cx="2358293" cy="915158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novo" refreshedDate="44734.77148009259" createdVersion="8" refreshedVersion="8" minRefreshableVersion="3" recordCount="50" xr:uid="{47EF5F72-BAD8-4480-A285-08EB2059B9B3}">
  <cacheSource type="worksheet">
    <worksheetSource ref="C16:C66" sheet="Karfamælingar"/>
  </cacheSource>
  <cacheFields count="1">
    <cacheField name="Lengd cm" numFmtId="165">
      <sharedItems containsSemiMixedTypes="0" containsString="0" containsNumber="1" minValue="14.2" maxValue="95" count="10">
        <n v="52"/>
        <n v="24"/>
        <n v="32.1"/>
        <n v="14.6"/>
        <n v="19.8"/>
        <n v="54"/>
        <n v="65"/>
        <n v="87"/>
        <n v="95"/>
        <n v="14.2"/>
      </sharedItems>
      <fieldGroup base="0">
        <rangePr startNum="14.2" endNum="95" groupInterval="2"/>
        <groupItems count="43">
          <s v="&lt;14.2"/>
          <s v="14.2-16.2"/>
          <s v="16.2-18.2"/>
          <s v="18.2-20.2"/>
          <s v="20.2-22.2"/>
          <s v="22.2-24.2"/>
          <s v="24.2-26.2"/>
          <s v="26.2-28.2"/>
          <s v="28.2-30.2"/>
          <s v="30.2-32.2"/>
          <s v="32.2-34.2"/>
          <s v="34.2-36.2"/>
          <s v="36.2-38.2"/>
          <s v="38.2-40.2"/>
          <s v="40.2-42.2"/>
          <s v="42.2-44.2"/>
          <s v="44.2-46.2"/>
          <s v="46.2-48.2"/>
          <s v="48.2-50.2"/>
          <s v="50.2-52.2"/>
          <s v="52.2-54.2"/>
          <s v="54.2-56.2"/>
          <s v="56.2-58.2"/>
          <s v="58.2-60.2"/>
          <s v="60.2-62.2"/>
          <s v="62.2-64.2"/>
          <s v="64.2-66.2"/>
          <s v="66.2-68.2"/>
          <s v="68.2-70.2"/>
          <s v="70.2-72.2"/>
          <s v="72.2-74.2"/>
          <s v="74.2-76.2"/>
          <s v="76.2-78.2"/>
          <s v="78.2-80.2"/>
          <s v="80.2-82.2"/>
          <s v="82.2-84.2"/>
          <s v="84.2-86.2"/>
          <s v="86.2-88.2"/>
          <s v="88.2-90.2"/>
          <s v="90.2-92.2"/>
          <s v="92.2-94.2"/>
          <s v="94.2-96.2"/>
          <s v="&gt;96.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novo" refreshedDate="44734.78157511574" createdVersion="8" refreshedVersion="8" minRefreshableVersion="3" recordCount="49" xr:uid="{0DB8BEA0-0645-4D21-B00E-37DBD325B300}">
  <cacheSource type="worksheet">
    <worksheetSource ref="C167:C216" sheet="Karfamælingar"/>
  </cacheSource>
  <cacheFields count="1">
    <cacheField name="100.0" numFmtId="165">
      <sharedItems containsSemiMixedTypes="0" containsString="0" containsNumber="1" minValue="14.2" maxValue="158.30000000000001" count="12">
        <n v="120"/>
        <n v="158.30000000000001"/>
        <n v="24"/>
        <n v="32.1"/>
        <n v="14.6"/>
        <n v="19.8"/>
        <n v="54"/>
        <n v="65"/>
        <n v="87"/>
        <n v="95"/>
        <n v="14.2"/>
        <n v="52"/>
      </sharedItems>
      <fieldGroup base="0">
        <rangePr autoStart="0" autoEnd="0" startNum="20" endNum="80" groupInterval="5"/>
        <groupItems count="14">
          <s v="&lt;20"/>
          <s v="20-25"/>
          <s v="25-30"/>
          <s v="30-35"/>
          <s v="35-40"/>
          <s v="40-45"/>
          <s v="45-50"/>
          <s v="50-55"/>
          <s v="55-60"/>
          <s v="60-65"/>
          <s v="65-70"/>
          <s v="70-75"/>
          <s v="75-80"/>
          <s v="&gt;8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4"/>
  </r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4"/>
  </r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4"/>
  </r>
  <r>
    <x v="8"/>
  </r>
  <r>
    <x v="9"/>
  </r>
  <r>
    <x v="4"/>
  </r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4"/>
  </r>
  <r>
    <x v="8"/>
  </r>
  <r>
    <x v="9"/>
  </r>
  <r>
    <x v="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5"/>
  </r>
  <r>
    <x v="1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5"/>
  </r>
  <r>
    <x v="9"/>
  </r>
  <r>
    <x v="10"/>
  </r>
  <r>
    <x v="5"/>
  </r>
  <r>
    <x v="1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5"/>
  </r>
  <r>
    <x v="11"/>
  </r>
  <r>
    <x v="2"/>
  </r>
  <r>
    <x v="3"/>
  </r>
  <r>
    <x v="4"/>
  </r>
  <r>
    <x v="5"/>
  </r>
  <r>
    <x v="6"/>
  </r>
  <r>
    <x v="7"/>
  </r>
  <r>
    <x v="8"/>
  </r>
  <r>
    <x v="5"/>
  </r>
  <r>
    <x v="6"/>
  </r>
  <r>
    <x v="7"/>
  </r>
  <r>
    <x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BCC28A-BCFD-492B-B456-1A62E664AABE}" name="PivotTable1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B11" firstHeaderRow="1" firstDataRow="1" firstDataCol="1"/>
  <pivotFields count="1">
    <pivotField axis="axisRow" dataField="1" numFmtId="165" showAll="0">
      <items count="4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</pivotFields>
  <rowFields count="1">
    <field x="0"/>
  </rowFields>
  <rowItems count="10">
    <i>
      <x v="1"/>
    </i>
    <i>
      <x v="3"/>
    </i>
    <i>
      <x v="5"/>
    </i>
    <i>
      <x v="9"/>
    </i>
    <i>
      <x v="19"/>
    </i>
    <i>
      <x v="20"/>
    </i>
    <i>
      <x v="26"/>
    </i>
    <i>
      <x v="37"/>
    </i>
    <i>
      <x v="41"/>
    </i>
    <i t="grand">
      <x/>
    </i>
  </rowItems>
  <colItems count="1">
    <i/>
  </colItems>
  <dataFields count="1">
    <dataField name="Count of Lengd cm" fld="0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CE0F39-52AB-4922-9F19-D751382ACE9D}" name="PivotTable2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>
  <location ref="A1:B8" firstHeaderRow="1" firstDataRow="1" firstDataCol="1"/>
  <pivotFields count="1">
    <pivotField axis="axisRow" dataField="1" numFmtId="165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0"/>
  </rowFields>
  <rowItems count="7">
    <i>
      <x/>
    </i>
    <i>
      <x v="1"/>
    </i>
    <i>
      <x v="3"/>
    </i>
    <i>
      <x v="7"/>
    </i>
    <i>
      <x v="10"/>
    </i>
    <i>
      <x v="13"/>
    </i>
    <i t="grand">
      <x/>
    </i>
  </rowItems>
  <colItems count="1">
    <i/>
  </colItems>
  <dataFields count="1">
    <dataField name="Count of 100.0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5_RED_is" preserveFormatting="0" connectionId="1" xr16:uid="{0B6ECEAC-4691-40C1-B3FE-7DE14BC12A6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C17DB-7733-4A8C-8498-F65A29F08F21}">
  <dimension ref="A1:B11"/>
  <sheetViews>
    <sheetView workbookViewId="0">
      <selection activeCell="A8" sqref="A8"/>
    </sheetView>
  </sheetViews>
  <sheetFormatPr defaultRowHeight="12.75"/>
  <cols>
    <col min="1" max="1" width="13.85546875" bestFit="1" customWidth="1"/>
    <col min="2" max="2" width="18.42578125" bestFit="1" customWidth="1"/>
  </cols>
  <sheetData>
    <row r="1" spans="1:2">
      <c r="A1" s="85" t="s">
        <v>31</v>
      </c>
      <c r="B1" t="s">
        <v>33</v>
      </c>
    </row>
    <row r="2" spans="1:2">
      <c r="A2" s="86" t="s">
        <v>34</v>
      </c>
      <c r="B2" s="84">
        <v>10</v>
      </c>
    </row>
    <row r="3" spans="1:2">
      <c r="A3" s="86" t="s">
        <v>35</v>
      </c>
      <c r="B3" s="84">
        <v>10</v>
      </c>
    </row>
    <row r="4" spans="1:2">
      <c r="A4" s="86" t="s">
        <v>36</v>
      </c>
      <c r="B4" s="84">
        <v>4</v>
      </c>
    </row>
    <row r="5" spans="1:2">
      <c r="A5" s="86" t="s">
        <v>37</v>
      </c>
      <c r="B5" s="84">
        <v>4</v>
      </c>
    </row>
    <row r="6" spans="1:2">
      <c r="A6" s="86" t="s">
        <v>38</v>
      </c>
      <c r="B6" s="84">
        <v>4</v>
      </c>
    </row>
    <row r="7" spans="1:2">
      <c r="A7" s="86" t="s">
        <v>39</v>
      </c>
      <c r="B7" s="84">
        <v>4</v>
      </c>
    </row>
    <row r="8" spans="1:2">
      <c r="A8" s="86" t="s">
        <v>40</v>
      </c>
      <c r="B8" s="84">
        <v>4</v>
      </c>
    </row>
    <row r="9" spans="1:2">
      <c r="A9" s="86" t="s">
        <v>41</v>
      </c>
      <c r="B9" s="84">
        <v>4</v>
      </c>
    </row>
    <row r="10" spans="1:2">
      <c r="A10" s="86" t="s">
        <v>42</v>
      </c>
      <c r="B10" s="84">
        <v>6</v>
      </c>
    </row>
    <row r="11" spans="1:2">
      <c r="A11" s="86" t="s">
        <v>32</v>
      </c>
      <c r="B11" s="84">
        <v>50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F65FA-FF9F-430D-AC6B-CAD42B8E9DDB}">
  <dimension ref="A1:B8"/>
  <sheetViews>
    <sheetView tabSelected="1" workbookViewId="0">
      <selection activeCell="A3" sqref="A3"/>
    </sheetView>
  </sheetViews>
  <sheetFormatPr defaultRowHeight="12.75"/>
  <cols>
    <col min="1" max="2" width="13.85546875" bestFit="1" customWidth="1"/>
  </cols>
  <sheetData>
    <row r="1" spans="1:2">
      <c r="A1" s="85" t="s">
        <v>31</v>
      </c>
      <c r="B1" t="s">
        <v>43</v>
      </c>
    </row>
    <row r="2" spans="1:2">
      <c r="A2" s="86" t="s">
        <v>44</v>
      </c>
      <c r="B2" s="84">
        <v>17</v>
      </c>
    </row>
    <row r="3" spans="1:2">
      <c r="A3" s="86" t="s">
        <v>45</v>
      </c>
      <c r="B3" s="84">
        <v>4</v>
      </c>
    </row>
    <row r="4" spans="1:2">
      <c r="A4" s="86" t="s">
        <v>46</v>
      </c>
      <c r="B4" s="84">
        <v>4</v>
      </c>
    </row>
    <row r="5" spans="1:2">
      <c r="A5" s="86" t="s">
        <v>47</v>
      </c>
      <c r="B5" s="84">
        <v>8</v>
      </c>
    </row>
    <row r="6" spans="1:2">
      <c r="A6" s="86" t="s">
        <v>48</v>
      </c>
      <c r="B6" s="84">
        <v>5</v>
      </c>
    </row>
    <row r="7" spans="1:2">
      <c r="A7" s="86" t="s">
        <v>49</v>
      </c>
      <c r="B7" s="84">
        <v>11</v>
      </c>
    </row>
    <row r="8" spans="1:2">
      <c r="A8" s="86" t="s">
        <v>32</v>
      </c>
      <c r="B8" s="84">
        <v>49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41AB9-C989-494C-8E4E-CBF6214C8809}">
  <dimension ref="F5:AF63"/>
  <sheetViews>
    <sheetView topLeftCell="F1" workbookViewId="0">
      <selection activeCell="G5" sqref="G5:AD6"/>
    </sheetView>
  </sheetViews>
  <sheetFormatPr defaultRowHeight="12.75"/>
  <cols>
    <col min="1" max="16384" width="9.140625" style="87"/>
  </cols>
  <sheetData>
    <row r="5" spans="6:32" ht="14.25">
      <c r="G5" s="88">
        <v>0</v>
      </c>
      <c r="H5" s="88">
        <v>0.87</v>
      </c>
      <c r="I5" s="88">
        <v>0.44</v>
      </c>
      <c r="J5" s="88">
        <v>0.8</v>
      </c>
      <c r="K5" s="88">
        <v>2.8</v>
      </c>
      <c r="L5" s="88">
        <v>5.73</v>
      </c>
      <c r="M5" s="88">
        <v>4.32</v>
      </c>
      <c r="N5" s="88">
        <v>3.02</v>
      </c>
      <c r="O5" s="88">
        <v>6.96</v>
      </c>
      <c r="P5" s="88">
        <v>4.4000000000000004</v>
      </c>
      <c r="Q5" s="88">
        <v>1.78</v>
      </c>
      <c r="R5" s="88">
        <v>1.1299999999999999</v>
      </c>
      <c r="S5" s="88">
        <v>0.89</v>
      </c>
      <c r="T5" s="88">
        <v>1.19</v>
      </c>
      <c r="U5" s="88">
        <v>0.54</v>
      </c>
      <c r="V5" s="88">
        <v>0.68</v>
      </c>
      <c r="W5" s="88">
        <v>0.38</v>
      </c>
      <c r="X5" s="88">
        <v>0.4</v>
      </c>
      <c r="Y5" s="88">
        <v>0.08</v>
      </c>
      <c r="Z5" s="88">
        <v>0.04</v>
      </c>
      <c r="AA5" s="88">
        <v>0.02</v>
      </c>
      <c r="AB5" s="88">
        <v>0.09</v>
      </c>
      <c r="AC5" s="88">
        <v>0.11</v>
      </c>
      <c r="AD5" s="88">
        <v>1.17</v>
      </c>
      <c r="AF5" s="87">
        <f>SUM(G5:AD5)</f>
        <v>37.840000000000011</v>
      </c>
    </row>
    <row r="6" spans="6:32" ht="14.25">
      <c r="F6" s="89"/>
      <c r="G6" s="88">
        <v>0.06</v>
      </c>
      <c r="H6" s="88">
        <v>0.06</v>
      </c>
      <c r="I6" s="88">
        <v>1.92</v>
      </c>
      <c r="J6" s="88">
        <v>1.03</v>
      </c>
      <c r="K6" s="88">
        <v>0.46</v>
      </c>
      <c r="L6" s="88">
        <v>2.78</v>
      </c>
      <c r="M6" s="88">
        <v>4.37</v>
      </c>
      <c r="N6" s="88">
        <v>4.71</v>
      </c>
      <c r="O6" s="88">
        <v>3.5</v>
      </c>
      <c r="P6" s="88">
        <v>4.82</v>
      </c>
      <c r="Q6" s="88">
        <v>4.22</v>
      </c>
      <c r="R6" s="88">
        <v>1.82</v>
      </c>
      <c r="S6" s="88">
        <v>0.97</v>
      </c>
      <c r="T6" s="88">
        <v>1.23</v>
      </c>
      <c r="U6" s="88">
        <v>0.95</v>
      </c>
      <c r="V6" s="88">
        <v>0.57999999999999996</v>
      </c>
      <c r="W6" s="88">
        <v>0.72</v>
      </c>
      <c r="X6" s="88">
        <v>0.59</v>
      </c>
      <c r="Y6" s="88">
        <v>0.15</v>
      </c>
      <c r="Z6" s="88">
        <v>0.34</v>
      </c>
      <c r="AA6" s="88">
        <v>0.01</v>
      </c>
      <c r="AB6" s="88">
        <v>0.16</v>
      </c>
      <c r="AC6" s="88">
        <v>0.11</v>
      </c>
      <c r="AD6" s="88">
        <v>1.36</v>
      </c>
      <c r="AF6" s="87">
        <f>SUM(G6:AD6)</f>
        <v>36.919999999999995</v>
      </c>
    </row>
    <row r="8" spans="6:32">
      <c r="G8" s="90"/>
    </row>
    <row r="9" spans="6:32">
      <c r="G9" s="90"/>
    </row>
    <row r="11" spans="6:32" ht="33.75">
      <c r="G11" s="91"/>
    </row>
    <row r="13" spans="6:32" ht="29.25">
      <c r="G13" s="92"/>
    </row>
    <row r="15" spans="6:32" ht="23.25">
      <c r="G15" s="93"/>
    </row>
    <row r="17" spans="7:7">
      <c r="G17" s="94"/>
    </row>
    <row r="19" spans="7:7" ht="23.25">
      <c r="G19" s="93"/>
    </row>
    <row r="21" spans="7:7" ht="23.25">
      <c r="G21" s="93"/>
    </row>
    <row r="23" spans="7:7">
      <c r="G23" s="94"/>
    </row>
    <row r="25" spans="7:7" ht="23.25">
      <c r="G25" s="93"/>
    </row>
    <row r="27" spans="7:7">
      <c r="G27" s="94"/>
    </row>
    <row r="29" spans="7:7" ht="23.25">
      <c r="G29" s="93"/>
    </row>
    <row r="31" spans="7:7">
      <c r="G31" s="94"/>
    </row>
    <row r="33" spans="7:7" ht="23.25">
      <c r="G33" s="93"/>
    </row>
    <row r="35" spans="7:7">
      <c r="G35" s="94"/>
    </row>
    <row r="37" spans="7:7" ht="23.25">
      <c r="G37" s="93"/>
    </row>
    <row r="39" spans="7:7">
      <c r="G39" s="94"/>
    </row>
    <row r="41" spans="7:7" ht="23.25">
      <c r="G41" s="93"/>
    </row>
    <row r="43" spans="7:7">
      <c r="G43" s="94"/>
    </row>
    <row r="45" spans="7:7" ht="23.25">
      <c r="G45" s="93"/>
    </row>
    <row r="47" spans="7:7">
      <c r="G47" s="94"/>
    </row>
    <row r="49" spans="7:7" ht="23.25">
      <c r="G49" s="93"/>
    </row>
    <row r="51" spans="7:7">
      <c r="G51" s="94"/>
    </row>
    <row r="53" spans="7:7" ht="23.25">
      <c r="G53" s="93"/>
    </row>
    <row r="55" spans="7:7">
      <c r="G55" s="94"/>
    </row>
    <row r="57" spans="7:7" ht="23.25">
      <c r="G57" s="93"/>
    </row>
    <row r="59" spans="7:7">
      <c r="G59" s="94"/>
    </row>
    <row r="61" spans="7:7" ht="23.25">
      <c r="G61" s="93"/>
    </row>
    <row r="63" spans="7:7">
      <c r="G63" s="94"/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16"/>
  <sheetViews>
    <sheetView showGridLines="0" topLeftCell="A47" zoomScaleNormal="100" workbookViewId="0">
      <selection activeCell="B4" sqref="B4:D4"/>
    </sheetView>
  </sheetViews>
  <sheetFormatPr defaultColWidth="8.7109375" defaultRowHeight="12.75"/>
  <cols>
    <col min="1" max="1" width="10.7109375" style="1" customWidth="1"/>
    <col min="2" max="2" width="4" style="1" bestFit="1" customWidth="1"/>
    <col min="3" max="3" width="5.28515625" style="1" customWidth="1"/>
    <col min="4" max="4" width="79.85546875" style="1" bestFit="1" customWidth="1"/>
    <col min="5" max="18" width="5.28515625" style="1" customWidth="1"/>
    <col min="19" max="16384" width="8.7109375" style="1"/>
  </cols>
  <sheetData>
    <row r="1" spans="1:18" ht="5.25" customHeight="1" thickBot="1"/>
    <row r="2" spans="1:18" ht="15.95" customHeight="1">
      <c r="A2" s="42" t="s">
        <v>21</v>
      </c>
      <c r="B2" s="69" t="s">
        <v>30</v>
      </c>
      <c r="C2" s="69"/>
      <c r="D2" s="69"/>
      <c r="E2" s="69"/>
      <c r="F2" s="69"/>
      <c r="G2" s="43"/>
      <c r="H2" s="44" t="s">
        <v>20</v>
      </c>
      <c r="I2" s="2"/>
      <c r="J2" s="46" t="s">
        <v>12</v>
      </c>
      <c r="K2" s="46"/>
      <c r="L2" s="46"/>
      <c r="M2" s="45"/>
      <c r="N2" s="45"/>
      <c r="O2" s="2"/>
      <c r="P2" s="2"/>
      <c r="Q2" s="2"/>
      <c r="R2" s="3"/>
    </row>
    <row r="3" spans="1:18" ht="6" customHeight="1">
      <c r="A3" s="13"/>
      <c r="B3" s="25"/>
      <c r="D3" s="20"/>
      <c r="E3" s="20"/>
      <c r="F3" s="20"/>
      <c r="G3" s="20"/>
      <c r="H3" s="20"/>
      <c r="I3" s="20"/>
      <c r="J3" s="12"/>
      <c r="K3" s="12"/>
      <c r="L3" s="23"/>
      <c r="R3" s="4"/>
    </row>
    <row r="4" spans="1:18" ht="15.95" customHeight="1">
      <c r="A4" s="31" t="s">
        <v>22</v>
      </c>
      <c r="B4" s="79">
        <v>44729</v>
      </c>
      <c r="C4" s="79"/>
      <c r="D4" s="79"/>
      <c r="E4" s="28"/>
      <c r="F4" s="28"/>
      <c r="G4" s="28"/>
      <c r="H4" s="32" t="s">
        <v>19</v>
      </c>
      <c r="I4" s="28"/>
      <c r="J4" s="47" t="s">
        <v>13</v>
      </c>
      <c r="K4" s="47"/>
      <c r="L4" s="47"/>
      <c r="M4" s="47"/>
      <c r="N4" s="47"/>
      <c r="R4" s="4"/>
    </row>
    <row r="5" spans="1:18" ht="6.6" customHeight="1" thickBot="1">
      <c r="A5" s="13"/>
      <c r="D5" s="10"/>
      <c r="E5" s="10"/>
      <c r="F5" s="10"/>
      <c r="G5" s="51"/>
      <c r="H5" s="51"/>
      <c r="I5" s="51"/>
      <c r="J5" s="24"/>
      <c r="L5" s="23"/>
      <c r="R5" s="4"/>
    </row>
    <row r="6" spans="1:18" ht="15.95" customHeight="1" thickBot="1">
      <c r="A6" s="34" t="s">
        <v>23</v>
      </c>
      <c r="B6" s="33">
        <v>300</v>
      </c>
      <c r="C6" s="14"/>
      <c r="D6" s="41" t="s">
        <v>8</v>
      </c>
      <c r="F6" s="14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4"/>
    </row>
    <row r="7" spans="1:18" ht="15.95" customHeight="1" thickBot="1">
      <c r="A7" s="13"/>
      <c r="B7" s="26"/>
      <c r="C7" s="14"/>
      <c r="D7" s="37" t="s">
        <v>10</v>
      </c>
      <c r="E7" s="14"/>
      <c r="F7" s="14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4"/>
    </row>
    <row r="8" spans="1:18" ht="15.95" customHeight="1" thickBot="1">
      <c r="A8" s="35" t="s">
        <v>24</v>
      </c>
      <c r="B8" s="33" t="s">
        <v>0</v>
      </c>
      <c r="C8" s="8"/>
      <c r="E8" s="7"/>
      <c r="F8" s="10"/>
      <c r="G8" s="51"/>
      <c r="H8" s="51"/>
      <c r="I8" s="51"/>
      <c r="J8" s="24"/>
      <c r="L8" s="61"/>
      <c r="M8" s="61"/>
      <c r="N8" s="61"/>
      <c r="R8" s="4"/>
    </row>
    <row r="9" spans="1:18" ht="15.95" customHeight="1" thickBot="1">
      <c r="A9" s="13"/>
      <c r="B9" s="11"/>
      <c r="C9" s="8"/>
      <c r="D9" s="8"/>
      <c r="E9" s="8"/>
      <c r="H9" s="38"/>
      <c r="I9" s="38"/>
      <c r="J9" s="38"/>
      <c r="K9" s="38"/>
      <c r="L9" s="36"/>
      <c r="M9" s="39"/>
      <c r="N9" s="39"/>
      <c r="R9" s="4"/>
    </row>
    <row r="10" spans="1:18" s="8" customFormat="1" ht="15.95" customHeight="1" thickBot="1">
      <c r="A10" s="35" t="s">
        <v>25</v>
      </c>
      <c r="B10" s="33" t="s">
        <v>18</v>
      </c>
      <c r="C10" s="9"/>
      <c r="E10" s="11"/>
      <c r="F10" s="18"/>
      <c r="G10" s="18"/>
      <c r="H10" s="18"/>
      <c r="I10" s="19"/>
      <c r="J10" s="19"/>
      <c r="K10" s="19"/>
      <c r="L10" s="21"/>
      <c r="M10" s="22"/>
      <c r="N10" s="22"/>
      <c r="R10" s="16"/>
    </row>
    <row r="11" spans="1:18" s="8" customFormat="1" ht="15.95" customHeight="1">
      <c r="A11" s="35"/>
      <c r="B11" s="40"/>
      <c r="C11" s="9"/>
      <c r="E11" s="11"/>
      <c r="F11" s="18"/>
      <c r="G11" s="18"/>
      <c r="H11" s="18"/>
      <c r="I11" s="19"/>
      <c r="J11" s="19"/>
      <c r="K11" s="19"/>
      <c r="L11" s="21"/>
      <c r="M11" s="22"/>
      <c r="N11" s="22"/>
      <c r="R11" s="16"/>
    </row>
    <row r="12" spans="1:18" s="8" customFormat="1" ht="15.95" customHeight="1">
      <c r="A12" s="15"/>
      <c r="B12" s="27"/>
      <c r="F12" s="18"/>
      <c r="G12" s="18"/>
      <c r="H12" s="18"/>
      <c r="I12" s="17"/>
      <c r="J12" s="17"/>
      <c r="K12" s="17"/>
      <c r="L12" s="21"/>
      <c r="M12" s="22"/>
      <c r="N12" s="22"/>
      <c r="R12" s="16"/>
    </row>
    <row r="13" spans="1:18" s="8" customFormat="1" ht="15.95" customHeight="1">
      <c r="A13" s="80" t="s">
        <v>26</v>
      </c>
      <c r="B13" s="81"/>
      <c r="C13" s="52" t="s">
        <v>28</v>
      </c>
      <c r="D13" s="53"/>
      <c r="E13" s="53"/>
      <c r="F13" s="53"/>
      <c r="G13" s="52" t="s">
        <v>29</v>
      </c>
      <c r="H13" s="53"/>
      <c r="I13" s="53"/>
      <c r="J13" s="53"/>
      <c r="K13" s="52" t="s">
        <v>28</v>
      </c>
      <c r="L13" s="53"/>
      <c r="M13" s="53"/>
      <c r="N13" s="53"/>
      <c r="O13" s="52" t="s">
        <v>29</v>
      </c>
      <c r="P13" s="53"/>
      <c r="Q13" s="53"/>
      <c r="R13" s="73"/>
    </row>
    <row r="14" spans="1:18" s="8" customFormat="1" ht="12.75" customHeight="1">
      <c r="A14" s="48" t="s">
        <v>27</v>
      </c>
      <c r="B14" s="49"/>
      <c r="C14" s="72">
        <v>2</v>
      </c>
      <c r="D14" s="72"/>
      <c r="E14" s="54"/>
      <c r="F14" s="55"/>
      <c r="G14" s="72">
        <v>4</v>
      </c>
      <c r="H14" s="72"/>
      <c r="I14" s="56"/>
      <c r="J14" s="57"/>
      <c r="K14" s="72">
        <v>4</v>
      </c>
      <c r="L14" s="72"/>
      <c r="M14" s="54"/>
      <c r="N14" s="55"/>
      <c r="O14" s="72">
        <v>2</v>
      </c>
      <c r="P14" s="72"/>
      <c r="Q14" s="54"/>
      <c r="R14" s="74"/>
    </row>
    <row r="15" spans="1:18" s="8" customFormat="1" ht="12.75" customHeight="1">
      <c r="A15" s="48" t="s">
        <v>11</v>
      </c>
      <c r="B15" s="49"/>
      <c r="C15" s="50" t="s">
        <v>4</v>
      </c>
      <c r="D15" s="50"/>
      <c r="E15" s="50" t="s">
        <v>14</v>
      </c>
      <c r="F15" s="50"/>
      <c r="G15" s="50" t="s">
        <v>5</v>
      </c>
      <c r="H15" s="50"/>
      <c r="I15" s="50" t="s">
        <v>15</v>
      </c>
      <c r="J15" s="50"/>
      <c r="K15" s="50" t="s">
        <v>6</v>
      </c>
      <c r="L15" s="50"/>
      <c r="M15" s="50" t="s">
        <v>16</v>
      </c>
      <c r="N15" s="50"/>
      <c r="O15" s="50" t="s">
        <v>7</v>
      </c>
      <c r="P15" s="50"/>
      <c r="Q15" s="50" t="s">
        <v>17</v>
      </c>
      <c r="R15" s="58"/>
    </row>
    <row r="16" spans="1:18" s="8" customFormat="1" ht="12">
      <c r="A16" s="15"/>
      <c r="C16" s="63" t="s">
        <v>1</v>
      </c>
      <c r="D16" s="64"/>
      <c r="E16" s="63" t="s">
        <v>3</v>
      </c>
      <c r="F16" s="64"/>
      <c r="G16" s="65" t="s">
        <v>1</v>
      </c>
      <c r="H16" s="66"/>
      <c r="I16" s="65" t="s">
        <v>3</v>
      </c>
      <c r="J16" s="68"/>
      <c r="K16" s="67" t="s">
        <v>1</v>
      </c>
      <c r="L16" s="66"/>
      <c r="M16" s="65" t="s">
        <v>3</v>
      </c>
      <c r="N16" s="68"/>
      <c r="O16" s="67" t="s">
        <v>1</v>
      </c>
      <c r="P16" s="66"/>
      <c r="Q16" s="65" t="s">
        <v>3</v>
      </c>
      <c r="R16" s="68"/>
    </row>
    <row r="17" spans="1:18" s="8" customFormat="1" ht="12">
      <c r="A17" s="29" t="s">
        <v>2</v>
      </c>
      <c r="B17" s="22">
        <v>1</v>
      </c>
      <c r="C17" s="59">
        <v>52</v>
      </c>
      <c r="D17" s="59"/>
      <c r="E17" s="60">
        <v>500</v>
      </c>
      <c r="F17" s="60"/>
      <c r="G17" s="59">
        <v>45</v>
      </c>
      <c r="H17" s="59"/>
      <c r="I17" s="62">
        <v>215</v>
      </c>
      <c r="J17" s="62"/>
      <c r="K17" s="59">
        <v>145</v>
      </c>
      <c r="L17" s="59"/>
      <c r="M17" s="62">
        <v>300</v>
      </c>
      <c r="N17" s="62"/>
      <c r="O17" s="59">
        <v>100</v>
      </c>
      <c r="P17" s="59"/>
      <c r="Q17" s="62">
        <v>544</v>
      </c>
      <c r="R17" s="70"/>
    </row>
    <row r="18" spans="1:18" s="8" customFormat="1" ht="12">
      <c r="A18" s="29" t="s">
        <v>2</v>
      </c>
      <c r="B18" s="22">
        <v>2</v>
      </c>
      <c r="C18" s="59">
        <v>24</v>
      </c>
      <c r="D18" s="59"/>
      <c r="E18" s="60">
        <v>500</v>
      </c>
      <c r="F18" s="60"/>
      <c r="G18" s="59">
        <v>53.2</v>
      </c>
      <c r="H18" s="59"/>
      <c r="I18" s="62">
        <v>312</v>
      </c>
      <c r="J18" s="62"/>
      <c r="K18" s="59">
        <v>189</v>
      </c>
      <c r="L18" s="59"/>
      <c r="M18" s="62">
        <v>250</v>
      </c>
      <c r="N18" s="62"/>
      <c r="O18" s="59">
        <v>120</v>
      </c>
      <c r="P18" s="59"/>
      <c r="Q18" s="62">
        <v>211</v>
      </c>
      <c r="R18" s="70"/>
    </row>
    <row r="19" spans="1:18" s="8" customFormat="1" ht="12">
      <c r="A19" s="29" t="s">
        <v>2</v>
      </c>
      <c r="B19" s="22">
        <v>3</v>
      </c>
      <c r="C19" s="59">
        <v>32.1</v>
      </c>
      <c r="D19" s="59"/>
      <c r="E19" s="60">
        <v>400</v>
      </c>
      <c r="F19" s="60"/>
      <c r="G19" s="59">
        <v>24</v>
      </c>
      <c r="H19" s="59"/>
      <c r="I19" s="60">
        <v>500</v>
      </c>
      <c r="J19" s="60"/>
      <c r="K19" s="59">
        <v>211</v>
      </c>
      <c r="L19" s="59"/>
      <c r="M19" s="62">
        <v>347</v>
      </c>
      <c r="N19" s="62"/>
      <c r="O19" s="59">
        <v>158.30000000000001</v>
      </c>
      <c r="P19" s="59"/>
      <c r="Q19" s="62">
        <v>311</v>
      </c>
      <c r="R19" s="70"/>
    </row>
    <row r="20" spans="1:18" s="8" customFormat="1" ht="12">
      <c r="A20" s="29" t="s">
        <v>2</v>
      </c>
      <c r="B20" s="22">
        <v>4</v>
      </c>
      <c r="C20" s="59">
        <v>14.6</v>
      </c>
      <c r="D20" s="59"/>
      <c r="E20" s="60">
        <v>320</v>
      </c>
      <c r="F20" s="60"/>
      <c r="G20" s="59">
        <v>32.1</v>
      </c>
      <c r="H20" s="59"/>
      <c r="I20" s="60">
        <v>400</v>
      </c>
      <c r="J20" s="60"/>
      <c r="K20" s="59">
        <v>24</v>
      </c>
      <c r="L20" s="59"/>
      <c r="M20" s="60">
        <v>500</v>
      </c>
      <c r="N20" s="60"/>
      <c r="O20" s="59">
        <v>24</v>
      </c>
      <c r="P20" s="59"/>
      <c r="Q20" s="60">
        <v>500</v>
      </c>
      <c r="R20" s="71"/>
    </row>
    <row r="21" spans="1:18" s="8" customFormat="1" ht="12">
      <c r="A21" s="29" t="s">
        <v>2</v>
      </c>
      <c r="B21" s="22">
        <v>5</v>
      </c>
      <c r="C21" s="59">
        <v>19.8</v>
      </c>
      <c r="D21" s="59"/>
      <c r="E21" s="60">
        <v>547</v>
      </c>
      <c r="F21" s="60"/>
      <c r="G21" s="59">
        <v>14.6</v>
      </c>
      <c r="H21" s="59"/>
      <c r="I21" s="60">
        <v>320</v>
      </c>
      <c r="J21" s="60"/>
      <c r="K21" s="59">
        <v>32.1</v>
      </c>
      <c r="L21" s="59"/>
      <c r="M21" s="60">
        <v>400</v>
      </c>
      <c r="N21" s="60"/>
      <c r="O21" s="59">
        <v>32.1</v>
      </c>
      <c r="P21" s="59"/>
      <c r="Q21" s="60">
        <v>400</v>
      </c>
      <c r="R21" s="71"/>
    </row>
    <row r="22" spans="1:18" s="8" customFormat="1" ht="12">
      <c r="A22" s="29" t="s">
        <v>2</v>
      </c>
      <c r="B22" s="22">
        <v>6</v>
      </c>
      <c r="C22" s="59">
        <v>54</v>
      </c>
      <c r="D22" s="59"/>
      <c r="E22" s="60">
        <v>854</v>
      </c>
      <c r="F22" s="60"/>
      <c r="G22" s="59">
        <v>19.8</v>
      </c>
      <c r="H22" s="59"/>
      <c r="I22" s="60">
        <v>547</v>
      </c>
      <c r="J22" s="60"/>
      <c r="K22" s="59">
        <v>14.6</v>
      </c>
      <c r="L22" s="59"/>
      <c r="M22" s="60">
        <v>320</v>
      </c>
      <c r="N22" s="60"/>
      <c r="O22" s="59">
        <v>14.6</v>
      </c>
      <c r="P22" s="59"/>
      <c r="Q22" s="60">
        <v>320</v>
      </c>
      <c r="R22" s="71"/>
    </row>
    <row r="23" spans="1:18" s="8" customFormat="1" ht="12">
      <c r="A23" s="29" t="s">
        <v>2</v>
      </c>
      <c r="B23" s="22">
        <v>7</v>
      </c>
      <c r="C23" s="59">
        <v>65</v>
      </c>
      <c r="D23" s="59"/>
      <c r="E23" s="60">
        <v>365</v>
      </c>
      <c r="F23" s="60"/>
      <c r="G23" s="59">
        <v>54</v>
      </c>
      <c r="H23" s="59"/>
      <c r="I23" s="60">
        <v>854</v>
      </c>
      <c r="J23" s="60"/>
      <c r="K23" s="59">
        <v>19.8</v>
      </c>
      <c r="L23" s="59"/>
      <c r="M23" s="60">
        <v>547</v>
      </c>
      <c r="N23" s="60"/>
      <c r="O23" s="59">
        <v>19.8</v>
      </c>
      <c r="P23" s="59"/>
      <c r="Q23" s="60">
        <v>547</v>
      </c>
      <c r="R23" s="71"/>
    </row>
    <row r="24" spans="1:18" s="8" customFormat="1" ht="12">
      <c r="A24" s="29" t="s">
        <v>2</v>
      </c>
      <c r="B24" s="22">
        <v>8</v>
      </c>
      <c r="C24" s="59">
        <v>87</v>
      </c>
      <c r="D24" s="59"/>
      <c r="E24" s="60">
        <v>455</v>
      </c>
      <c r="F24" s="60"/>
      <c r="G24" s="59">
        <v>65</v>
      </c>
      <c r="H24" s="59"/>
      <c r="I24" s="60">
        <v>365</v>
      </c>
      <c r="J24" s="60"/>
      <c r="K24" s="59">
        <v>54</v>
      </c>
      <c r="L24" s="59"/>
      <c r="M24" s="60">
        <v>854</v>
      </c>
      <c r="N24" s="60"/>
      <c r="O24" s="59">
        <v>54</v>
      </c>
      <c r="P24" s="59"/>
      <c r="Q24" s="60">
        <v>854</v>
      </c>
      <c r="R24" s="71"/>
    </row>
    <row r="25" spans="1:18" s="8" customFormat="1" ht="12">
      <c r="A25" s="29" t="s">
        <v>2</v>
      </c>
      <c r="B25" s="22">
        <v>9</v>
      </c>
      <c r="C25" s="59">
        <v>95</v>
      </c>
      <c r="D25" s="59"/>
      <c r="E25" s="60">
        <v>478</v>
      </c>
      <c r="F25" s="60"/>
      <c r="G25" s="59">
        <v>87</v>
      </c>
      <c r="H25" s="59"/>
      <c r="I25" s="60">
        <v>455</v>
      </c>
      <c r="J25" s="60"/>
      <c r="K25" s="59">
        <v>65</v>
      </c>
      <c r="L25" s="59"/>
      <c r="M25" s="60">
        <v>365</v>
      </c>
      <c r="N25" s="60"/>
      <c r="O25" s="59">
        <v>65</v>
      </c>
      <c r="P25" s="59"/>
      <c r="Q25" s="60">
        <v>365</v>
      </c>
      <c r="R25" s="71"/>
    </row>
    <row r="26" spans="1:18" s="8" customFormat="1" ht="12">
      <c r="A26" s="29" t="s">
        <v>2</v>
      </c>
      <c r="B26" s="22">
        <v>10</v>
      </c>
      <c r="C26" s="59">
        <v>14.2</v>
      </c>
      <c r="D26" s="59"/>
      <c r="E26" s="60">
        <v>214</v>
      </c>
      <c r="F26" s="60"/>
      <c r="G26" s="59">
        <v>95</v>
      </c>
      <c r="H26" s="59"/>
      <c r="I26" s="60">
        <v>478</v>
      </c>
      <c r="J26" s="60"/>
      <c r="K26" s="59">
        <v>87</v>
      </c>
      <c r="L26" s="59"/>
      <c r="M26" s="60">
        <v>455</v>
      </c>
      <c r="N26" s="60"/>
      <c r="O26" s="59">
        <v>87</v>
      </c>
      <c r="P26" s="59"/>
      <c r="Q26" s="60">
        <v>455</v>
      </c>
      <c r="R26" s="71"/>
    </row>
    <row r="27" spans="1:18" s="8" customFormat="1" ht="12">
      <c r="A27" s="29" t="s">
        <v>2</v>
      </c>
      <c r="B27" s="22">
        <v>11</v>
      </c>
      <c r="C27" s="59">
        <v>19.8</v>
      </c>
      <c r="D27" s="59"/>
      <c r="E27" s="60">
        <v>396</v>
      </c>
      <c r="F27" s="60"/>
      <c r="G27" s="59">
        <v>14.2</v>
      </c>
      <c r="H27" s="59"/>
      <c r="I27" s="60">
        <v>214</v>
      </c>
      <c r="J27" s="60"/>
      <c r="K27" s="59">
        <v>95</v>
      </c>
      <c r="L27" s="59"/>
      <c r="M27" s="60">
        <v>478</v>
      </c>
      <c r="N27" s="60"/>
      <c r="O27" s="59">
        <v>95</v>
      </c>
      <c r="P27" s="59"/>
      <c r="Q27" s="60">
        <v>478</v>
      </c>
      <c r="R27" s="71"/>
    </row>
    <row r="28" spans="1:18" s="8" customFormat="1" ht="12">
      <c r="A28" s="29" t="s">
        <v>2</v>
      </c>
      <c r="B28" s="22">
        <v>12</v>
      </c>
      <c r="C28" s="59">
        <v>52</v>
      </c>
      <c r="D28" s="59"/>
      <c r="E28" s="60">
        <v>500</v>
      </c>
      <c r="F28" s="60"/>
      <c r="G28" s="59">
        <v>19.8</v>
      </c>
      <c r="H28" s="59"/>
      <c r="I28" s="60">
        <v>396</v>
      </c>
      <c r="J28" s="60"/>
      <c r="K28" s="59">
        <v>14.2</v>
      </c>
      <c r="L28" s="59"/>
      <c r="M28" s="60">
        <v>214</v>
      </c>
      <c r="N28" s="60"/>
      <c r="O28" s="59">
        <v>14.2</v>
      </c>
      <c r="P28" s="59"/>
      <c r="Q28" s="60">
        <v>214</v>
      </c>
      <c r="R28" s="71"/>
    </row>
    <row r="29" spans="1:18" s="8" customFormat="1" ht="12">
      <c r="A29" s="29" t="s">
        <v>2</v>
      </c>
      <c r="B29" s="22">
        <v>13</v>
      </c>
      <c r="C29" s="59">
        <v>24</v>
      </c>
      <c r="D29" s="59"/>
      <c r="E29" s="60">
        <v>500</v>
      </c>
      <c r="F29" s="60"/>
      <c r="G29" s="59">
        <v>52</v>
      </c>
      <c r="H29" s="59"/>
      <c r="I29" s="60">
        <v>500</v>
      </c>
      <c r="J29" s="60"/>
      <c r="K29" s="59">
        <v>19.8</v>
      </c>
      <c r="L29" s="59"/>
      <c r="M29" s="60">
        <v>396</v>
      </c>
      <c r="N29" s="60"/>
      <c r="O29" s="59">
        <v>19.8</v>
      </c>
      <c r="P29" s="59"/>
      <c r="Q29" s="60">
        <v>396</v>
      </c>
      <c r="R29" s="71"/>
    </row>
    <row r="30" spans="1:18" s="8" customFormat="1" ht="12">
      <c r="A30" s="29" t="s">
        <v>2</v>
      </c>
      <c r="B30" s="22">
        <v>14</v>
      </c>
      <c r="C30" s="59">
        <v>32.1</v>
      </c>
      <c r="D30" s="59"/>
      <c r="E30" s="60">
        <v>400</v>
      </c>
      <c r="F30" s="60"/>
      <c r="G30" s="59">
        <v>24</v>
      </c>
      <c r="H30" s="59"/>
      <c r="I30" s="60">
        <v>500</v>
      </c>
      <c r="J30" s="60"/>
      <c r="K30" s="59">
        <v>52</v>
      </c>
      <c r="L30" s="59"/>
      <c r="M30" s="60">
        <v>500</v>
      </c>
      <c r="N30" s="60"/>
      <c r="O30" s="59">
        <v>52</v>
      </c>
      <c r="P30" s="59"/>
      <c r="Q30" s="60">
        <v>500</v>
      </c>
      <c r="R30" s="71"/>
    </row>
    <row r="31" spans="1:18" s="8" customFormat="1" ht="12">
      <c r="A31" s="29" t="s">
        <v>2</v>
      </c>
      <c r="B31" s="22">
        <v>15</v>
      </c>
      <c r="C31" s="59">
        <v>14.6</v>
      </c>
      <c r="D31" s="59"/>
      <c r="E31" s="60">
        <v>320</v>
      </c>
      <c r="F31" s="60"/>
      <c r="G31" s="59">
        <v>32.1</v>
      </c>
      <c r="H31" s="59"/>
      <c r="I31" s="60">
        <v>400</v>
      </c>
      <c r="J31" s="60"/>
      <c r="K31" s="59">
        <v>24</v>
      </c>
      <c r="L31" s="59"/>
      <c r="M31" s="60">
        <v>500</v>
      </c>
      <c r="N31" s="60"/>
      <c r="O31" s="59">
        <v>24</v>
      </c>
      <c r="P31" s="59"/>
      <c r="Q31" s="60">
        <v>500</v>
      </c>
      <c r="R31" s="71"/>
    </row>
    <row r="32" spans="1:18" s="8" customFormat="1" ht="12">
      <c r="A32" s="29" t="s">
        <v>2</v>
      </c>
      <c r="B32" s="22">
        <v>16</v>
      </c>
      <c r="C32" s="59">
        <v>19.8</v>
      </c>
      <c r="D32" s="59"/>
      <c r="E32" s="60">
        <v>547</v>
      </c>
      <c r="F32" s="60"/>
      <c r="G32" s="59">
        <v>14.6</v>
      </c>
      <c r="H32" s="59"/>
      <c r="I32" s="60">
        <v>320</v>
      </c>
      <c r="J32" s="60"/>
      <c r="K32" s="59">
        <v>32.1</v>
      </c>
      <c r="L32" s="59"/>
      <c r="M32" s="60">
        <v>400</v>
      </c>
      <c r="N32" s="60"/>
      <c r="O32" s="59">
        <v>32.1</v>
      </c>
      <c r="P32" s="59"/>
      <c r="Q32" s="60">
        <v>400</v>
      </c>
      <c r="R32" s="71"/>
    </row>
    <row r="33" spans="1:18" s="8" customFormat="1" ht="12">
      <c r="A33" s="29" t="s">
        <v>2</v>
      </c>
      <c r="B33" s="22">
        <v>17</v>
      </c>
      <c r="C33" s="59">
        <v>54</v>
      </c>
      <c r="D33" s="59"/>
      <c r="E33" s="60">
        <v>854</v>
      </c>
      <c r="F33" s="60"/>
      <c r="G33" s="59">
        <v>19.8</v>
      </c>
      <c r="H33" s="59"/>
      <c r="I33" s="60">
        <v>547</v>
      </c>
      <c r="J33" s="60"/>
      <c r="K33" s="59">
        <v>14.6</v>
      </c>
      <c r="L33" s="59"/>
      <c r="M33" s="60">
        <v>320</v>
      </c>
      <c r="N33" s="60"/>
      <c r="O33" s="59">
        <v>14.6</v>
      </c>
      <c r="P33" s="59"/>
      <c r="Q33" s="60">
        <v>320</v>
      </c>
      <c r="R33" s="71"/>
    </row>
    <row r="34" spans="1:18" s="8" customFormat="1" ht="12">
      <c r="A34" s="29" t="s">
        <v>2</v>
      </c>
      <c r="B34" s="22">
        <v>18</v>
      </c>
      <c r="C34" s="59">
        <v>65</v>
      </c>
      <c r="D34" s="59"/>
      <c r="E34" s="60">
        <v>365</v>
      </c>
      <c r="F34" s="60"/>
      <c r="G34" s="59">
        <v>54</v>
      </c>
      <c r="H34" s="59"/>
      <c r="I34" s="60">
        <v>854</v>
      </c>
      <c r="J34" s="60"/>
      <c r="K34" s="59">
        <v>19.8</v>
      </c>
      <c r="L34" s="59"/>
      <c r="M34" s="60">
        <v>547</v>
      </c>
      <c r="N34" s="60"/>
      <c r="O34" s="59">
        <v>19.8</v>
      </c>
      <c r="P34" s="59"/>
      <c r="Q34" s="60">
        <v>547</v>
      </c>
      <c r="R34" s="71"/>
    </row>
    <row r="35" spans="1:18" s="8" customFormat="1" ht="12">
      <c r="A35" s="29" t="s">
        <v>2</v>
      </c>
      <c r="B35" s="22">
        <v>19</v>
      </c>
      <c r="C35" s="59">
        <v>87</v>
      </c>
      <c r="D35" s="59"/>
      <c r="E35" s="60">
        <v>455</v>
      </c>
      <c r="F35" s="60"/>
      <c r="G35" s="59">
        <v>65</v>
      </c>
      <c r="H35" s="59"/>
      <c r="I35" s="60">
        <v>365</v>
      </c>
      <c r="J35" s="60"/>
      <c r="K35" s="59">
        <v>54</v>
      </c>
      <c r="L35" s="59"/>
      <c r="M35" s="60">
        <v>854</v>
      </c>
      <c r="N35" s="60"/>
      <c r="O35" s="59">
        <v>54</v>
      </c>
      <c r="P35" s="59"/>
      <c r="Q35" s="60">
        <v>854</v>
      </c>
      <c r="R35" s="71"/>
    </row>
    <row r="36" spans="1:18" s="8" customFormat="1" ht="12">
      <c r="A36" s="29" t="s">
        <v>2</v>
      </c>
      <c r="B36" s="22">
        <v>20</v>
      </c>
      <c r="C36" s="59">
        <v>95</v>
      </c>
      <c r="D36" s="59"/>
      <c r="E36" s="60">
        <v>478</v>
      </c>
      <c r="F36" s="60"/>
      <c r="G36" s="59">
        <v>87</v>
      </c>
      <c r="H36" s="59"/>
      <c r="I36" s="60">
        <v>455</v>
      </c>
      <c r="J36" s="60"/>
      <c r="K36" s="59">
        <v>65</v>
      </c>
      <c r="L36" s="59"/>
      <c r="M36" s="60">
        <v>365</v>
      </c>
      <c r="N36" s="60"/>
      <c r="O36" s="59">
        <v>65</v>
      </c>
      <c r="P36" s="59"/>
      <c r="Q36" s="60">
        <v>365</v>
      </c>
      <c r="R36" s="71"/>
    </row>
    <row r="37" spans="1:18" s="8" customFormat="1" ht="12">
      <c r="A37" s="29" t="s">
        <v>2</v>
      </c>
      <c r="B37" s="22">
        <v>21</v>
      </c>
      <c r="C37" s="59">
        <v>14.2</v>
      </c>
      <c r="D37" s="59"/>
      <c r="E37" s="60">
        <v>214</v>
      </c>
      <c r="F37" s="60"/>
      <c r="G37" s="59">
        <v>95</v>
      </c>
      <c r="H37" s="59"/>
      <c r="I37" s="60">
        <v>478</v>
      </c>
      <c r="J37" s="60"/>
      <c r="K37" s="59">
        <v>87</v>
      </c>
      <c r="L37" s="59"/>
      <c r="M37" s="60">
        <v>455</v>
      </c>
      <c r="N37" s="60"/>
      <c r="O37" s="59">
        <v>87</v>
      </c>
      <c r="P37" s="59"/>
      <c r="Q37" s="60">
        <v>455</v>
      </c>
      <c r="R37" s="71"/>
    </row>
    <row r="38" spans="1:18" s="8" customFormat="1" ht="12">
      <c r="A38" s="29" t="s">
        <v>2</v>
      </c>
      <c r="B38" s="22">
        <v>22</v>
      </c>
      <c r="C38" s="59">
        <v>19.8</v>
      </c>
      <c r="D38" s="59"/>
      <c r="E38" s="60">
        <v>396</v>
      </c>
      <c r="F38" s="60"/>
      <c r="G38" s="59">
        <v>14.2</v>
      </c>
      <c r="H38" s="59"/>
      <c r="I38" s="60">
        <v>214</v>
      </c>
      <c r="J38" s="60"/>
      <c r="K38" s="59">
        <v>95</v>
      </c>
      <c r="L38" s="59"/>
      <c r="M38" s="60">
        <v>478</v>
      </c>
      <c r="N38" s="60"/>
      <c r="O38" s="59">
        <v>95</v>
      </c>
      <c r="P38" s="59"/>
      <c r="Q38" s="60">
        <v>478</v>
      </c>
      <c r="R38" s="71"/>
    </row>
    <row r="39" spans="1:18" s="8" customFormat="1" ht="12">
      <c r="A39" s="29" t="s">
        <v>2</v>
      </c>
      <c r="B39" s="22">
        <v>23</v>
      </c>
      <c r="C39" s="59">
        <v>52</v>
      </c>
      <c r="D39" s="59"/>
      <c r="E39" s="60">
        <v>500</v>
      </c>
      <c r="F39" s="60"/>
      <c r="G39" s="59">
        <v>19.8</v>
      </c>
      <c r="H39" s="59"/>
      <c r="I39" s="60">
        <v>396</v>
      </c>
      <c r="J39" s="60"/>
      <c r="K39" s="59">
        <v>14.2</v>
      </c>
      <c r="L39" s="59"/>
      <c r="M39" s="60">
        <v>214</v>
      </c>
      <c r="N39" s="60"/>
      <c r="O39" s="59">
        <v>14.2</v>
      </c>
      <c r="P39" s="59"/>
      <c r="Q39" s="60">
        <v>214</v>
      </c>
      <c r="R39" s="71"/>
    </row>
    <row r="40" spans="1:18" s="8" customFormat="1" ht="12">
      <c r="A40" s="29" t="s">
        <v>2</v>
      </c>
      <c r="B40" s="22">
        <v>24</v>
      </c>
      <c r="C40" s="59">
        <v>24</v>
      </c>
      <c r="D40" s="59"/>
      <c r="E40" s="60">
        <v>500</v>
      </c>
      <c r="F40" s="60"/>
      <c r="G40" s="59">
        <v>95</v>
      </c>
      <c r="H40" s="59"/>
      <c r="I40" s="60">
        <v>478</v>
      </c>
      <c r="J40" s="60"/>
      <c r="K40" s="59">
        <v>19.8</v>
      </c>
      <c r="L40" s="59"/>
      <c r="M40" s="60">
        <v>396</v>
      </c>
      <c r="N40" s="60"/>
      <c r="O40" s="59">
        <v>19.8</v>
      </c>
      <c r="P40" s="59"/>
      <c r="Q40" s="60">
        <v>396</v>
      </c>
      <c r="R40" s="71"/>
    </row>
    <row r="41" spans="1:18" s="8" customFormat="1" ht="12">
      <c r="A41" s="29" t="s">
        <v>2</v>
      </c>
      <c r="B41" s="22">
        <v>25</v>
      </c>
      <c r="C41" s="59">
        <v>32.1</v>
      </c>
      <c r="D41" s="59"/>
      <c r="E41" s="60">
        <v>400</v>
      </c>
      <c r="F41" s="60"/>
      <c r="G41" s="59">
        <v>14.2</v>
      </c>
      <c r="H41" s="59"/>
      <c r="I41" s="60">
        <v>214</v>
      </c>
      <c r="J41" s="60"/>
      <c r="K41" s="59">
        <v>95</v>
      </c>
      <c r="L41" s="59"/>
      <c r="M41" s="60">
        <v>478</v>
      </c>
      <c r="N41" s="60"/>
      <c r="O41" s="59">
        <v>95</v>
      </c>
      <c r="P41" s="59"/>
      <c r="Q41" s="60">
        <v>478</v>
      </c>
      <c r="R41" s="71"/>
    </row>
    <row r="42" spans="1:18" s="8" customFormat="1" ht="12">
      <c r="A42" s="29" t="s">
        <v>2</v>
      </c>
      <c r="B42" s="22">
        <v>26</v>
      </c>
      <c r="C42" s="59">
        <v>14.6</v>
      </c>
      <c r="D42" s="59"/>
      <c r="E42" s="60">
        <v>320</v>
      </c>
      <c r="F42" s="60"/>
      <c r="G42" s="59">
        <v>19.8</v>
      </c>
      <c r="H42" s="59"/>
      <c r="I42" s="60">
        <v>396</v>
      </c>
      <c r="J42" s="60"/>
      <c r="K42" s="59">
        <v>14.2</v>
      </c>
      <c r="L42" s="59"/>
      <c r="M42" s="60">
        <v>214</v>
      </c>
      <c r="N42" s="60"/>
      <c r="O42" s="59">
        <v>14.2</v>
      </c>
      <c r="P42" s="59"/>
      <c r="Q42" s="60">
        <v>214</v>
      </c>
      <c r="R42" s="71"/>
    </row>
    <row r="43" spans="1:18" s="8" customFormat="1" ht="12">
      <c r="A43" s="29" t="s">
        <v>2</v>
      </c>
      <c r="B43" s="22">
        <v>27</v>
      </c>
      <c r="C43" s="59">
        <v>19.8</v>
      </c>
      <c r="D43" s="59"/>
      <c r="E43" s="60">
        <v>547</v>
      </c>
      <c r="F43" s="60"/>
      <c r="G43" s="59">
        <v>52</v>
      </c>
      <c r="H43" s="59"/>
      <c r="I43" s="60">
        <v>500</v>
      </c>
      <c r="J43" s="60"/>
      <c r="K43" s="59">
        <v>19.8</v>
      </c>
      <c r="L43" s="59"/>
      <c r="M43" s="60">
        <v>396</v>
      </c>
      <c r="N43" s="60"/>
      <c r="O43" s="59">
        <v>19.8</v>
      </c>
      <c r="P43" s="59"/>
      <c r="Q43" s="60">
        <v>396</v>
      </c>
      <c r="R43" s="71"/>
    </row>
    <row r="44" spans="1:18" s="8" customFormat="1" ht="12">
      <c r="A44" s="29" t="s">
        <v>2</v>
      </c>
      <c r="B44" s="22">
        <v>28</v>
      </c>
      <c r="C44" s="59">
        <v>54</v>
      </c>
      <c r="D44" s="59"/>
      <c r="E44" s="60">
        <v>854</v>
      </c>
      <c r="F44" s="60"/>
      <c r="G44" s="59">
        <v>24</v>
      </c>
      <c r="H44" s="59"/>
      <c r="I44" s="60">
        <v>500</v>
      </c>
      <c r="J44" s="60"/>
      <c r="K44" s="59">
        <v>52</v>
      </c>
      <c r="L44" s="59"/>
      <c r="M44" s="60">
        <v>500</v>
      </c>
      <c r="N44" s="60"/>
      <c r="O44" s="59">
        <v>52</v>
      </c>
      <c r="P44" s="59"/>
      <c r="Q44" s="60">
        <v>500</v>
      </c>
      <c r="R44" s="71"/>
    </row>
    <row r="45" spans="1:18" s="8" customFormat="1" ht="12">
      <c r="A45" s="29" t="s">
        <v>2</v>
      </c>
      <c r="B45" s="22">
        <v>29</v>
      </c>
      <c r="C45" s="59">
        <v>65</v>
      </c>
      <c r="D45" s="59"/>
      <c r="E45" s="60">
        <v>365</v>
      </c>
      <c r="F45" s="60"/>
      <c r="G45" s="59">
        <v>32.1</v>
      </c>
      <c r="H45" s="59"/>
      <c r="I45" s="60">
        <v>400</v>
      </c>
      <c r="J45" s="60"/>
      <c r="K45" s="59">
        <v>24</v>
      </c>
      <c r="L45" s="59"/>
      <c r="M45" s="60">
        <v>500</v>
      </c>
      <c r="N45" s="60"/>
      <c r="O45" s="59">
        <v>24</v>
      </c>
      <c r="P45" s="59"/>
      <c r="Q45" s="60">
        <v>500</v>
      </c>
      <c r="R45" s="71"/>
    </row>
    <row r="46" spans="1:18" s="8" customFormat="1" ht="12">
      <c r="A46" s="29" t="s">
        <v>2</v>
      </c>
      <c r="B46" s="22">
        <v>30</v>
      </c>
      <c r="C46" s="59">
        <v>87</v>
      </c>
      <c r="D46" s="59"/>
      <c r="E46" s="60">
        <v>455</v>
      </c>
      <c r="F46" s="60"/>
      <c r="G46" s="59">
        <v>14.6</v>
      </c>
      <c r="H46" s="59"/>
      <c r="I46" s="60">
        <v>320</v>
      </c>
      <c r="J46" s="60"/>
      <c r="K46" s="59">
        <v>32.1</v>
      </c>
      <c r="L46" s="59"/>
      <c r="M46" s="60">
        <v>400</v>
      </c>
      <c r="N46" s="60"/>
      <c r="O46" s="59">
        <v>32.1</v>
      </c>
      <c r="P46" s="59"/>
      <c r="Q46" s="60">
        <v>400</v>
      </c>
      <c r="R46" s="71"/>
    </row>
    <row r="47" spans="1:18" s="8" customFormat="1" ht="12">
      <c r="A47" s="29" t="s">
        <v>2</v>
      </c>
      <c r="B47" s="22">
        <v>31</v>
      </c>
      <c r="C47" s="59">
        <v>95</v>
      </c>
      <c r="D47" s="59"/>
      <c r="E47" s="60">
        <v>478</v>
      </c>
      <c r="F47" s="60"/>
      <c r="G47" s="59">
        <v>19.8</v>
      </c>
      <c r="H47" s="59"/>
      <c r="I47" s="60">
        <v>547</v>
      </c>
      <c r="J47" s="60"/>
      <c r="K47" s="59">
        <v>14.6</v>
      </c>
      <c r="L47" s="59"/>
      <c r="M47" s="60">
        <v>320</v>
      </c>
      <c r="N47" s="60"/>
      <c r="O47" s="59">
        <v>14.6</v>
      </c>
      <c r="P47" s="59"/>
      <c r="Q47" s="60">
        <v>320</v>
      </c>
      <c r="R47" s="71"/>
    </row>
    <row r="48" spans="1:18" s="8" customFormat="1" ht="12">
      <c r="A48" s="29" t="s">
        <v>2</v>
      </c>
      <c r="B48" s="22">
        <v>32</v>
      </c>
      <c r="C48" s="59">
        <v>14.2</v>
      </c>
      <c r="D48" s="59"/>
      <c r="E48" s="60">
        <v>214</v>
      </c>
      <c r="F48" s="60"/>
      <c r="G48" s="59">
        <v>54</v>
      </c>
      <c r="H48" s="59"/>
      <c r="I48" s="60">
        <v>854</v>
      </c>
      <c r="J48" s="60"/>
      <c r="K48" s="59">
        <v>19.8</v>
      </c>
      <c r="L48" s="59"/>
      <c r="M48" s="60">
        <v>547</v>
      </c>
      <c r="N48" s="60"/>
      <c r="O48" s="59">
        <v>19.8</v>
      </c>
      <c r="P48" s="59"/>
      <c r="Q48" s="60">
        <v>547</v>
      </c>
      <c r="R48" s="71"/>
    </row>
    <row r="49" spans="1:26" s="8" customFormat="1" ht="12">
      <c r="A49" s="29" t="s">
        <v>2</v>
      </c>
      <c r="B49" s="22">
        <v>33</v>
      </c>
      <c r="C49" s="59">
        <v>19.8</v>
      </c>
      <c r="D49" s="59"/>
      <c r="E49" s="60">
        <v>396</v>
      </c>
      <c r="F49" s="60"/>
      <c r="G49" s="59">
        <v>65</v>
      </c>
      <c r="H49" s="59"/>
      <c r="I49" s="60">
        <v>365</v>
      </c>
      <c r="J49" s="60"/>
      <c r="K49" s="59">
        <v>54</v>
      </c>
      <c r="L49" s="59"/>
      <c r="M49" s="60">
        <v>854</v>
      </c>
      <c r="N49" s="60"/>
      <c r="O49" s="59">
        <v>54</v>
      </c>
      <c r="P49" s="59"/>
      <c r="Q49" s="60">
        <v>854</v>
      </c>
      <c r="R49" s="71"/>
    </row>
    <row r="50" spans="1:26" s="8" customFormat="1" ht="12">
      <c r="A50" s="29" t="s">
        <v>2</v>
      </c>
      <c r="B50" s="22">
        <v>34</v>
      </c>
      <c r="C50" s="59">
        <v>95</v>
      </c>
      <c r="D50" s="59"/>
      <c r="E50" s="60">
        <v>478</v>
      </c>
      <c r="F50" s="60"/>
      <c r="G50" s="59">
        <v>87</v>
      </c>
      <c r="H50" s="59"/>
      <c r="I50" s="60">
        <v>455</v>
      </c>
      <c r="J50" s="60"/>
      <c r="K50" s="59">
        <v>65</v>
      </c>
      <c r="L50" s="59"/>
      <c r="M50" s="60">
        <v>365</v>
      </c>
      <c r="N50" s="60"/>
      <c r="O50" s="59">
        <v>65</v>
      </c>
      <c r="P50" s="59"/>
      <c r="Q50" s="60">
        <v>365</v>
      </c>
      <c r="R50" s="71"/>
    </row>
    <row r="51" spans="1:26" s="8" customFormat="1" ht="12">
      <c r="A51" s="29" t="s">
        <v>2</v>
      </c>
      <c r="B51" s="22">
        <v>35</v>
      </c>
      <c r="C51" s="59">
        <v>14.2</v>
      </c>
      <c r="D51" s="59"/>
      <c r="E51" s="60">
        <v>214</v>
      </c>
      <c r="F51" s="60"/>
      <c r="G51" s="59">
        <v>95</v>
      </c>
      <c r="H51" s="59"/>
      <c r="I51" s="60">
        <v>478</v>
      </c>
      <c r="J51" s="60"/>
      <c r="K51" s="59">
        <v>87</v>
      </c>
      <c r="L51" s="59"/>
      <c r="M51" s="60">
        <v>455</v>
      </c>
      <c r="N51" s="60"/>
      <c r="O51" s="59">
        <v>87</v>
      </c>
      <c r="P51" s="59"/>
      <c r="Q51" s="60">
        <v>455</v>
      </c>
      <c r="R51" s="71"/>
    </row>
    <row r="52" spans="1:26" s="8" customFormat="1" ht="12">
      <c r="A52" s="29" t="s">
        <v>2</v>
      </c>
      <c r="B52" s="22">
        <v>36</v>
      </c>
      <c r="C52" s="59">
        <v>19.8</v>
      </c>
      <c r="D52" s="59"/>
      <c r="E52" s="60">
        <v>396</v>
      </c>
      <c r="F52" s="60"/>
      <c r="G52" s="59">
        <v>14.2</v>
      </c>
      <c r="H52" s="59"/>
      <c r="I52" s="60">
        <v>214</v>
      </c>
      <c r="J52" s="60"/>
      <c r="K52" s="59">
        <v>95</v>
      </c>
      <c r="L52" s="59"/>
      <c r="M52" s="60">
        <v>478</v>
      </c>
      <c r="N52" s="60"/>
      <c r="O52" s="59">
        <v>95</v>
      </c>
      <c r="P52" s="59"/>
      <c r="Q52" s="60">
        <v>478</v>
      </c>
      <c r="R52" s="71"/>
    </row>
    <row r="53" spans="1:26" s="8" customFormat="1" ht="12">
      <c r="A53" s="29" t="s">
        <v>2</v>
      </c>
      <c r="B53" s="22">
        <v>37</v>
      </c>
      <c r="C53" s="59">
        <v>52</v>
      </c>
      <c r="D53" s="59"/>
      <c r="E53" s="60">
        <v>500</v>
      </c>
      <c r="F53" s="60"/>
      <c r="G53" s="59">
        <v>19.8</v>
      </c>
      <c r="H53" s="59"/>
      <c r="I53" s="60">
        <v>396</v>
      </c>
      <c r="J53" s="60"/>
      <c r="K53" s="59">
        <v>14.2</v>
      </c>
      <c r="L53" s="59"/>
      <c r="M53" s="60">
        <v>214</v>
      </c>
      <c r="N53" s="60"/>
      <c r="O53" s="59">
        <v>14.2</v>
      </c>
      <c r="P53" s="59"/>
      <c r="Q53" s="60">
        <v>214</v>
      </c>
      <c r="R53" s="71"/>
    </row>
    <row r="54" spans="1:26" s="8" customFormat="1" ht="12">
      <c r="A54" s="29" t="s">
        <v>2</v>
      </c>
      <c r="B54" s="22">
        <v>38</v>
      </c>
      <c r="C54" s="59">
        <v>24</v>
      </c>
      <c r="D54" s="59"/>
      <c r="E54" s="60">
        <v>500</v>
      </c>
      <c r="F54" s="60"/>
      <c r="G54" s="59">
        <v>52</v>
      </c>
      <c r="H54" s="59"/>
      <c r="I54" s="60">
        <v>500</v>
      </c>
      <c r="J54" s="60"/>
      <c r="K54" s="59">
        <v>19.8</v>
      </c>
      <c r="L54" s="59"/>
      <c r="M54" s="60">
        <v>396</v>
      </c>
      <c r="N54" s="60"/>
      <c r="O54" s="59">
        <v>19.8</v>
      </c>
      <c r="P54" s="59"/>
      <c r="Q54" s="60">
        <v>396</v>
      </c>
      <c r="R54" s="71"/>
      <c r="Z54" s="8" t="s">
        <v>0</v>
      </c>
    </row>
    <row r="55" spans="1:26" s="8" customFormat="1" ht="12">
      <c r="A55" s="29" t="s">
        <v>2</v>
      </c>
      <c r="B55" s="22">
        <v>39</v>
      </c>
      <c r="C55" s="59">
        <v>32.1</v>
      </c>
      <c r="D55" s="59"/>
      <c r="E55" s="60">
        <v>400</v>
      </c>
      <c r="F55" s="60"/>
      <c r="G55" s="59">
        <v>24</v>
      </c>
      <c r="H55" s="59"/>
      <c r="I55" s="60">
        <v>500</v>
      </c>
      <c r="J55" s="60"/>
      <c r="K55" s="59">
        <v>52</v>
      </c>
      <c r="L55" s="59"/>
      <c r="M55" s="60">
        <v>500</v>
      </c>
      <c r="N55" s="60"/>
      <c r="O55" s="59">
        <v>52</v>
      </c>
      <c r="P55" s="59"/>
      <c r="Q55" s="60">
        <v>500</v>
      </c>
      <c r="R55" s="71"/>
    </row>
    <row r="56" spans="1:26" s="8" customFormat="1" ht="12">
      <c r="A56" s="29" t="s">
        <v>2</v>
      </c>
      <c r="B56" s="22">
        <v>40</v>
      </c>
      <c r="C56" s="59">
        <v>14.6</v>
      </c>
      <c r="D56" s="59"/>
      <c r="E56" s="60">
        <v>320</v>
      </c>
      <c r="F56" s="60"/>
      <c r="G56" s="59">
        <v>32.1</v>
      </c>
      <c r="H56" s="59"/>
      <c r="I56" s="60">
        <v>400</v>
      </c>
      <c r="J56" s="60"/>
      <c r="K56" s="59">
        <v>24</v>
      </c>
      <c r="L56" s="59"/>
      <c r="M56" s="60">
        <v>500</v>
      </c>
      <c r="N56" s="60"/>
      <c r="O56" s="59">
        <v>24</v>
      </c>
      <c r="P56" s="59"/>
      <c r="Q56" s="60">
        <v>500</v>
      </c>
      <c r="R56" s="71"/>
    </row>
    <row r="57" spans="1:26" s="8" customFormat="1" ht="12">
      <c r="A57" s="29" t="s">
        <v>2</v>
      </c>
      <c r="B57" s="22">
        <v>41</v>
      </c>
      <c r="C57" s="59">
        <v>19.8</v>
      </c>
      <c r="D57" s="59"/>
      <c r="E57" s="60">
        <v>547</v>
      </c>
      <c r="F57" s="60"/>
      <c r="G57" s="59">
        <v>14.6</v>
      </c>
      <c r="H57" s="59"/>
      <c r="I57" s="60">
        <v>320</v>
      </c>
      <c r="J57" s="60"/>
      <c r="K57" s="59">
        <v>32.1</v>
      </c>
      <c r="L57" s="59"/>
      <c r="M57" s="60">
        <v>400</v>
      </c>
      <c r="N57" s="60"/>
      <c r="O57" s="59">
        <v>32.1</v>
      </c>
      <c r="P57" s="59"/>
      <c r="Q57" s="60">
        <v>400</v>
      </c>
      <c r="R57" s="71"/>
    </row>
    <row r="58" spans="1:26" s="8" customFormat="1" ht="12">
      <c r="A58" s="29" t="s">
        <v>2</v>
      </c>
      <c r="B58" s="22">
        <v>42</v>
      </c>
      <c r="C58" s="59">
        <v>54</v>
      </c>
      <c r="D58" s="59"/>
      <c r="E58" s="60">
        <v>854</v>
      </c>
      <c r="F58" s="60"/>
      <c r="G58" s="59">
        <v>19.8</v>
      </c>
      <c r="H58" s="59"/>
      <c r="I58" s="60">
        <v>547</v>
      </c>
      <c r="J58" s="60"/>
      <c r="K58" s="59">
        <v>14.6</v>
      </c>
      <c r="L58" s="59"/>
      <c r="M58" s="60">
        <v>320</v>
      </c>
      <c r="N58" s="60"/>
      <c r="O58" s="59">
        <v>14.6</v>
      </c>
      <c r="P58" s="59"/>
      <c r="Q58" s="60">
        <v>320</v>
      </c>
      <c r="R58" s="71"/>
    </row>
    <row r="59" spans="1:26" s="8" customFormat="1" ht="12">
      <c r="A59" s="29" t="s">
        <v>2</v>
      </c>
      <c r="B59" s="22">
        <v>43</v>
      </c>
      <c r="C59" s="59">
        <v>65</v>
      </c>
      <c r="D59" s="59"/>
      <c r="E59" s="60">
        <v>365</v>
      </c>
      <c r="F59" s="60"/>
      <c r="G59" s="59">
        <v>54</v>
      </c>
      <c r="H59" s="59"/>
      <c r="I59" s="60">
        <v>854</v>
      </c>
      <c r="J59" s="60"/>
      <c r="K59" s="59">
        <v>19.8</v>
      </c>
      <c r="L59" s="59"/>
      <c r="M59" s="60">
        <v>547</v>
      </c>
      <c r="N59" s="60"/>
      <c r="O59" s="59">
        <v>19.8</v>
      </c>
      <c r="P59" s="59"/>
      <c r="Q59" s="60">
        <v>547</v>
      </c>
      <c r="R59" s="71"/>
    </row>
    <row r="60" spans="1:26" s="8" customFormat="1" ht="12">
      <c r="A60" s="29" t="s">
        <v>2</v>
      </c>
      <c r="B60" s="22">
        <v>44</v>
      </c>
      <c r="C60" s="59">
        <v>87</v>
      </c>
      <c r="D60" s="59"/>
      <c r="E60" s="60">
        <v>455</v>
      </c>
      <c r="F60" s="60"/>
      <c r="G60" s="59">
        <v>65</v>
      </c>
      <c r="H60" s="59"/>
      <c r="I60" s="60">
        <v>365</v>
      </c>
      <c r="J60" s="60"/>
      <c r="K60" s="59">
        <v>54</v>
      </c>
      <c r="L60" s="59"/>
      <c r="M60" s="60">
        <v>854</v>
      </c>
      <c r="N60" s="60"/>
      <c r="O60" s="59">
        <v>54</v>
      </c>
      <c r="P60" s="59"/>
      <c r="Q60" s="60">
        <v>854</v>
      </c>
      <c r="R60" s="71"/>
    </row>
    <row r="61" spans="1:26" s="8" customFormat="1" ht="12">
      <c r="A61" s="29" t="s">
        <v>2</v>
      </c>
      <c r="B61" s="22">
        <v>45</v>
      </c>
      <c r="C61" s="59">
        <v>95</v>
      </c>
      <c r="D61" s="59"/>
      <c r="E61" s="60">
        <v>478</v>
      </c>
      <c r="F61" s="60"/>
      <c r="G61" s="59">
        <v>87</v>
      </c>
      <c r="H61" s="59"/>
      <c r="I61" s="60">
        <v>455</v>
      </c>
      <c r="J61" s="60"/>
      <c r="K61" s="59">
        <v>65</v>
      </c>
      <c r="L61" s="59"/>
      <c r="M61" s="60">
        <v>365</v>
      </c>
      <c r="N61" s="60"/>
      <c r="O61" s="59">
        <v>65</v>
      </c>
      <c r="P61" s="59"/>
      <c r="Q61" s="60">
        <v>365</v>
      </c>
      <c r="R61" s="71"/>
    </row>
    <row r="62" spans="1:26" s="8" customFormat="1" ht="12">
      <c r="A62" s="29" t="s">
        <v>2</v>
      </c>
      <c r="B62" s="22">
        <v>46</v>
      </c>
      <c r="C62" s="59">
        <v>14.2</v>
      </c>
      <c r="D62" s="59"/>
      <c r="E62" s="60">
        <v>214</v>
      </c>
      <c r="F62" s="60"/>
      <c r="G62" s="59">
        <v>14.6</v>
      </c>
      <c r="H62" s="59"/>
      <c r="I62" s="60">
        <v>320</v>
      </c>
      <c r="J62" s="60"/>
      <c r="K62" s="59">
        <v>87</v>
      </c>
      <c r="L62" s="59"/>
      <c r="M62" s="60">
        <v>455</v>
      </c>
      <c r="N62" s="60"/>
      <c r="O62" s="59">
        <v>87</v>
      </c>
      <c r="P62" s="59"/>
      <c r="Q62" s="60">
        <v>455</v>
      </c>
      <c r="R62" s="71"/>
    </row>
    <row r="63" spans="1:26" s="8" customFormat="1" ht="12">
      <c r="A63" s="29" t="s">
        <v>2</v>
      </c>
      <c r="B63" s="22">
        <v>47</v>
      </c>
      <c r="C63" s="59">
        <v>19.8</v>
      </c>
      <c r="D63" s="59"/>
      <c r="E63" s="60">
        <v>396</v>
      </c>
      <c r="F63" s="60"/>
      <c r="G63" s="59">
        <v>19.8</v>
      </c>
      <c r="H63" s="59"/>
      <c r="I63" s="60">
        <v>547</v>
      </c>
      <c r="J63" s="60"/>
      <c r="K63" s="59">
        <v>19.8</v>
      </c>
      <c r="L63" s="59"/>
      <c r="M63" s="60">
        <v>396</v>
      </c>
      <c r="N63" s="60"/>
      <c r="O63" s="59">
        <v>19.8</v>
      </c>
      <c r="P63" s="59"/>
      <c r="Q63" s="60">
        <v>547</v>
      </c>
      <c r="R63" s="71"/>
    </row>
    <row r="64" spans="1:26" s="8" customFormat="1" ht="12">
      <c r="A64" s="29" t="s">
        <v>2</v>
      </c>
      <c r="B64" s="22">
        <v>48</v>
      </c>
      <c r="C64" s="59">
        <v>95</v>
      </c>
      <c r="D64" s="59"/>
      <c r="E64" s="60">
        <v>478</v>
      </c>
      <c r="F64" s="60"/>
      <c r="G64" s="59">
        <v>54</v>
      </c>
      <c r="H64" s="59"/>
      <c r="I64" s="60">
        <v>854</v>
      </c>
      <c r="J64" s="60"/>
      <c r="K64" s="59">
        <v>52</v>
      </c>
      <c r="L64" s="59"/>
      <c r="M64" s="60">
        <v>500</v>
      </c>
      <c r="N64" s="60"/>
      <c r="O64" s="59">
        <v>54</v>
      </c>
      <c r="P64" s="59"/>
      <c r="Q64" s="60">
        <v>854</v>
      </c>
      <c r="R64" s="71"/>
    </row>
    <row r="65" spans="1:18" s="8" customFormat="1" ht="12">
      <c r="A65" s="29" t="s">
        <v>2</v>
      </c>
      <c r="B65" s="22">
        <v>49</v>
      </c>
      <c r="C65" s="59">
        <v>14.2</v>
      </c>
      <c r="D65" s="59"/>
      <c r="E65" s="60">
        <v>214</v>
      </c>
      <c r="F65" s="60"/>
      <c r="G65" s="59">
        <v>65</v>
      </c>
      <c r="H65" s="59"/>
      <c r="I65" s="60">
        <v>365</v>
      </c>
      <c r="J65" s="60"/>
      <c r="K65" s="59">
        <v>24</v>
      </c>
      <c r="L65" s="59"/>
      <c r="M65" s="60">
        <v>500</v>
      </c>
      <c r="N65" s="60"/>
      <c r="O65" s="59">
        <v>65</v>
      </c>
      <c r="P65" s="59"/>
      <c r="Q65" s="60">
        <v>365</v>
      </c>
      <c r="R65" s="71"/>
    </row>
    <row r="66" spans="1:18" s="8" customFormat="1" ht="12">
      <c r="A66" s="29" t="s">
        <v>2</v>
      </c>
      <c r="B66" s="22">
        <v>50</v>
      </c>
      <c r="C66" s="59">
        <v>19.8</v>
      </c>
      <c r="D66" s="59"/>
      <c r="E66" s="60">
        <v>396</v>
      </c>
      <c r="F66" s="60"/>
      <c r="G66" s="59">
        <v>87</v>
      </c>
      <c r="H66" s="59"/>
      <c r="I66" s="60">
        <v>455</v>
      </c>
      <c r="J66" s="60"/>
      <c r="K66" s="59">
        <v>32.1</v>
      </c>
      <c r="L66" s="59"/>
      <c r="M66" s="60">
        <v>400</v>
      </c>
      <c r="N66" s="60"/>
      <c r="O66" s="59">
        <v>87</v>
      </c>
      <c r="P66" s="59"/>
      <c r="Q66" s="60">
        <v>455</v>
      </c>
      <c r="R66" s="71"/>
    </row>
    <row r="67" spans="1:18" ht="21" customHeight="1">
      <c r="A67" s="13"/>
      <c r="C67" s="59">
        <v>45</v>
      </c>
      <c r="D67" s="59"/>
      <c r="R67" s="4"/>
    </row>
    <row r="68" spans="1:18" ht="9.9499999999999993" customHeight="1">
      <c r="A68" s="82" t="s">
        <v>9</v>
      </c>
      <c r="B68" s="83"/>
      <c r="C68" s="59">
        <v>53.2</v>
      </c>
      <c r="D68" s="59"/>
      <c r="E68" s="75">
        <f>AVERAGE(E17:F66)</f>
        <v>445.84</v>
      </c>
      <c r="F68" s="75"/>
      <c r="G68" s="76">
        <f t="shared" ref="G68" si="0">AVERAGE(G17:H66)</f>
        <v>43.931999999999988</v>
      </c>
      <c r="H68" s="77"/>
      <c r="I68" s="75">
        <f t="shared" ref="I68" si="1">AVERAGE(I17:J66)</f>
        <v>453.68</v>
      </c>
      <c r="J68" s="75"/>
      <c r="K68" s="76">
        <f t="shared" ref="K68" si="2">AVERAGE(K17:L66)</f>
        <v>50.617999999999995</v>
      </c>
      <c r="L68" s="77"/>
      <c r="M68" s="75">
        <f t="shared" ref="M68" si="3">AVERAGE(M17:N66)</f>
        <v>446.18</v>
      </c>
      <c r="N68" s="75"/>
      <c r="O68" s="76">
        <f t="shared" ref="O68" si="4">AVERAGE(O17:P66)</f>
        <v>49.241999999999997</v>
      </c>
      <c r="P68" s="77"/>
      <c r="Q68" s="75">
        <f t="shared" ref="Q68" si="5">AVERAGE(Q17:R66)</f>
        <v>458.06</v>
      </c>
      <c r="R68" s="78"/>
    </row>
    <row r="69" spans="1:18" ht="6.75" customHeight="1" thickBot="1">
      <c r="A69" s="30"/>
      <c r="B69" s="5"/>
      <c r="C69" s="59">
        <v>24</v>
      </c>
      <c r="D69" s="59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6"/>
    </row>
    <row r="70" spans="1:18">
      <c r="C70" s="59">
        <v>32.1</v>
      </c>
      <c r="D70" s="59"/>
    </row>
    <row r="71" spans="1:18">
      <c r="C71" s="59">
        <v>14.6</v>
      </c>
      <c r="D71" s="59"/>
    </row>
    <row r="72" spans="1:18">
      <c r="C72" s="59">
        <v>19.8</v>
      </c>
      <c r="D72" s="59"/>
    </row>
    <row r="73" spans="1:18">
      <c r="C73" s="59">
        <v>54</v>
      </c>
      <c r="D73" s="59"/>
    </row>
    <row r="74" spans="1:18">
      <c r="C74" s="59">
        <v>65</v>
      </c>
      <c r="D74" s="59"/>
    </row>
    <row r="75" spans="1:18">
      <c r="C75" s="59">
        <v>87</v>
      </c>
      <c r="D75" s="59"/>
    </row>
    <row r="76" spans="1:18">
      <c r="C76" s="59">
        <v>95</v>
      </c>
      <c r="D76" s="59"/>
    </row>
    <row r="77" spans="1:18">
      <c r="C77" s="59">
        <v>14.2</v>
      </c>
      <c r="D77" s="59"/>
    </row>
    <row r="78" spans="1:18">
      <c r="C78" s="59">
        <v>19.8</v>
      </c>
      <c r="D78" s="59"/>
    </row>
    <row r="79" spans="1:18">
      <c r="C79" s="59">
        <v>52</v>
      </c>
      <c r="D79" s="59"/>
    </row>
    <row r="80" spans="1:18">
      <c r="C80" s="59">
        <v>24</v>
      </c>
      <c r="D80" s="59"/>
    </row>
    <row r="81" spans="3:4">
      <c r="C81" s="59">
        <v>32.1</v>
      </c>
      <c r="D81" s="59"/>
    </row>
    <row r="82" spans="3:4">
      <c r="C82" s="59">
        <v>14.6</v>
      </c>
      <c r="D82" s="59"/>
    </row>
    <row r="83" spans="3:4">
      <c r="C83" s="59">
        <v>19.8</v>
      </c>
      <c r="D83" s="59"/>
    </row>
    <row r="84" spans="3:4">
      <c r="C84" s="59">
        <v>54</v>
      </c>
      <c r="D84" s="59"/>
    </row>
    <row r="85" spans="3:4">
      <c r="C85" s="59">
        <v>65</v>
      </c>
      <c r="D85" s="59"/>
    </row>
    <row r="86" spans="3:4">
      <c r="C86" s="59">
        <v>87</v>
      </c>
      <c r="D86" s="59"/>
    </row>
    <row r="87" spans="3:4">
      <c r="C87" s="59">
        <v>95</v>
      </c>
      <c r="D87" s="59"/>
    </row>
    <row r="88" spans="3:4">
      <c r="C88" s="59">
        <v>14.2</v>
      </c>
      <c r="D88" s="59"/>
    </row>
    <row r="89" spans="3:4">
      <c r="C89" s="59">
        <v>19.8</v>
      </c>
      <c r="D89" s="59"/>
    </row>
    <row r="90" spans="3:4">
      <c r="C90" s="59">
        <v>95</v>
      </c>
      <c r="D90" s="59"/>
    </row>
    <row r="91" spans="3:4">
      <c r="C91" s="59">
        <v>14.2</v>
      </c>
      <c r="D91" s="59"/>
    </row>
    <row r="92" spans="3:4">
      <c r="C92" s="59">
        <v>19.8</v>
      </c>
      <c r="D92" s="59"/>
    </row>
    <row r="93" spans="3:4">
      <c r="C93" s="59">
        <v>52</v>
      </c>
      <c r="D93" s="59"/>
    </row>
    <row r="94" spans="3:4">
      <c r="C94" s="59">
        <v>24</v>
      </c>
      <c r="D94" s="59"/>
    </row>
    <row r="95" spans="3:4">
      <c r="C95" s="59">
        <v>32.1</v>
      </c>
      <c r="D95" s="59"/>
    </row>
    <row r="96" spans="3:4">
      <c r="C96" s="59">
        <v>14.6</v>
      </c>
      <c r="D96" s="59"/>
    </row>
    <row r="97" spans="3:4">
      <c r="C97" s="59">
        <v>19.8</v>
      </c>
      <c r="D97" s="59"/>
    </row>
    <row r="98" spans="3:4">
      <c r="C98" s="59">
        <v>54</v>
      </c>
      <c r="D98" s="59"/>
    </row>
    <row r="99" spans="3:4">
      <c r="C99" s="59">
        <v>65</v>
      </c>
      <c r="D99" s="59"/>
    </row>
    <row r="100" spans="3:4">
      <c r="C100" s="59">
        <v>87</v>
      </c>
      <c r="D100" s="59"/>
    </row>
    <row r="101" spans="3:4">
      <c r="C101" s="59">
        <v>95</v>
      </c>
      <c r="D101" s="59"/>
    </row>
    <row r="102" spans="3:4">
      <c r="C102" s="59">
        <v>14.2</v>
      </c>
      <c r="D102" s="59"/>
    </row>
    <row r="103" spans="3:4">
      <c r="C103" s="59">
        <v>19.8</v>
      </c>
      <c r="D103" s="59"/>
    </row>
    <row r="104" spans="3:4">
      <c r="C104" s="59">
        <v>52</v>
      </c>
      <c r="D104" s="59"/>
    </row>
    <row r="105" spans="3:4">
      <c r="C105" s="59">
        <v>24</v>
      </c>
      <c r="D105" s="59"/>
    </row>
    <row r="106" spans="3:4">
      <c r="C106" s="59">
        <v>32.1</v>
      </c>
      <c r="D106" s="59"/>
    </row>
    <row r="107" spans="3:4">
      <c r="C107" s="59">
        <v>14.6</v>
      </c>
      <c r="D107" s="59"/>
    </row>
    <row r="108" spans="3:4">
      <c r="C108" s="59">
        <v>19.8</v>
      </c>
      <c r="D108" s="59"/>
    </row>
    <row r="109" spans="3:4">
      <c r="C109" s="59">
        <v>54</v>
      </c>
      <c r="D109" s="59"/>
    </row>
    <row r="110" spans="3:4">
      <c r="C110" s="59">
        <v>65</v>
      </c>
      <c r="D110" s="59"/>
    </row>
    <row r="111" spans="3:4">
      <c r="C111" s="59">
        <v>87</v>
      </c>
      <c r="D111" s="59"/>
    </row>
    <row r="112" spans="3:4">
      <c r="C112" s="59">
        <v>14.6</v>
      </c>
      <c r="D112" s="59"/>
    </row>
    <row r="113" spans="3:4">
      <c r="C113" s="59">
        <v>19.8</v>
      </c>
      <c r="D113" s="59"/>
    </row>
    <row r="114" spans="3:4">
      <c r="C114" s="59">
        <v>54</v>
      </c>
      <c r="D114" s="59"/>
    </row>
    <row r="115" spans="3:4">
      <c r="C115" s="59">
        <v>65</v>
      </c>
      <c r="D115" s="59"/>
    </row>
    <row r="116" spans="3:4">
      <c r="C116" s="59">
        <v>87</v>
      </c>
      <c r="D116" s="59"/>
    </row>
    <row r="117" spans="3:4">
      <c r="C117" s="59">
        <v>145</v>
      </c>
      <c r="D117" s="59"/>
    </row>
    <row r="118" spans="3:4">
      <c r="C118" s="59">
        <v>189</v>
      </c>
      <c r="D118" s="59"/>
    </row>
    <row r="119" spans="3:4">
      <c r="C119" s="59">
        <v>211</v>
      </c>
      <c r="D119" s="59"/>
    </row>
    <row r="120" spans="3:4">
      <c r="C120" s="59">
        <v>24</v>
      </c>
      <c r="D120" s="59"/>
    </row>
    <row r="121" spans="3:4">
      <c r="C121" s="59">
        <v>32.1</v>
      </c>
      <c r="D121" s="59"/>
    </row>
    <row r="122" spans="3:4">
      <c r="C122" s="59">
        <v>14.6</v>
      </c>
      <c r="D122" s="59"/>
    </row>
    <row r="123" spans="3:4">
      <c r="C123" s="59">
        <v>19.8</v>
      </c>
      <c r="D123" s="59"/>
    </row>
    <row r="124" spans="3:4">
      <c r="C124" s="59">
        <v>54</v>
      </c>
      <c r="D124" s="59"/>
    </row>
    <row r="125" spans="3:4">
      <c r="C125" s="59">
        <v>65</v>
      </c>
      <c r="D125" s="59"/>
    </row>
    <row r="126" spans="3:4">
      <c r="C126" s="59">
        <v>87</v>
      </c>
      <c r="D126" s="59"/>
    </row>
    <row r="127" spans="3:4">
      <c r="C127" s="59">
        <v>95</v>
      </c>
      <c r="D127" s="59"/>
    </row>
    <row r="128" spans="3:4">
      <c r="C128" s="59">
        <v>14.2</v>
      </c>
      <c r="D128" s="59"/>
    </row>
    <row r="129" spans="3:4">
      <c r="C129" s="59">
        <v>19.8</v>
      </c>
      <c r="D129" s="59"/>
    </row>
    <row r="130" spans="3:4">
      <c r="C130" s="59">
        <v>52</v>
      </c>
      <c r="D130" s="59"/>
    </row>
    <row r="131" spans="3:4">
      <c r="C131" s="59">
        <v>24</v>
      </c>
      <c r="D131" s="59"/>
    </row>
    <row r="132" spans="3:4">
      <c r="C132" s="59">
        <v>32.1</v>
      </c>
      <c r="D132" s="59"/>
    </row>
    <row r="133" spans="3:4">
      <c r="C133" s="59">
        <v>14.6</v>
      </c>
      <c r="D133" s="59"/>
    </row>
    <row r="134" spans="3:4">
      <c r="C134" s="59">
        <v>19.8</v>
      </c>
      <c r="D134" s="59"/>
    </row>
    <row r="135" spans="3:4">
      <c r="C135" s="59">
        <v>54</v>
      </c>
      <c r="D135" s="59"/>
    </row>
    <row r="136" spans="3:4">
      <c r="C136" s="59">
        <v>65</v>
      </c>
      <c r="D136" s="59"/>
    </row>
    <row r="137" spans="3:4">
      <c r="C137" s="59">
        <v>87</v>
      </c>
      <c r="D137" s="59"/>
    </row>
    <row r="138" spans="3:4">
      <c r="C138" s="59">
        <v>95</v>
      </c>
      <c r="D138" s="59"/>
    </row>
    <row r="139" spans="3:4">
      <c r="C139" s="59">
        <v>14.2</v>
      </c>
      <c r="D139" s="59"/>
    </row>
    <row r="140" spans="3:4">
      <c r="C140" s="59">
        <v>19.8</v>
      </c>
      <c r="D140" s="59"/>
    </row>
    <row r="141" spans="3:4">
      <c r="C141" s="59">
        <v>95</v>
      </c>
      <c r="D141" s="59"/>
    </row>
    <row r="142" spans="3:4">
      <c r="C142" s="59">
        <v>14.2</v>
      </c>
      <c r="D142" s="59"/>
    </row>
    <row r="143" spans="3:4">
      <c r="C143" s="59">
        <v>19.8</v>
      </c>
      <c r="D143" s="59"/>
    </row>
    <row r="144" spans="3:4">
      <c r="C144" s="59">
        <v>52</v>
      </c>
      <c r="D144" s="59"/>
    </row>
    <row r="145" spans="3:4">
      <c r="C145" s="59">
        <v>24</v>
      </c>
      <c r="D145" s="59"/>
    </row>
    <row r="146" spans="3:4">
      <c r="C146" s="59">
        <v>32.1</v>
      </c>
      <c r="D146" s="59"/>
    </row>
    <row r="147" spans="3:4">
      <c r="C147" s="59">
        <v>14.6</v>
      </c>
      <c r="D147" s="59"/>
    </row>
    <row r="148" spans="3:4">
      <c r="C148" s="59">
        <v>19.8</v>
      </c>
      <c r="D148" s="59"/>
    </row>
    <row r="149" spans="3:4">
      <c r="C149" s="59">
        <v>54</v>
      </c>
      <c r="D149" s="59"/>
    </row>
    <row r="150" spans="3:4">
      <c r="C150" s="59">
        <v>65</v>
      </c>
      <c r="D150" s="59"/>
    </row>
    <row r="151" spans="3:4">
      <c r="C151" s="59">
        <v>87</v>
      </c>
      <c r="D151" s="59"/>
    </row>
    <row r="152" spans="3:4">
      <c r="C152" s="59">
        <v>95</v>
      </c>
      <c r="D152" s="59"/>
    </row>
    <row r="153" spans="3:4">
      <c r="C153" s="59">
        <v>14.2</v>
      </c>
      <c r="D153" s="59"/>
    </row>
    <row r="154" spans="3:4">
      <c r="C154" s="59">
        <v>19.8</v>
      </c>
      <c r="D154" s="59"/>
    </row>
    <row r="155" spans="3:4">
      <c r="C155" s="59">
        <v>52</v>
      </c>
      <c r="D155" s="59"/>
    </row>
    <row r="156" spans="3:4">
      <c r="C156" s="59">
        <v>24</v>
      </c>
      <c r="D156" s="59"/>
    </row>
    <row r="157" spans="3:4">
      <c r="C157" s="59">
        <v>32.1</v>
      </c>
      <c r="D157" s="59"/>
    </row>
    <row r="158" spans="3:4">
      <c r="C158" s="59">
        <v>14.6</v>
      </c>
      <c r="D158" s="59"/>
    </row>
    <row r="159" spans="3:4">
      <c r="C159" s="59">
        <v>19.8</v>
      </c>
      <c r="D159" s="59"/>
    </row>
    <row r="160" spans="3:4">
      <c r="C160" s="59">
        <v>54</v>
      </c>
      <c r="D160" s="59"/>
    </row>
    <row r="161" spans="3:4">
      <c r="C161" s="59">
        <v>65</v>
      </c>
      <c r="D161" s="59"/>
    </row>
    <row r="162" spans="3:4">
      <c r="C162" s="59">
        <v>87</v>
      </c>
      <c r="D162" s="59"/>
    </row>
    <row r="163" spans="3:4">
      <c r="C163" s="59">
        <v>19.8</v>
      </c>
      <c r="D163" s="59"/>
    </row>
    <row r="164" spans="3:4">
      <c r="C164" s="59">
        <v>52</v>
      </c>
      <c r="D164" s="59"/>
    </row>
    <row r="165" spans="3:4">
      <c r="C165" s="59">
        <v>24</v>
      </c>
      <c r="D165" s="59"/>
    </row>
    <row r="166" spans="3:4">
      <c r="C166" s="59">
        <v>32.1</v>
      </c>
      <c r="D166" s="59"/>
    </row>
    <row r="167" spans="3:4">
      <c r="C167" s="59">
        <v>100</v>
      </c>
      <c r="D167" s="59"/>
    </row>
    <row r="168" spans="3:4">
      <c r="C168" s="59">
        <v>120</v>
      </c>
      <c r="D168" s="59"/>
    </row>
    <row r="169" spans="3:4">
      <c r="C169" s="59">
        <v>158.30000000000001</v>
      </c>
      <c r="D169" s="59"/>
    </row>
    <row r="170" spans="3:4">
      <c r="C170" s="59">
        <v>24</v>
      </c>
      <c r="D170" s="59"/>
    </row>
    <row r="171" spans="3:4">
      <c r="C171" s="59">
        <v>32.1</v>
      </c>
      <c r="D171" s="59"/>
    </row>
    <row r="172" spans="3:4">
      <c r="C172" s="59">
        <v>14.6</v>
      </c>
      <c r="D172" s="59"/>
    </row>
    <row r="173" spans="3:4">
      <c r="C173" s="59">
        <v>19.8</v>
      </c>
      <c r="D173" s="59"/>
    </row>
    <row r="174" spans="3:4">
      <c r="C174" s="59">
        <v>54</v>
      </c>
      <c r="D174" s="59"/>
    </row>
    <row r="175" spans="3:4">
      <c r="C175" s="59">
        <v>65</v>
      </c>
      <c r="D175" s="59"/>
    </row>
    <row r="176" spans="3:4">
      <c r="C176" s="59">
        <v>87</v>
      </c>
      <c r="D176" s="59"/>
    </row>
    <row r="177" spans="3:4">
      <c r="C177" s="59">
        <v>95</v>
      </c>
      <c r="D177" s="59"/>
    </row>
    <row r="178" spans="3:4">
      <c r="C178" s="59">
        <v>14.2</v>
      </c>
      <c r="D178" s="59"/>
    </row>
    <row r="179" spans="3:4">
      <c r="C179" s="59">
        <v>19.8</v>
      </c>
      <c r="D179" s="59"/>
    </row>
    <row r="180" spans="3:4">
      <c r="C180" s="59">
        <v>52</v>
      </c>
      <c r="D180" s="59"/>
    </row>
    <row r="181" spans="3:4">
      <c r="C181" s="59">
        <v>24</v>
      </c>
      <c r="D181" s="59"/>
    </row>
    <row r="182" spans="3:4">
      <c r="C182" s="59">
        <v>32.1</v>
      </c>
      <c r="D182" s="59"/>
    </row>
    <row r="183" spans="3:4">
      <c r="C183" s="59">
        <v>14.6</v>
      </c>
      <c r="D183" s="59"/>
    </row>
    <row r="184" spans="3:4">
      <c r="C184" s="59">
        <v>19.8</v>
      </c>
      <c r="D184" s="59"/>
    </row>
    <row r="185" spans="3:4">
      <c r="C185" s="59">
        <v>54</v>
      </c>
      <c r="D185" s="59"/>
    </row>
    <row r="186" spans="3:4">
      <c r="C186" s="59">
        <v>65</v>
      </c>
      <c r="D186" s="59"/>
    </row>
    <row r="187" spans="3:4">
      <c r="C187" s="59">
        <v>87</v>
      </c>
      <c r="D187" s="59"/>
    </row>
    <row r="188" spans="3:4">
      <c r="C188" s="59">
        <v>95</v>
      </c>
      <c r="D188" s="59"/>
    </row>
    <row r="189" spans="3:4">
      <c r="C189" s="59">
        <v>14.2</v>
      </c>
      <c r="D189" s="59"/>
    </row>
    <row r="190" spans="3:4">
      <c r="C190" s="59">
        <v>19.8</v>
      </c>
      <c r="D190" s="59"/>
    </row>
    <row r="191" spans="3:4">
      <c r="C191" s="59">
        <v>95</v>
      </c>
      <c r="D191" s="59"/>
    </row>
    <row r="192" spans="3:4">
      <c r="C192" s="59">
        <v>14.2</v>
      </c>
      <c r="D192" s="59"/>
    </row>
    <row r="193" spans="3:4">
      <c r="C193" s="59">
        <v>19.8</v>
      </c>
      <c r="D193" s="59"/>
    </row>
    <row r="194" spans="3:4">
      <c r="C194" s="59">
        <v>52</v>
      </c>
      <c r="D194" s="59"/>
    </row>
    <row r="195" spans="3:4">
      <c r="C195" s="59">
        <v>24</v>
      </c>
      <c r="D195" s="59"/>
    </row>
    <row r="196" spans="3:4">
      <c r="C196" s="59">
        <v>32.1</v>
      </c>
      <c r="D196" s="59"/>
    </row>
    <row r="197" spans="3:4">
      <c r="C197" s="59">
        <v>14.6</v>
      </c>
      <c r="D197" s="59"/>
    </row>
    <row r="198" spans="3:4">
      <c r="C198" s="59">
        <v>19.8</v>
      </c>
      <c r="D198" s="59"/>
    </row>
    <row r="199" spans="3:4">
      <c r="C199" s="59">
        <v>54</v>
      </c>
      <c r="D199" s="59"/>
    </row>
    <row r="200" spans="3:4">
      <c r="C200" s="59">
        <v>65</v>
      </c>
      <c r="D200" s="59"/>
    </row>
    <row r="201" spans="3:4">
      <c r="C201" s="59">
        <v>87</v>
      </c>
      <c r="D201" s="59"/>
    </row>
    <row r="202" spans="3:4">
      <c r="C202" s="59">
        <v>95</v>
      </c>
      <c r="D202" s="59"/>
    </row>
    <row r="203" spans="3:4">
      <c r="C203" s="59">
        <v>14.2</v>
      </c>
      <c r="D203" s="59"/>
    </row>
    <row r="204" spans="3:4">
      <c r="C204" s="59">
        <v>19.8</v>
      </c>
      <c r="D204" s="59"/>
    </row>
    <row r="205" spans="3:4">
      <c r="C205" s="59">
        <v>52</v>
      </c>
      <c r="D205" s="59"/>
    </row>
    <row r="206" spans="3:4">
      <c r="C206" s="59">
        <v>24</v>
      </c>
      <c r="D206" s="59"/>
    </row>
    <row r="207" spans="3:4">
      <c r="C207" s="59">
        <v>32.1</v>
      </c>
      <c r="D207" s="59"/>
    </row>
    <row r="208" spans="3:4">
      <c r="C208" s="59">
        <v>14.6</v>
      </c>
      <c r="D208" s="59"/>
    </row>
    <row r="209" spans="3:4">
      <c r="C209" s="59">
        <v>19.8</v>
      </c>
      <c r="D209" s="59"/>
    </row>
    <row r="210" spans="3:4">
      <c r="C210" s="59">
        <v>54</v>
      </c>
      <c r="D210" s="59"/>
    </row>
    <row r="211" spans="3:4">
      <c r="C211" s="59">
        <v>65</v>
      </c>
      <c r="D211" s="59"/>
    </row>
    <row r="212" spans="3:4">
      <c r="C212" s="59">
        <v>87</v>
      </c>
      <c r="D212" s="59"/>
    </row>
    <row r="213" spans="3:4">
      <c r="C213" s="59">
        <v>19.8</v>
      </c>
      <c r="D213" s="59"/>
    </row>
    <row r="214" spans="3:4">
      <c r="C214" s="59">
        <v>54</v>
      </c>
      <c r="D214" s="59"/>
    </row>
    <row r="215" spans="3:4">
      <c r="C215" s="59">
        <v>65</v>
      </c>
      <c r="D215" s="59"/>
    </row>
    <row r="216" spans="3:4">
      <c r="C216" s="59">
        <v>87</v>
      </c>
      <c r="D216" s="59"/>
    </row>
  </sheetData>
  <mergeCells count="596">
    <mergeCell ref="C213:D213"/>
    <mergeCell ref="C214:D214"/>
    <mergeCell ref="C215:D215"/>
    <mergeCell ref="C216:D216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195:D195"/>
    <mergeCell ref="C196:D196"/>
    <mergeCell ref="C197:D197"/>
    <mergeCell ref="C198:D198"/>
    <mergeCell ref="C199:D199"/>
    <mergeCell ref="C200:D200"/>
    <mergeCell ref="C201:D201"/>
    <mergeCell ref="C202:D202"/>
    <mergeCell ref="C203:D203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77:D177"/>
    <mergeCell ref="C178:D178"/>
    <mergeCell ref="C179:D179"/>
    <mergeCell ref="C180:D180"/>
    <mergeCell ref="C181:D181"/>
    <mergeCell ref="C182:D182"/>
    <mergeCell ref="C183:D183"/>
    <mergeCell ref="C184:D184"/>
    <mergeCell ref="C185:D185"/>
    <mergeCell ref="C168:D168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59:D159"/>
    <mergeCell ref="C160:D160"/>
    <mergeCell ref="C161:D161"/>
    <mergeCell ref="C162:D162"/>
    <mergeCell ref="C163:D163"/>
    <mergeCell ref="C164:D164"/>
    <mergeCell ref="C165:D165"/>
    <mergeCell ref="C166:D166"/>
    <mergeCell ref="C167:D167"/>
    <mergeCell ref="C150:D150"/>
    <mergeCell ref="C151:D151"/>
    <mergeCell ref="C152:D152"/>
    <mergeCell ref="C153:D153"/>
    <mergeCell ref="C154:D154"/>
    <mergeCell ref="C155:D155"/>
    <mergeCell ref="C156:D156"/>
    <mergeCell ref="C157:D157"/>
    <mergeCell ref="C158:D158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C149:D149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C140:D140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96:D96"/>
    <mergeCell ref="C97:D97"/>
    <mergeCell ref="C98:D98"/>
    <mergeCell ref="C99:D99"/>
    <mergeCell ref="C100:D100"/>
    <mergeCell ref="C101:D101"/>
    <mergeCell ref="C102:D102"/>
    <mergeCell ref="C103:D103"/>
    <mergeCell ref="C104:D104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78:D78"/>
    <mergeCell ref="C79:D79"/>
    <mergeCell ref="C80:D80"/>
    <mergeCell ref="C81:D81"/>
    <mergeCell ref="C82:D82"/>
    <mergeCell ref="C83:D83"/>
    <mergeCell ref="C84:D84"/>
    <mergeCell ref="C85:D85"/>
    <mergeCell ref="C86:D86"/>
    <mergeCell ref="C69:D69"/>
    <mergeCell ref="C70:D70"/>
    <mergeCell ref="C71:D71"/>
    <mergeCell ref="C72:D72"/>
    <mergeCell ref="C73:D73"/>
    <mergeCell ref="C74:D74"/>
    <mergeCell ref="C75:D75"/>
    <mergeCell ref="C76:D76"/>
    <mergeCell ref="C77:D77"/>
    <mergeCell ref="I68:J68"/>
    <mergeCell ref="K68:L68"/>
    <mergeCell ref="M68:N68"/>
    <mergeCell ref="O68:P68"/>
    <mergeCell ref="Q68:R68"/>
    <mergeCell ref="B4:D4"/>
    <mergeCell ref="A13:B13"/>
    <mergeCell ref="A68:B68"/>
    <mergeCell ref="C68:D68"/>
    <mergeCell ref="E68:F68"/>
    <mergeCell ref="G68:H68"/>
    <mergeCell ref="Q60:R60"/>
    <mergeCell ref="Q61:R61"/>
    <mergeCell ref="Q62:R62"/>
    <mergeCell ref="Q63:R63"/>
    <mergeCell ref="Q64:R64"/>
    <mergeCell ref="Q65:R65"/>
    <mergeCell ref="Q66:R66"/>
    <mergeCell ref="C13:F13"/>
    <mergeCell ref="G13:J13"/>
    <mergeCell ref="A14:B14"/>
    <mergeCell ref="C14:D14"/>
    <mergeCell ref="G14:H14"/>
    <mergeCell ref="C67:D67"/>
    <mergeCell ref="O13:R13"/>
    <mergeCell ref="Q51:R51"/>
    <mergeCell ref="Q52:R52"/>
    <mergeCell ref="Q53:R53"/>
    <mergeCell ref="Q54:R54"/>
    <mergeCell ref="Q55:R55"/>
    <mergeCell ref="Q56:R56"/>
    <mergeCell ref="Q57:R57"/>
    <mergeCell ref="Q33:R33"/>
    <mergeCell ref="Q34:R34"/>
    <mergeCell ref="Q35:R35"/>
    <mergeCell ref="Q36:R36"/>
    <mergeCell ref="Q37:R37"/>
    <mergeCell ref="Q38:R38"/>
    <mergeCell ref="Q39:R39"/>
    <mergeCell ref="Q40:R40"/>
    <mergeCell ref="Q41:R41"/>
    <mergeCell ref="O52:P52"/>
    <mergeCell ref="O53:P53"/>
    <mergeCell ref="O54:P54"/>
    <mergeCell ref="O55:P55"/>
    <mergeCell ref="O56:P56"/>
    <mergeCell ref="O57:P57"/>
    <mergeCell ref="Q14:R14"/>
    <mergeCell ref="O14:P14"/>
    <mergeCell ref="Q58:R58"/>
    <mergeCell ref="Q59:R59"/>
    <mergeCell ref="Q42:R42"/>
    <mergeCell ref="Q43:R43"/>
    <mergeCell ref="Q44:R44"/>
    <mergeCell ref="Q45:R45"/>
    <mergeCell ref="Q46:R46"/>
    <mergeCell ref="Q47:R47"/>
    <mergeCell ref="Q48:R48"/>
    <mergeCell ref="Q49:R49"/>
    <mergeCell ref="Q50:R50"/>
    <mergeCell ref="O58:P58"/>
    <mergeCell ref="O59:P59"/>
    <mergeCell ref="O34:P34"/>
    <mergeCell ref="O35:P35"/>
    <mergeCell ref="O36:P36"/>
    <mergeCell ref="O37:P37"/>
    <mergeCell ref="O38:P38"/>
    <mergeCell ref="O39:P39"/>
    <mergeCell ref="O40:P40"/>
    <mergeCell ref="O41:P41"/>
    <mergeCell ref="O42:P42"/>
    <mergeCell ref="O25:P25"/>
    <mergeCell ref="O61:P61"/>
    <mergeCell ref="O62:P62"/>
    <mergeCell ref="O63:P63"/>
    <mergeCell ref="O64:P64"/>
    <mergeCell ref="O65:P65"/>
    <mergeCell ref="O66:P66"/>
    <mergeCell ref="B2:F2"/>
    <mergeCell ref="Q16:R16"/>
    <mergeCell ref="Q17:R17"/>
    <mergeCell ref="Q18:R18"/>
    <mergeCell ref="Q19:R19"/>
    <mergeCell ref="Q20:R20"/>
    <mergeCell ref="Q21:R21"/>
    <mergeCell ref="Q22:R22"/>
    <mergeCell ref="Q23:R23"/>
    <mergeCell ref="Q24:R24"/>
    <mergeCell ref="Q25:R25"/>
    <mergeCell ref="Q26:R26"/>
    <mergeCell ref="Q27:R27"/>
    <mergeCell ref="Q28:R28"/>
    <mergeCell ref="Q29:R29"/>
    <mergeCell ref="Q30:R30"/>
    <mergeCell ref="Q31:R31"/>
    <mergeCell ref="Q32:R32"/>
    <mergeCell ref="O60:P60"/>
    <mergeCell ref="O43:P43"/>
    <mergeCell ref="O44:P44"/>
    <mergeCell ref="O45:P45"/>
    <mergeCell ref="O46:P46"/>
    <mergeCell ref="O47:P47"/>
    <mergeCell ref="O48:P48"/>
    <mergeCell ref="O49:P49"/>
    <mergeCell ref="O50:P50"/>
    <mergeCell ref="O51:P51"/>
    <mergeCell ref="O26:P26"/>
    <mergeCell ref="O27:P27"/>
    <mergeCell ref="O28:P28"/>
    <mergeCell ref="O29:P29"/>
    <mergeCell ref="O30:P30"/>
    <mergeCell ref="O31:P31"/>
    <mergeCell ref="O32:P32"/>
    <mergeCell ref="O33:P33"/>
    <mergeCell ref="O16:P16"/>
    <mergeCell ref="O17:P17"/>
    <mergeCell ref="O18:P18"/>
    <mergeCell ref="O19:P19"/>
    <mergeCell ref="O20:P20"/>
    <mergeCell ref="O21:P21"/>
    <mergeCell ref="O22:P22"/>
    <mergeCell ref="O23:P23"/>
    <mergeCell ref="O24:P24"/>
    <mergeCell ref="E64:F64"/>
    <mergeCell ref="G64:H64"/>
    <mergeCell ref="I64:J64"/>
    <mergeCell ref="K64:L64"/>
    <mergeCell ref="M64:N64"/>
    <mergeCell ref="E22:F22"/>
    <mergeCell ref="I22:J22"/>
    <mergeCell ref="M22:N22"/>
    <mergeCell ref="C63:D63"/>
    <mergeCell ref="C64:D64"/>
    <mergeCell ref="E62:F62"/>
    <mergeCell ref="G62:H62"/>
    <mergeCell ref="I62:J62"/>
    <mergeCell ref="K62:L62"/>
    <mergeCell ref="M62:N62"/>
    <mergeCell ref="E63:F63"/>
    <mergeCell ref="G63:H63"/>
    <mergeCell ref="I63:J63"/>
    <mergeCell ref="K63:L63"/>
    <mergeCell ref="M63:N63"/>
    <mergeCell ref="E60:F60"/>
    <mergeCell ref="G60:H60"/>
    <mergeCell ref="I60:J60"/>
    <mergeCell ref="K60:L60"/>
    <mergeCell ref="M60:N60"/>
    <mergeCell ref="E61:F61"/>
    <mergeCell ref="G61:H61"/>
    <mergeCell ref="I61:J61"/>
    <mergeCell ref="K61:L61"/>
    <mergeCell ref="M61:N61"/>
    <mergeCell ref="E58:F58"/>
    <mergeCell ref="G58:H58"/>
    <mergeCell ref="I58:J58"/>
    <mergeCell ref="K58:L58"/>
    <mergeCell ref="M58:N58"/>
    <mergeCell ref="E59:F59"/>
    <mergeCell ref="G59:H59"/>
    <mergeCell ref="I59:J59"/>
    <mergeCell ref="K59:L59"/>
    <mergeCell ref="M59:N59"/>
    <mergeCell ref="G56:H56"/>
    <mergeCell ref="I56:J56"/>
    <mergeCell ref="K56:L56"/>
    <mergeCell ref="M56:N56"/>
    <mergeCell ref="E57:F57"/>
    <mergeCell ref="G57:H57"/>
    <mergeCell ref="I57:J57"/>
    <mergeCell ref="K57:L57"/>
    <mergeCell ref="M57:N57"/>
    <mergeCell ref="I53:J53"/>
    <mergeCell ref="K53:L53"/>
    <mergeCell ref="M53:N53"/>
    <mergeCell ref="E54:F54"/>
    <mergeCell ref="G54:H54"/>
    <mergeCell ref="I54:J54"/>
    <mergeCell ref="K54:L54"/>
    <mergeCell ref="M54:N54"/>
    <mergeCell ref="E55:F55"/>
    <mergeCell ref="G55:H55"/>
    <mergeCell ref="I55:J55"/>
    <mergeCell ref="K55:L55"/>
    <mergeCell ref="M55:N55"/>
    <mergeCell ref="I50:J50"/>
    <mergeCell ref="K50:L50"/>
    <mergeCell ref="M50:N50"/>
    <mergeCell ref="E51:F51"/>
    <mergeCell ref="G51:H51"/>
    <mergeCell ref="I51:J51"/>
    <mergeCell ref="K51:L51"/>
    <mergeCell ref="M51:N51"/>
    <mergeCell ref="E52:F52"/>
    <mergeCell ref="G52:H52"/>
    <mergeCell ref="I52:J52"/>
    <mergeCell ref="K52:L52"/>
    <mergeCell ref="M52:N52"/>
    <mergeCell ref="I47:J47"/>
    <mergeCell ref="K47:L47"/>
    <mergeCell ref="M47:N47"/>
    <mergeCell ref="E48:F48"/>
    <mergeCell ref="G48:H48"/>
    <mergeCell ref="I48:J48"/>
    <mergeCell ref="K48:L48"/>
    <mergeCell ref="M48:N48"/>
    <mergeCell ref="E49:F49"/>
    <mergeCell ref="G49:H49"/>
    <mergeCell ref="I49:J49"/>
    <mergeCell ref="K49:L49"/>
    <mergeCell ref="M49:N49"/>
    <mergeCell ref="C56:D56"/>
    <mergeCell ref="C57:D57"/>
    <mergeCell ref="C58:D58"/>
    <mergeCell ref="C60:D60"/>
    <mergeCell ref="C59:D59"/>
    <mergeCell ref="C61:D61"/>
    <mergeCell ref="C62:D62"/>
    <mergeCell ref="E41:F41"/>
    <mergeCell ref="G41:H41"/>
    <mergeCell ref="E42:F42"/>
    <mergeCell ref="G42:H42"/>
    <mergeCell ref="E43:F43"/>
    <mergeCell ref="G43:H43"/>
    <mergeCell ref="E45:F45"/>
    <mergeCell ref="G45:H45"/>
    <mergeCell ref="E46:F46"/>
    <mergeCell ref="G46:H46"/>
    <mergeCell ref="E47:F47"/>
    <mergeCell ref="G47:H47"/>
    <mergeCell ref="E50:F50"/>
    <mergeCell ref="G50:H50"/>
    <mergeCell ref="E53:F53"/>
    <mergeCell ref="G53:H53"/>
    <mergeCell ref="E56:F56"/>
    <mergeCell ref="C47:D47"/>
    <mergeCell ref="C48:D48"/>
    <mergeCell ref="C49:D49"/>
    <mergeCell ref="C50:D50"/>
    <mergeCell ref="C51:D51"/>
    <mergeCell ref="C52:D52"/>
    <mergeCell ref="C53:D53"/>
    <mergeCell ref="C54:D54"/>
    <mergeCell ref="C55:D55"/>
    <mergeCell ref="C16:D16"/>
    <mergeCell ref="E16:F16"/>
    <mergeCell ref="G16:H16"/>
    <mergeCell ref="K16:L16"/>
    <mergeCell ref="I16:J16"/>
    <mergeCell ref="M16:N16"/>
    <mergeCell ref="C41:D41"/>
    <mergeCell ref="C42:D42"/>
    <mergeCell ref="C43:D43"/>
    <mergeCell ref="I41:J41"/>
    <mergeCell ref="K41:L41"/>
    <mergeCell ref="M41:N41"/>
    <mergeCell ref="I42:J42"/>
    <mergeCell ref="K42:L42"/>
    <mergeCell ref="M42:N42"/>
    <mergeCell ref="I43:J43"/>
    <mergeCell ref="K43:L43"/>
    <mergeCell ref="M43:N43"/>
    <mergeCell ref="G32:H32"/>
    <mergeCell ref="G30:H30"/>
    <mergeCell ref="I30:J30"/>
    <mergeCell ref="K22:L22"/>
    <mergeCell ref="I26:J26"/>
    <mergeCell ref="K32:L32"/>
    <mergeCell ref="I28:J28"/>
    <mergeCell ref="E29:F29"/>
    <mergeCell ref="M20:N20"/>
    <mergeCell ref="G23:H23"/>
    <mergeCell ref="K20:L20"/>
    <mergeCell ref="K23:L23"/>
    <mergeCell ref="K24:L24"/>
    <mergeCell ref="K25:L25"/>
    <mergeCell ref="K26:L26"/>
    <mergeCell ref="K27:L27"/>
    <mergeCell ref="M23:N23"/>
    <mergeCell ref="G27:H27"/>
    <mergeCell ref="I27:J27"/>
    <mergeCell ref="E32:F32"/>
    <mergeCell ref="G29:H29"/>
    <mergeCell ref="G31:H31"/>
    <mergeCell ref="E26:F26"/>
    <mergeCell ref="G26:H26"/>
    <mergeCell ref="E28:F28"/>
    <mergeCell ref="G28:H28"/>
    <mergeCell ref="E31:F31"/>
    <mergeCell ref="C31:D31"/>
    <mergeCell ref="E20:F20"/>
    <mergeCell ref="G20:H20"/>
    <mergeCell ref="I20:J20"/>
    <mergeCell ref="C23:D23"/>
    <mergeCell ref="C24:D24"/>
    <mergeCell ref="C25:D25"/>
    <mergeCell ref="E23:F23"/>
    <mergeCell ref="E24:F24"/>
    <mergeCell ref="E25:F25"/>
    <mergeCell ref="C22:D22"/>
    <mergeCell ref="G22:H22"/>
    <mergeCell ref="G21:H21"/>
    <mergeCell ref="C34:D34"/>
    <mergeCell ref="E34:F34"/>
    <mergeCell ref="C33:D33"/>
    <mergeCell ref="E33:F33"/>
    <mergeCell ref="I33:J33"/>
    <mergeCell ref="C35:D35"/>
    <mergeCell ref="E35:F35"/>
    <mergeCell ref="G66:H66"/>
    <mergeCell ref="I66:J66"/>
    <mergeCell ref="C44:D44"/>
    <mergeCell ref="E44:F44"/>
    <mergeCell ref="C45:D45"/>
    <mergeCell ref="C46:D46"/>
    <mergeCell ref="C39:D39"/>
    <mergeCell ref="G38:H38"/>
    <mergeCell ref="C40:D40"/>
    <mergeCell ref="C65:D65"/>
    <mergeCell ref="E37:F37"/>
    <mergeCell ref="E38:F38"/>
    <mergeCell ref="E39:F39"/>
    <mergeCell ref="E40:F40"/>
    <mergeCell ref="E65:F65"/>
    <mergeCell ref="C66:D66"/>
    <mergeCell ref="E66:F66"/>
    <mergeCell ref="K66:L66"/>
    <mergeCell ref="M66:N66"/>
    <mergeCell ref="M31:N31"/>
    <mergeCell ref="G36:H36"/>
    <mergeCell ref="M27:N27"/>
    <mergeCell ref="K28:L28"/>
    <mergeCell ref="M28:N28"/>
    <mergeCell ref="M24:N24"/>
    <mergeCell ref="M25:N25"/>
    <mergeCell ref="M26:N26"/>
    <mergeCell ref="G44:H44"/>
    <mergeCell ref="G24:H24"/>
    <mergeCell ref="I24:J24"/>
    <mergeCell ref="I44:J44"/>
    <mergeCell ref="K44:L44"/>
    <mergeCell ref="M44:N44"/>
    <mergeCell ref="I45:J45"/>
    <mergeCell ref="K45:L45"/>
    <mergeCell ref="M45:N45"/>
    <mergeCell ref="I46:J46"/>
    <mergeCell ref="K46:L46"/>
    <mergeCell ref="M46:N46"/>
    <mergeCell ref="I36:J36"/>
    <mergeCell ref="G37:H37"/>
    <mergeCell ref="I29:J29"/>
    <mergeCell ref="M32:N32"/>
    <mergeCell ref="L8:N8"/>
    <mergeCell ref="C18:D18"/>
    <mergeCell ref="E18:F18"/>
    <mergeCell ref="C20:D20"/>
    <mergeCell ref="M18:N18"/>
    <mergeCell ref="G8:I8"/>
    <mergeCell ref="K17:L17"/>
    <mergeCell ref="M17:N17"/>
    <mergeCell ref="C17:D17"/>
    <mergeCell ref="E17:F17"/>
    <mergeCell ref="G17:H17"/>
    <mergeCell ref="I17:J17"/>
    <mergeCell ref="E19:F19"/>
    <mergeCell ref="M19:N19"/>
    <mergeCell ref="G18:H18"/>
    <mergeCell ref="I18:J18"/>
    <mergeCell ref="G19:H19"/>
    <mergeCell ref="I19:J19"/>
    <mergeCell ref="K19:L19"/>
    <mergeCell ref="C19:D19"/>
    <mergeCell ref="K18:L18"/>
    <mergeCell ref="C32:D32"/>
    <mergeCell ref="K30:L30"/>
    <mergeCell ref="M30:N30"/>
    <mergeCell ref="K31:L31"/>
    <mergeCell ref="K35:L35"/>
    <mergeCell ref="G35:H35"/>
    <mergeCell ref="I35:J35"/>
    <mergeCell ref="G34:H34"/>
    <mergeCell ref="I34:J34"/>
    <mergeCell ref="G33:H33"/>
    <mergeCell ref="I32:J32"/>
    <mergeCell ref="I31:J31"/>
    <mergeCell ref="E27:F27"/>
    <mergeCell ref="M40:N40"/>
    <mergeCell ref="M65:N65"/>
    <mergeCell ref="G39:H39"/>
    <mergeCell ref="G40:H40"/>
    <mergeCell ref="G65:H65"/>
    <mergeCell ref="I37:J37"/>
    <mergeCell ref="I38:J38"/>
    <mergeCell ref="I39:J39"/>
    <mergeCell ref="I40:J40"/>
    <mergeCell ref="I65:J65"/>
    <mergeCell ref="K40:L40"/>
    <mergeCell ref="K65:L65"/>
    <mergeCell ref="M37:N37"/>
    <mergeCell ref="M38:N38"/>
    <mergeCell ref="M39:N39"/>
    <mergeCell ref="K37:L37"/>
    <mergeCell ref="K38:L38"/>
    <mergeCell ref="K39:L39"/>
    <mergeCell ref="K36:L36"/>
    <mergeCell ref="E36:F36"/>
    <mergeCell ref="K34:L34"/>
    <mergeCell ref="M34:N34"/>
    <mergeCell ref="M29:N29"/>
    <mergeCell ref="O15:P15"/>
    <mergeCell ref="Q15:R15"/>
    <mergeCell ref="C37:D37"/>
    <mergeCell ref="C38:D38"/>
    <mergeCell ref="M35:N35"/>
    <mergeCell ref="K29:L29"/>
    <mergeCell ref="K33:L33"/>
    <mergeCell ref="E30:F30"/>
    <mergeCell ref="M33:N33"/>
    <mergeCell ref="M36:N36"/>
    <mergeCell ref="K21:L21"/>
    <mergeCell ref="M21:N21"/>
    <mergeCell ref="E21:F21"/>
    <mergeCell ref="I21:J21"/>
    <mergeCell ref="I25:J25"/>
    <mergeCell ref="I23:J23"/>
    <mergeCell ref="C21:D21"/>
    <mergeCell ref="C36:D36"/>
    <mergeCell ref="C27:D27"/>
    <mergeCell ref="C28:D28"/>
    <mergeCell ref="C29:D29"/>
    <mergeCell ref="C30:D30"/>
    <mergeCell ref="G25:H25"/>
    <mergeCell ref="C26:D26"/>
    <mergeCell ref="J2:L2"/>
    <mergeCell ref="J4:N4"/>
    <mergeCell ref="A15:B15"/>
    <mergeCell ref="C15:D15"/>
    <mergeCell ref="E15:F15"/>
    <mergeCell ref="G15:H15"/>
    <mergeCell ref="I15:J15"/>
    <mergeCell ref="K15:L15"/>
    <mergeCell ref="M15:N15"/>
    <mergeCell ref="G5:I5"/>
    <mergeCell ref="K13:N13"/>
    <mergeCell ref="E14:F14"/>
    <mergeCell ref="I14:J14"/>
    <mergeCell ref="M14:N14"/>
    <mergeCell ref="K14:L14"/>
  </mergeCells>
  <phoneticPr fontId="2" type="noConversion"/>
  <pageMargins left="0" right="0" top="0" bottom="0" header="0" footer="0"/>
  <pageSetup paperSize="9" orientation="portrait" r:id="rId1"/>
  <headerFooter alignWithMargins="0">
    <oddHeader>&amp;C
&amp;G</oddHead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Sheet1</vt:lpstr>
      <vt:lpstr>Sheet2</vt:lpstr>
      <vt:lpstr>Sheet3</vt:lpstr>
      <vt:lpstr>Karfamælingar</vt:lpstr>
      <vt:lpstr>Sheet3!_5_RED_is</vt:lpstr>
    </vt:vector>
  </TitlesOfParts>
  <Company>Icelandic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 Ág. Einarsson</dc:creator>
  <cp:lastModifiedBy>Lenovo</cp:lastModifiedBy>
  <cp:lastPrinted>2022-06-21T08:29:00Z</cp:lastPrinted>
  <dcterms:created xsi:type="dcterms:W3CDTF">2003-01-15T15:02:05Z</dcterms:created>
  <dcterms:modified xsi:type="dcterms:W3CDTF">2022-06-26T11:18:13Z</dcterms:modified>
</cp:coreProperties>
</file>