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o\Copilot\"/>
    </mc:Choice>
  </mc:AlternateContent>
  <xr:revisionPtr revIDLastSave="0" documentId="13_ncr:1_{18E3C72E-7E94-436C-AE1E-D6F88AEE8E7B}" xr6:coauthVersionLast="47" xr6:coauthVersionMax="47" xr10:uidLastSave="{00000000-0000-0000-0000-000000000000}"/>
  <bookViews>
    <workbookView xWindow="-120" yWindow="-120" windowWidth="20730" windowHeight="11040" activeTab="2" xr2:uid="{7B198D41-262F-48E8-805D-2374BA1AAE8B}"/>
  </bookViews>
  <sheets>
    <sheet name="Planilha1 (2)" sheetId="2" r:id="rId1"/>
    <sheet name="Planilha6" sheetId="7" state="hidden" r:id="rId2"/>
    <sheet name="Planilha2" sheetId="9" r:id="rId3"/>
  </sheets>
  <definedNames>
    <definedName name="_xlnm._FilterDatabase" localSheetId="0" hidden="1">'Planilha1 (2)'!#REF!</definedName>
    <definedName name="_xlnm._FilterDatabase" localSheetId="1" hidden="1">Planilha6!$B$16:$C$33</definedName>
    <definedName name="_xlcn.WorksheetConnection_Pasta4Planilha1" hidden="1">Planilha1[]</definedName>
    <definedName name="_xlcn.WorksheetConnection_Planilha12CC" hidden="1">'Planilha1 (2)'!$C:$C</definedName>
    <definedName name="DadosExternos_1" localSheetId="0" hidden="1">'Planilha1 (2)'!$B$1:$K$58</definedName>
    <definedName name="SegmentaçãodeDados_Categoria">#N/A</definedName>
    <definedName name="SegmentaçãodeDados_Categoria1">#N/A</definedName>
    <definedName name="SegmentaçãodeDados_Categoria2">#N/A</definedName>
  </definedNames>
  <calcPr calcId="191029"/>
  <pivotCaches>
    <pivotCache cacheId="0" r:id="rId4"/>
    <pivotCache cacheId="1" r:id="rId5"/>
    <pivotCache cacheId="2" r:id="rId6"/>
    <pivotCache cacheId="3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" name="Intervalo" connection="WorksheetConnection_Planilha1 (2)!$C:$C"/>
          <x15:modelTable id="Planilha1" name="Planilha1" connection="WorksheetConnection_Pasta4!Planilha1"/>
        </x15:modelTables>
      </x15:dataModel>
    </ext>
  </extLst>
</workbook>
</file>

<file path=xl/calcChain.xml><?xml version="1.0" encoding="utf-8"?>
<calcChain xmlns="http://schemas.openxmlformats.org/spreadsheetml/2006/main">
  <c r="M3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43C645-D83D-434A-885E-5EB902FBC0E0}" keepAlive="1" name="Consulta - Planilha1" description="Conexão com a consulta 'Planilha1' na pasta de trabalho." type="5" refreshedVersion="8" background="1" saveData="1">
    <dbPr connection="Provider=Microsoft.Mashup.OleDb.1;Data Source=$Workbook$;Location=Planilha1;Extended Properties=&quot;&quot;" command="SELECT * FROM [Planilha1]"/>
  </connection>
  <connection id="2" xr16:uid="{10374C91-7EF2-4D07-B6A4-CC4F99311ECD}" keepAlive="1" name="Consulta - Planilha1 (2)" description="Conexão com a consulta 'Planilha1 (2)' na pasta de trabalho." type="5" refreshedVersion="8" background="1" saveData="1">
    <dbPr connection="Provider=Microsoft.Mashup.OleDb.1;Data Source=$Workbook$;Location=&quot;Planilha1 (2)&quot;;Extended Properties=&quot;&quot;" command="SELECT * FROM [Planilha1 (2)]"/>
  </connection>
  <connection id="3" xr16:uid="{6DC4190D-E598-48E0-91EE-19A0BCB1C087}" keepAlive="1" name="Consulta - Planilha1 (3)" description="Conexão com a consulta 'Planilha1 (3)' na pasta de trabalho." type="5" refreshedVersion="8" background="1" saveData="1">
    <dbPr connection="Provider=Microsoft.Mashup.OleDb.1;Data Source=$Workbook$;Location=&quot;Planilha1 (3)&quot;;Extended Properties=&quot;&quot;" command="SELECT * FROM [Planilha1 (3)]"/>
  </connection>
  <connection id="4" xr16:uid="{FE61255F-C591-43C7-BB68-D2CB41959B6E}" keepAlive="1" name="Consulta - Planilha1 (4)" description="Conexão com a consulta 'Planilha1 (4)' na pasta de trabalho." type="5" refreshedVersion="8" background="1" saveData="1">
    <dbPr connection="Provider=Microsoft.Mashup.OleDb.1;Data Source=$Workbook$;Location=&quot;Planilha1 (4)&quot;;Extended Properties=&quot;&quot;" command="SELECT * FROM [Planilha1 (4)]"/>
  </connection>
  <connection id="5" xr16:uid="{51E16A99-4420-48F0-9E8B-DE2A03E3A164}" keepAlive="1" name="Consulta - Planilha1 (5)" description="Conexão com a consulta 'Planilha1 (5)' na pasta de trabalho." type="5" refreshedVersion="8" background="1" saveData="1">
    <dbPr connection="Provider=Microsoft.Mashup.OleDb.1;Data Source=$Workbook$;Location=&quot;Planilha1 (5)&quot;;Extended Properties=&quot;&quot;" command="SELECT * FROM [Planilha1 (5)]"/>
  </connection>
  <connection id="6" xr16:uid="{BBE1E1B3-47C0-43A7-9442-BA3FB389CC7C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63EF57A8-0036-4162-B429-3A197545C33F}" name="WorksheetConnection_Pasta4!Planilha1" type="102" refreshedVersion="8" minRefreshableVersion="5">
    <extLst>
      <ext xmlns:x15="http://schemas.microsoft.com/office/spreadsheetml/2010/11/main" uri="{DE250136-89BD-433C-8126-D09CA5730AF9}">
        <x15:connection id="Planilha1">
          <x15:rangePr sourceName="_xlcn.WorksheetConnection_Pasta4Planilha1"/>
        </x15:connection>
      </ext>
    </extLst>
  </connection>
  <connection id="8" xr16:uid="{FBDD3782-1094-4755-875C-D1A4D04DB300}" name="WorksheetConnection_Planilha1 (2)!$C:$C" type="102" refreshedVersion="8" minRefreshableVersion="5">
    <extLst>
      <ext xmlns:x15="http://schemas.microsoft.com/office/spreadsheetml/2010/11/main" uri="{DE250136-89BD-433C-8126-D09CA5730AF9}">
        <x15:connection id="Intervalo" autoDelete="1">
          <x15:rangePr sourceName="_xlcn.WorksheetConnection_Planilha12CC"/>
        </x15:connection>
      </ext>
    </extLst>
  </connection>
</connections>
</file>

<file path=xl/sharedStrings.xml><?xml version="1.0" encoding="utf-8"?>
<sst xmlns="http://schemas.openxmlformats.org/spreadsheetml/2006/main" count="328" uniqueCount="149">
  <si>
    <t>Código do Produto</t>
  </si>
  <si>
    <t>Nome do Produto</t>
  </si>
  <si>
    <t>Categoria</t>
  </si>
  <si>
    <t>Marca</t>
  </si>
  <si>
    <t>Preço de Venda</t>
  </si>
  <si>
    <t>Estoque Atual</t>
  </si>
  <si>
    <t>Data de Validade</t>
  </si>
  <si>
    <t>Fornecedor</t>
  </si>
  <si>
    <t>Vendas Mensais</t>
  </si>
  <si>
    <t>P001</t>
  </si>
  <si>
    <t>Base Líquida</t>
  </si>
  <si>
    <t xml:space="preserve">Maquiagem  </t>
  </si>
  <si>
    <t>Marca X</t>
  </si>
  <si>
    <t>Fornecedor A</t>
  </si>
  <si>
    <t>P002</t>
  </si>
  <si>
    <t>Creme Hidratante</t>
  </si>
  <si>
    <t xml:space="preserve">Skincare  </t>
  </si>
  <si>
    <t>Marca Y</t>
  </si>
  <si>
    <t>Fornecedor B</t>
  </si>
  <si>
    <t>P003</t>
  </si>
  <si>
    <t>Shampoo Herbal</t>
  </si>
  <si>
    <t xml:space="preserve">Cabelos  </t>
  </si>
  <si>
    <t>BioCare</t>
  </si>
  <si>
    <t>Cuidados Naturais</t>
  </si>
  <si>
    <t>P004</t>
  </si>
  <si>
    <t>Creme Hidratante Facial</t>
  </si>
  <si>
    <t>Dermacare</t>
  </si>
  <si>
    <t>Fornecedora Silva</t>
  </si>
  <si>
    <t>P005</t>
  </si>
  <si>
    <t>Base Líquida Mate</t>
  </si>
  <si>
    <t>MakeUp Pro</t>
  </si>
  <si>
    <t>Produtos Premium</t>
  </si>
  <si>
    <t>P006</t>
  </si>
  <si>
    <t>Batom Vermelho Rubi</t>
  </si>
  <si>
    <t>LuxBeauty</t>
  </si>
  <si>
    <t>Distribuidora Estilo</t>
  </si>
  <si>
    <t>P007</t>
  </si>
  <si>
    <t>Protetor Solar FPS 50</t>
  </si>
  <si>
    <t>SkinGuard</t>
  </si>
  <si>
    <t>Higiene Brasil</t>
  </si>
  <si>
    <t>P008</t>
  </si>
  <si>
    <t>Condicionador Ultra Hidratante</t>
  </si>
  <si>
    <t>P009</t>
  </si>
  <si>
    <t>Esmalte Rosa Glamour</t>
  </si>
  <si>
    <t>P010</t>
  </si>
  <si>
    <t>Kit de Pincéis de Maquiagem</t>
  </si>
  <si>
    <t xml:space="preserve">Acessórios  </t>
  </si>
  <si>
    <t>P011</t>
  </si>
  <si>
    <t>Máscara Capilar Nutritiva</t>
  </si>
  <si>
    <t>P012</t>
  </si>
  <si>
    <t>Gloss Labial Transparente</t>
  </si>
  <si>
    <t>P013</t>
  </si>
  <si>
    <t>Sabonete Líquido Facial</t>
  </si>
  <si>
    <t>P014</t>
  </si>
  <si>
    <t>Creme Anti-Idade</t>
  </si>
  <si>
    <t>P015</t>
  </si>
  <si>
    <t>Perfume Floral</t>
  </si>
  <si>
    <t xml:space="preserve">Perfumes  </t>
  </si>
  <si>
    <t>P016</t>
  </si>
  <si>
    <t>Lápis de Olho à Prova d'Água</t>
  </si>
  <si>
    <t>P017</t>
  </si>
  <si>
    <t>Sérum Facial Revitalizante</t>
  </si>
  <si>
    <t>P018</t>
  </si>
  <si>
    <t>Base Compacta Matte</t>
  </si>
  <si>
    <t>P019</t>
  </si>
  <si>
    <t>Creme para Olhos Anti-Rugas</t>
  </si>
  <si>
    <t>P020</t>
  </si>
  <si>
    <t>Paleta de Sombras Neutras</t>
  </si>
  <si>
    <t>P021</t>
  </si>
  <si>
    <t>Shampoo Detox</t>
  </si>
  <si>
    <t>P022</t>
  </si>
  <si>
    <t>Loção Corporal Calmante</t>
  </si>
  <si>
    <t>P023</t>
  </si>
  <si>
    <t>Iluminador Líquido Glow</t>
  </si>
  <si>
    <t>P024</t>
  </si>
  <si>
    <t>Tintura Capilar Vermelho Intenso</t>
  </si>
  <si>
    <t>P025</t>
  </si>
  <si>
    <t>Máscara de Cílios Volumosa</t>
  </si>
  <si>
    <t>P026</t>
  </si>
  <si>
    <t>Óleo Capilar Nutritivo</t>
  </si>
  <si>
    <t>P027</t>
  </si>
  <si>
    <t>Removedor de Maquiagem</t>
  </si>
  <si>
    <t>P028</t>
  </si>
  <si>
    <t>Creme Facial Nutritivo</t>
  </si>
  <si>
    <t>P029</t>
  </si>
  <si>
    <t>Gloss Labial Rosa Claro</t>
  </si>
  <si>
    <t>P030</t>
  </si>
  <si>
    <t>Serum Anti-Acne</t>
  </si>
  <si>
    <t>P031</t>
  </si>
  <si>
    <t>Shampoo Anticaspa</t>
  </si>
  <si>
    <t>P032</t>
  </si>
  <si>
    <t>Condicionador Suave</t>
  </si>
  <si>
    <t>P033</t>
  </si>
  <si>
    <t>Perfume Citrus Fresh</t>
  </si>
  <si>
    <t>P034</t>
  </si>
  <si>
    <t>Creme Corporal Firmador</t>
  </si>
  <si>
    <t>P035</t>
  </si>
  <si>
    <t>Paleta de Sombras Coloridas</t>
  </si>
  <si>
    <t>P036</t>
  </si>
  <si>
    <t>Pó Compacto Translúcido</t>
  </si>
  <si>
    <t>P037</t>
  </si>
  <si>
    <t>Protetor Labial FPS 30</t>
  </si>
  <si>
    <t>P038</t>
  </si>
  <si>
    <t>Esfoliante Facial Suave</t>
  </si>
  <si>
    <t>P039</t>
  </si>
  <si>
    <t>Batom Matte Intenso</t>
  </si>
  <si>
    <t>P040</t>
  </si>
  <si>
    <t>Shampoo Fortalecedor</t>
  </si>
  <si>
    <t>P041</t>
  </si>
  <si>
    <t>Condicionador Brilho Intenso</t>
  </si>
  <si>
    <t>P042</t>
  </si>
  <si>
    <t>Creme Hidratante Noturno</t>
  </si>
  <si>
    <t>P043</t>
  </si>
  <si>
    <t>Pó Compacto Efeito Matte</t>
  </si>
  <si>
    <t>P044</t>
  </si>
  <si>
    <t>Perfume Floral Suave</t>
  </si>
  <si>
    <t>P045</t>
  </si>
  <si>
    <t>Kit de Maquiagem Completo</t>
  </si>
  <si>
    <t>P046</t>
  </si>
  <si>
    <t>Máscara Capilar Reparadora</t>
  </si>
  <si>
    <t>P047</t>
  </si>
  <si>
    <t>Protetor Solar FPS 70</t>
  </si>
  <si>
    <t>P048</t>
  </si>
  <si>
    <t>Creme Facial Clareador</t>
  </si>
  <si>
    <t>P049</t>
  </si>
  <si>
    <t>Lápis Labial Vermelho</t>
  </si>
  <si>
    <t>P050</t>
  </si>
  <si>
    <t>Shampoo Anti-Queda</t>
  </si>
  <si>
    <t>P051</t>
  </si>
  <si>
    <t>Hidratante Labial com Cor</t>
  </si>
  <si>
    <t>P052</t>
  </si>
  <si>
    <t>Tônico Facial Revitalizante</t>
  </si>
  <si>
    <t>P053</t>
  </si>
  <si>
    <t>Paleta de Contorno Facial</t>
  </si>
  <si>
    <t>P054</t>
  </si>
  <si>
    <t>Creme Anti-Manchas</t>
  </si>
  <si>
    <t>P055</t>
  </si>
  <si>
    <t>Base Líquida de Alta Cobertura</t>
  </si>
  <si>
    <t>P056</t>
  </si>
  <si>
    <t>Pincel para Base Kabuki</t>
  </si>
  <si>
    <t>P057</t>
  </si>
  <si>
    <t>Sabonete Facial Detox</t>
  </si>
  <si>
    <t>Rótulos de Linha</t>
  </si>
  <si>
    <t>Total Geral</t>
  </si>
  <si>
    <t>Qtd. Vendas Mensais</t>
  </si>
  <si>
    <t>Valor mensal de vendas</t>
  </si>
  <si>
    <t>Soma de Valor mensal de vendas</t>
  </si>
  <si>
    <t>Soma de Vendas Mensais</t>
  </si>
  <si>
    <t>Soma de Preço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</si>
</sst>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</cellXfs>
  <cellStyles count="1">
    <cellStyle name="Normal" xfId="0" builtinId="0"/>
  </cellStyles>
  <dxfs count="6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5" Type="http://schemas.openxmlformats.org/officeDocument/2006/relationships/powerPivotData" Target="model/item.data"/><Relationship Id="rId10" Type="http://schemas.microsoft.com/office/2007/relationships/slicerCache" Target="slicerCaches/slicerCache3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046488335091665E-2"/>
          <c:y val="0.2295049694259636"/>
          <c:w val="0.87286815525455974"/>
          <c:h val="0.39088598251132473"/>
        </c:manualLayout>
      </c:layout>
      <c:lineChart>
        <c:grouping val="standard"/>
        <c:varyColors val="0"/>
        <c:ser>
          <c:idx val="0"/>
          <c:order val="0"/>
          <c:tx>
            <c:v>Soma de Preço de Venda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12"/>
              <c:pt idx="0">
                <c:v>Condicionador Brilho Intenso</c:v>
              </c:pt>
              <c:pt idx="1">
                <c:v>Condicionador Suave</c:v>
              </c:pt>
              <c:pt idx="2">
                <c:v>Condicionador Ultra Hidratante</c:v>
              </c:pt>
              <c:pt idx="3">
                <c:v>Máscara Capilar Nutritiva</c:v>
              </c:pt>
              <c:pt idx="4">
                <c:v>Máscara Capilar Reparadora</c:v>
              </c:pt>
              <c:pt idx="5">
                <c:v>Óleo Capilar Nutritivo</c:v>
              </c:pt>
              <c:pt idx="6">
                <c:v>Shampoo Anticaspa</c:v>
              </c:pt>
              <c:pt idx="7">
                <c:v>Shampoo Anti-Queda</c:v>
              </c:pt>
              <c:pt idx="8">
                <c:v>Shampoo Detox</c:v>
              </c:pt>
              <c:pt idx="9">
                <c:v>Shampoo Fortalecedor</c:v>
              </c:pt>
              <c:pt idx="10">
                <c:v>Shampoo Herbal</c:v>
              </c:pt>
              <c:pt idx="11">
                <c:v>Tintura Capilar Vermelho Intenso</c:v>
              </c:pt>
            </c:strLit>
          </c:cat>
          <c:val>
            <c:numLit>
              <c:formatCode>General</c:formatCode>
              <c:ptCount val="12"/>
              <c:pt idx="0">
                <c:v>23.9</c:v>
              </c:pt>
              <c:pt idx="1">
                <c:v>22.9</c:v>
              </c:pt>
              <c:pt idx="2">
                <c:v>22.9</c:v>
              </c:pt>
              <c:pt idx="3">
                <c:v>35.5</c:v>
              </c:pt>
              <c:pt idx="4">
                <c:v>34.9</c:v>
              </c:pt>
              <c:pt idx="5">
                <c:v>39.9</c:v>
              </c:pt>
              <c:pt idx="6">
                <c:v>20</c:v>
              </c:pt>
              <c:pt idx="7">
                <c:v>24.99</c:v>
              </c:pt>
              <c:pt idx="8">
                <c:v>18.899999999999999</c:v>
              </c:pt>
              <c:pt idx="9">
                <c:v>21.9</c:v>
              </c:pt>
              <c:pt idx="10">
                <c:v>17.899999999999999</c:v>
              </c:pt>
              <c:pt idx="11">
                <c:v>29.99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9BC-4463-B292-F7C46E712109}"/>
            </c:ext>
          </c:extLst>
        </c:ser>
        <c:ser>
          <c:idx val="1"/>
          <c:order val="1"/>
          <c:tx>
            <c:v>Soma de Vendas Mensais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Condicionador Brilho Intenso</c:v>
              </c:pt>
              <c:pt idx="1">
                <c:v>Condicionador Suave</c:v>
              </c:pt>
              <c:pt idx="2">
                <c:v>Condicionador Ultra Hidratante</c:v>
              </c:pt>
              <c:pt idx="3">
                <c:v>Máscara Capilar Nutritiva</c:v>
              </c:pt>
              <c:pt idx="4">
                <c:v>Máscara Capilar Reparadora</c:v>
              </c:pt>
              <c:pt idx="5">
                <c:v>Óleo Capilar Nutritivo</c:v>
              </c:pt>
              <c:pt idx="6">
                <c:v>Shampoo Anticaspa</c:v>
              </c:pt>
              <c:pt idx="7">
                <c:v>Shampoo Anti-Queda</c:v>
              </c:pt>
              <c:pt idx="8">
                <c:v>Shampoo Detox</c:v>
              </c:pt>
              <c:pt idx="9">
                <c:v>Shampoo Fortalecedor</c:v>
              </c:pt>
              <c:pt idx="10">
                <c:v>Shampoo Herbal</c:v>
              </c:pt>
              <c:pt idx="11">
                <c:v>Tintura Capilar Vermelho Intenso</c:v>
              </c:pt>
            </c:strLit>
          </c:cat>
          <c:val>
            <c:numLit>
              <c:formatCode>General</c:formatCode>
              <c:ptCount val="12"/>
              <c:pt idx="0">
                <c:v>80</c:v>
              </c:pt>
              <c:pt idx="1">
                <c:v>55</c:v>
              </c:pt>
              <c:pt idx="2">
                <c:v>55</c:v>
              </c:pt>
              <c:pt idx="3">
                <c:v>30</c:v>
              </c:pt>
              <c:pt idx="4">
                <c:v>40</c:v>
              </c:pt>
              <c:pt idx="5">
                <c:v>55</c:v>
              </c:pt>
              <c:pt idx="6">
                <c:v>100</c:v>
              </c:pt>
              <c:pt idx="7">
                <c:v>120</c:v>
              </c:pt>
              <c:pt idx="8">
                <c:v>60</c:v>
              </c:pt>
              <c:pt idx="9">
                <c:v>100</c:v>
              </c:pt>
              <c:pt idx="10">
                <c:v>40</c:v>
              </c:pt>
              <c:pt idx="11">
                <c:v>70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9BC-4463-B292-F7C46E712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53519"/>
        <c:axId val="133577039"/>
      </c:lineChart>
      <c:catAx>
        <c:axId val="13355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77039"/>
        <c:crosses val="autoZero"/>
        <c:auto val="1"/>
        <c:lblAlgn val="ctr"/>
        <c:lblOffset val="100"/>
        <c:noMultiLvlLbl val="0"/>
        <c:extLst/>
      </c:catAx>
      <c:valAx>
        <c:axId val="13357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53519"/>
        <c:crosses val="autoZero"/>
        <c:crossBetween val="between"/>
        <c:extLst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0072660037948189E-2"/>
          <c:y val="4.0626810217127787E-2"/>
          <c:w val="0.94509484404092792"/>
          <c:h val="0.1407325044128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[Dashboard.xlsx]Planilha6!Tabela dinâmica31</c:name>
    <c:fmtId val="19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7718243938902689E-2"/>
          <c:y val="1.9648033872754087E-2"/>
          <c:w val="0.87483257534855763"/>
          <c:h val="0.9262258649303650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Planilha6!$B$5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Planilha6!$A$6:$A$7</c:f>
              <c:strCache>
                <c:ptCount val="1"/>
                <c:pt idx="0">
                  <c:v>Skincare  </c:v>
                </c:pt>
              </c:strCache>
            </c:strRef>
          </c:cat>
          <c:val>
            <c:numRef>
              <c:f>Planilha6!$B$6:$B$7</c:f>
              <c:numCache>
                <c:formatCode>General</c:formatCode>
                <c:ptCount val="1"/>
                <c:pt idx="0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E-4171-8C1F-708A578A3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8033455"/>
        <c:axId val="368020015"/>
        <c:axId val="1839353087"/>
      </c:bar3DChart>
      <c:catAx>
        <c:axId val="36803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020015"/>
        <c:crosses val="autoZero"/>
        <c:auto val="1"/>
        <c:lblAlgn val="ctr"/>
        <c:lblOffset val="100"/>
        <c:noMultiLvlLbl val="0"/>
      </c:catAx>
      <c:valAx>
        <c:axId val="36802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033455"/>
        <c:crosses val="autoZero"/>
        <c:crossBetween val="between"/>
        <c:majorUnit val="250"/>
      </c:valAx>
      <c:serAx>
        <c:axId val="183935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02001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[Dashboard.xlsx]Planilha6!Tabela dinâmica3</c:name>
    <c:fmtId val="2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08158176971436"/>
          <c:y val="2.5428331875182269E-2"/>
          <c:w val="0.72705897093697591"/>
          <c:h val="0.74271981627296602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Planilha6!$B$13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Planilha6!$A$14:$A$17</c:f>
              <c:strCache>
                <c:ptCount val="3"/>
                <c:pt idx="0">
                  <c:v>Perfume Citrus Fresh</c:v>
                </c:pt>
                <c:pt idx="1">
                  <c:v>Perfume Floral</c:v>
                </c:pt>
                <c:pt idx="2">
                  <c:v>Perfume Floral Suave</c:v>
                </c:pt>
              </c:strCache>
            </c:strRef>
          </c:cat>
          <c:val>
            <c:numRef>
              <c:f>Planilha6!$B$14:$B$17</c:f>
              <c:numCache>
                <c:formatCode>General</c:formatCode>
                <c:ptCount val="3"/>
                <c:pt idx="0">
                  <c:v>1798</c:v>
                </c:pt>
                <c:pt idx="1">
                  <c:v>1348.5</c:v>
                </c:pt>
                <c:pt idx="2">
                  <c:v>1342.5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F-4A4B-A42D-880245704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8114575"/>
        <c:axId val="368131855"/>
        <c:axId val="1192730879"/>
      </c:bar3DChart>
      <c:catAx>
        <c:axId val="36811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131855"/>
        <c:crosses val="autoZero"/>
        <c:auto val="1"/>
        <c:lblAlgn val="ctr"/>
        <c:lblOffset val="100"/>
        <c:noMultiLvlLbl val="0"/>
      </c:catAx>
      <c:valAx>
        <c:axId val="36813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114575"/>
        <c:crosses val="autoZero"/>
        <c:crossBetween val="between"/>
      </c:valAx>
      <c:serAx>
        <c:axId val="1192730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68131855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[Dashboard.xlsx]Planilha6!Tabela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Planilha6!$B$36</c:f>
              <c:strCache>
                <c:ptCount val="1"/>
                <c:pt idx="0">
                  <c:v>Soma de Preço de Venda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Planilha6!$A$37:$A$49</c:f>
              <c:strCache>
                <c:ptCount val="12"/>
                <c:pt idx="0">
                  <c:v>Condicionador Brilho Intenso</c:v>
                </c:pt>
                <c:pt idx="1">
                  <c:v>Condicionador Suave</c:v>
                </c:pt>
                <c:pt idx="2">
                  <c:v>Condicionador Ultra Hidratante</c:v>
                </c:pt>
                <c:pt idx="3">
                  <c:v>Máscara Capilar Nutritiva</c:v>
                </c:pt>
                <c:pt idx="4">
                  <c:v>Máscara Capilar Reparadora</c:v>
                </c:pt>
                <c:pt idx="5">
                  <c:v>Óleo Capilar Nutritivo</c:v>
                </c:pt>
                <c:pt idx="6">
                  <c:v>Shampoo Anticaspa</c:v>
                </c:pt>
                <c:pt idx="7">
                  <c:v>Shampoo Anti-Queda</c:v>
                </c:pt>
                <c:pt idx="8">
                  <c:v>Shampoo Detox</c:v>
                </c:pt>
                <c:pt idx="9">
                  <c:v>Shampoo Fortalecedor</c:v>
                </c:pt>
                <c:pt idx="10">
                  <c:v>Shampoo Herbal</c:v>
                </c:pt>
                <c:pt idx="11">
                  <c:v>Tintura Capilar Vermelho Intenso</c:v>
                </c:pt>
              </c:strCache>
            </c:strRef>
          </c:cat>
          <c:val>
            <c:numRef>
              <c:f>Planilha6!$B$37:$B$49</c:f>
              <c:numCache>
                <c:formatCode>General</c:formatCode>
                <c:ptCount val="12"/>
                <c:pt idx="0">
                  <c:v>23.9</c:v>
                </c:pt>
                <c:pt idx="1">
                  <c:v>22.9</c:v>
                </c:pt>
                <c:pt idx="2">
                  <c:v>22.9</c:v>
                </c:pt>
                <c:pt idx="3">
                  <c:v>35.5</c:v>
                </c:pt>
                <c:pt idx="4">
                  <c:v>34.9</c:v>
                </c:pt>
                <c:pt idx="5">
                  <c:v>39.9</c:v>
                </c:pt>
                <c:pt idx="6">
                  <c:v>20</c:v>
                </c:pt>
                <c:pt idx="7">
                  <c:v>24.99</c:v>
                </c:pt>
                <c:pt idx="8">
                  <c:v>18.899999999999999</c:v>
                </c:pt>
                <c:pt idx="9">
                  <c:v>21.9</c:v>
                </c:pt>
                <c:pt idx="10">
                  <c:v>17.899999999999999</c:v>
                </c:pt>
                <c:pt idx="11">
                  <c:v>29.99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A-4DB8-BBDA-00E191CB3BAF}"/>
            </c:ext>
          </c:extLst>
        </c:ser>
        <c:ser>
          <c:idx val="1"/>
          <c:order val="1"/>
          <c:tx>
            <c:strRef>
              <c:f>Planilha6!$C$36</c:f>
              <c:strCache>
                <c:ptCount val="1"/>
                <c:pt idx="0">
                  <c:v>Soma de Vendas Mensais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Planilha6!$A$37:$A$49</c:f>
              <c:strCache>
                <c:ptCount val="12"/>
                <c:pt idx="0">
                  <c:v>Condicionador Brilho Intenso</c:v>
                </c:pt>
                <c:pt idx="1">
                  <c:v>Condicionador Suave</c:v>
                </c:pt>
                <c:pt idx="2">
                  <c:v>Condicionador Ultra Hidratante</c:v>
                </c:pt>
                <c:pt idx="3">
                  <c:v>Máscara Capilar Nutritiva</c:v>
                </c:pt>
                <c:pt idx="4">
                  <c:v>Máscara Capilar Reparadora</c:v>
                </c:pt>
                <c:pt idx="5">
                  <c:v>Óleo Capilar Nutritivo</c:v>
                </c:pt>
                <c:pt idx="6">
                  <c:v>Shampoo Anticaspa</c:v>
                </c:pt>
                <c:pt idx="7">
                  <c:v>Shampoo Anti-Queda</c:v>
                </c:pt>
                <c:pt idx="8">
                  <c:v>Shampoo Detox</c:v>
                </c:pt>
                <c:pt idx="9">
                  <c:v>Shampoo Fortalecedor</c:v>
                </c:pt>
                <c:pt idx="10">
                  <c:v>Shampoo Herbal</c:v>
                </c:pt>
                <c:pt idx="11">
                  <c:v>Tintura Capilar Vermelho Intenso</c:v>
                </c:pt>
              </c:strCache>
            </c:strRef>
          </c:cat>
          <c:val>
            <c:numRef>
              <c:f>Planilha6!$C$37:$C$49</c:f>
              <c:numCache>
                <c:formatCode>General</c:formatCode>
                <c:ptCount val="12"/>
                <c:pt idx="0">
                  <c:v>80</c:v>
                </c:pt>
                <c:pt idx="1">
                  <c:v>55</c:v>
                </c:pt>
                <c:pt idx="2">
                  <c:v>55</c:v>
                </c:pt>
                <c:pt idx="3">
                  <c:v>30</c:v>
                </c:pt>
                <c:pt idx="4">
                  <c:v>40</c:v>
                </c:pt>
                <c:pt idx="5">
                  <c:v>55</c:v>
                </c:pt>
                <c:pt idx="6">
                  <c:v>100</c:v>
                </c:pt>
                <c:pt idx="7">
                  <c:v>120</c:v>
                </c:pt>
                <c:pt idx="8">
                  <c:v>60</c:v>
                </c:pt>
                <c:pt idx="9">
                  <c:v>100</c:v>
                </c:pt>
                <c:pt idx="10">
                  <c:v>40</c:v>
                </c:pt>
                <c:pt idx="11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1A-4DB8-BBDA-00E191CB3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38383"/>
        <c:axId val="56335983"/>
      </c:lineChart>
      <c:catAx>
        <c:axId val="5633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35983"/>
        <c:crosses val="autoZero"/>
        <c:auto val="1"/>
        <c:lblAlgn val="ctr"/>
        <c:lblOffset val="100"/>
        <c:noMultiLvlLbl val="0"/>
      </c:catAx>
      <c:valAx>
        <c:axId val="563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3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604631</xdr:colOff>
      <xdr:row>1</xdr:row>
      <xdr:rowOff>25601</xdr:rowOff>
    </xdr:from>
    <xdr:to>
      <xdr:col>14</xdr:col>
      <xdr:colOff>327540</xdr:colOff>
      <xdr:row>21</xdr:row>
      <xdr:rowOff>181464</xdr:rowOff>
    </xdr:to>
    <xdr:sp macro="" textlink="">
      <xdr:nvSpPr>
        <xdr:cNvPr id="22" name="Retângulo: Cantos Diagonais Arredondados 21">
          <a:extLst>
            <a:ext uri="{FF2B5EF4-FFF2-40B4-BE49-F238E27FC236}">
              <a16:creationId xmlns:a16="http://schemas.microsoft.com/office/drawing/2014/main" id="{6C6DDE22-5F9C-4A07-B7C5-448C1B770DCB}"/>
            </a:ext>
          </a:extLst>
        </xdr:cNvPr>
        <xdr:cNvSpPr/>
      </xdr:nvSpPr>
      <xdr:spPr>
        <a:xfrm>
          <a:off x="604631" y="216101"/>
          <a:ext cx="8390659" cy="3965863"/>
        </a:xfrm>
        <a:prstGeom prst="round2DiagRect">
          <a:avLst>
            <a:gd name="adj1" fmla="val 6624"/>
            <a:gd name="adj2" fmla="val 0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Relação de </a:t>
          </a:r>
        </a:p>
      </xdr:txBody>
    </xdr:sp>
    <xdr:clientData/>
  </xdr:twoCellAnchor>
  <xdr:twoCellAnchor>
    <xdr:from>
      <xdr:col>1</xdr:col>
      <xdr:colOff>12912</xdr:colOff>
      <xdr:row>23</xdr:row>
      <xdr:rowOff>19685</xdr:rowOff>
    </xdr:from>
    <xdr:to>
      <xdr:col>14</xdr:col>
      <xdr:colOff>348734</xdr:colOff>
      <xdr:row>39</xdr:row>
      <xdr:rowOff>120828</xdr:rowOff>
    </xdr:to>
    <xdr:sp macro="" textlink="">
      <xdr:nvSpPr>
        <xdr:cNvPr id="35" name="Retângulo: Cantos Diagonais Arredondados 34">
          <a:extLst>
            <a:ext uri="{FF2B5EF4-FFF2-40B4-BE49-F238E27FC236}">
              <a16:creationId xmlns:a16="http://schemas.microsoft.com/office/drawing/2014/main" id="{A3A69AA0-1BA9-9EDA-B912-56C398347688}"/>
            </a:ext>
          </a:extLst>
        </xdr:cNvPr>
        <xdr:cNvSpPr/>
      </xdr:nvSpPr>
      <xdr:spPr>
        <a:xfrm>
          <a:off x="625825" y="4401185"/>
          <a:ext cx="8303692" cy="3149143"/>
        </a:xfrm>
        <a:prstGeom prst="round2DiagRect">
          <a:avLst>
            <a:gd name="adj1" fmla="val 6624"/>
            <a:gd name="adj2" fmla="val 0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Relação de </a:t>
          </a:r>
        </a:p>
      </xdr:txBody>
    </xdr:sp>
    <xdr:clientData/>
  </xdr:twoCellAnchor>
  <xdr:twoCellAnchor editAs="oneCell">
    <xdr:from>
      <xdr:col>1</xdr:col>
      <xdr:colOff>40926</xdr:colOff>
      <xdr:row>25</xdr:row>
      <xdr:rowOff>67855</xdr:rowOff>
    </xdr:from>
    <xdr:to>
      <xdr:col>4</xdr:col>
      <xdr:colOff>446021</xdr:colOff>
      <xdr:row>39</xdr:row>
      <xdr:rowOff>109622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Categoria">
              <a:extLst>
                <a:ext uri="{FF2B5EF4-FFF2-40B4-BE49-F238E27FC236}">
                  <a16:creationId xmlns:a16="http://schemas.microsoft.com/office/drawing/2014/main" id="{D1D2C4E8-6567-9ED2-A7BC-8546298140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247" y="4830355"/>
              <a:ext cx="2242060" cy="27087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571501</xdr:colOff>
      <xdr:row>3</xdr:row>
      <xdr:rowOff>5520</xdr:rowOff>
    </xdr:from>
    <xdr:to>
      <xdr:col>14</xdr:col>
      <xdr:colOff>324971</xdr:colOff>
      <xdr:row>18</xdr:row>
      <xdr:rowOff>150077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CD8A4391-D4F3-4638-A329-037A4756E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577417</xdr:colOff>
      <xdr:row>1</xdr:row>
      <xdr:rowOff>8282</xdr:rowOff>
    </xdr:from>
    <xdr:to>
      <xdr:col>14</xdr:col>
      <xdr:colOff>346095</xdr:colOff>
      <xdr:row>3</xdr:row>
      <xdr:rowOff>89925</xdr:rowOff>
    </xdr:to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7DF98BF4-9BFD-432F-899A-3B6412B43512}"/>
            </a:ext>
          </a:extLst>
        </xdr:cNvPr>
        <xdr:cNvSpPr txBox="1"/>
      </xdr:nvSpPr>
      <xdr:spPr>
        <a:xfrm>
          <a:off x="577417" y="198782"/>
          <a:ext cx="8349461" cy="4626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/>
            <a:t>Relação de valor</a:t>
          </a:r>
          <a:r>
            <a:rPr lang="pt-BR" sz="1200" baseline="0"/>
            <a:t> e quantidades de produtos vendido segmentados por categoria</a:t>
          </a:r>
          <a:endParaRPr lang="pt-BR" sz="1200"/>
        </a:p>
      </xdr:txBody>
    </xdr:sp>
    <xdr:clientData/>
  </xdr:twoCellAnchor>
  <xdr:twoCellAnchor>
    <xdr:from>
      <xdr:col>0</xdr:col>
      <xdr:colOff>592206</xdr:colOff>
      <xdr:row>23</xdr:row>
      <xdr:rowOff>56793</xdr:rowOff>
    </xdr:from>
    <xdr:to>
      <xdr:col>14</xdr:col>
      <xdr:colOff>306456</xdr:colOff>
      <xdr:row>25</xdr:row>
      <xdr:rowOff>138436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952DEED0-388A-E550-EFB7-1D7758E41DC2}"/>
            </a:ext>
          </a:extLst>
        </xdr:cNvPr>
        <xdr:cNvSpPr txBox="1"/>
      </xdr:nvSpPr>
      <xdr:spPr>
        <a:xfrm>
          <a:off x="592206" y="4438293"/>
          <a:ext cx="8295033" cy="4626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/>
            <a:t>Relação </a:t>
          </a:r>
          <a:r>
            <a:rPr lang="pt-BR" sz="1200" baseline="0"/>
            <a:t>quantidades de produtos vendido segmentados por categoria</a:t>
          </a:r>
          <a:endParaRPr lang="pt-BR" sz="1200"/>
        </a:p>
      </xdr:txBody>
    </xdr:sp>
    <xdr:clientData/>
  </xdr:twoCellAnchor>
  <xdr:twoCellAnchor>
    <xdr:from>
      <xdr:col>4</xdr:col>
      <xdr:colOff>551966</xdr:colOff>
      <xdr:row>24</xdr:row>
      <xdr:rowOff>161578</xdr:rowOff>
    </xdr:from>
    <xdr:to>
      <xdr:col>14</xdr:col>
      <xdr:colOff>253837</xdr:colOff>
      <xdr:row>39</xdr:row>
      <xdr:rowOff>53593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88292E93-748C-425C-BDBF-92CBDE8CC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22170</xdr:colOff>
      <xdr:row>41</xdr:row>
      <xdr:rowOff>16761</xdr:rowOff>
    </xdr:from>
    <xdr:to>
      <xdr:col>14</xdr:col>
      <xdr:colOff>357992</xdr:colOff>
      <xdr:row>57</xdr:row>
      <xdr:rowOff>117904</xdr:rowOff>
    </xdr:to>
    <xdr:sp macro="" textlink="">
      <xdr:nvSpPr>
        <xdr:cNvPr id="44" name="Retângulo: Cantos Diagonais Arredondados 43">
          <a:extLst>
            <a:ext uri="{FF2B5EF4-FFF2-40B4-BE49-F238E27FC236}">
              <a16:creationId xmlns:a16="http://schemas.microsoft.com/office/drawing/2014/main" id="{F7829B95-17C4-1F04-635B-762E555BAC83}"/>
            </a:ext>
          </a:extLst>
        </xdr:cNvPr>
        <xdr:cNvSpPr/>
      </xdr:nvSpPr>
      <xdr:spPr>
        <a:xfrm>
          <a:off x="635083" y="7827261"/>
          <a:ext cx="8303692" cy="3149143"/>
        </a:xfrm>
        <a:prstGeom prst="round2DiagRect">
          <a:avLst>
            <a:gd name="adj1" fmla="val 6624"/>
            <a:gd name="adj2" fmla="val 0"/>
          </a:avLst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Relação de </a:t>
          </a:r>
        </a:p>
      </xdr:txBody>
    </xdr:sp>
    <xdr:clientData/>
  </xdr:twoCellAnchor>
  <xdr:twoCellAnchor>
    <xdr:from>
      <xdr:col>0</xdr:col>
      <xdr:colOff>601464</xdr:colOff>
      <xdr:row>41</xdr:row>
      <xdr:rowOff>53869</xdr:rowOff>
    </xdr:from>
    <xdr:to>
      <xdr:col>14</xdr:col>
      <xdr:colOff>315714</xdr:colOff>
      <xdr:row>43</xdr:row>
      <xdr:rowOff>135512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775D8537-ACFF-4D1A-8434-3A0DFC00A01C}"/>
            </a:ext>
          </a:extLst>
        </xdr:cNvPr>
        <xdr:cNvSpPr txBox="1"/>
      </xdr:nvSpPr>
      <xdr:spPr>
        <a:xfrm>
          <a:off x="601464" y="7864369"/>
          <a:ext cx="8295033" cy="4626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200"/>
            <a:t>Valor</a:t>
          </a:r>
          <a:r>
            <a:rPr lang="pt-BR" sz="1200" baseline="0"/>
            <a:t> total vendido de cada produto segmentado por categoria</a:t>
          </a:r>
          <a:endParaRPr lang="pt-BR" sz="1200"/>
        </a:p>
      </xdr:txBody>
    </xdr:sp>
    <xdr:clientData/>
  </xdr:twoCellAnchor>
  <xdr:twoCellAnchor>
    <xdr:from>
      <xdr:col>4</xdr:col>
      <xdr:colOff>472111</xdr:colOff>
      <xdr:row>43</xdr:row>
      <xdr:rowOff>41412</xdr:rowOff>
    </xdr:from>
    <xdr:to>
      <xdr:col>14</xdr:col>
      <xdr:colOff>335882</xdr:colOff>
      <xdr:row>56</xdr:row>
      <xdr:rowOff>115303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61B1A57F-BBB2-4D0A-9CAC-E81E2BB3C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16565</xdr:colOff>
      <xdr:row>43</xdr:row>
      <xdr:rowOff>25823</xdr:rowOff>
    </xdr:from>
    <xdr:to>
      <xdr:col>4</xdr:col>
      <xdr:colOff>483314</xdr:colOff>
      <xdr:row>57</xdr:row>
      <xdr:rowOff>94659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2" name="Categoria 2">
              <a:extLst>
                <a:ext uri="{FF2B5EF4-FFF2-40B4-BE49-F238E27FC236}">
                  <a16:creationId xmlns:a16="http://schemas.microsoft.com/office/drawing/2014/main" id="{7F17A464-21C5-3016-29B0-5331DEECC0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8886" y="8217323"/>
              <a:ext cx="2303714" cy="27358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36634</xdr:colOff>
      <xdr:row>43</xdr:row>
      <xdr:rowOff>9258</xdr:rowOff>
    </xdr:from>
    <xdr:to>
      <xdr:col>4</xdr:col>
      <xdr:colOff>516444</xdr:colOff>
      <xdr:row>57</xdr:row>
      <xdr:rowOff>78094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9" name="Categoria 5">
              <a:extLst>
                <a:ext uri="{FF2B5EF4-FFF2-40B4-BE49-F238E27FC236}">
                  <a16:creationId xmlns:a16="http://schemas.microsoft.com/office/drawing/2014/main" id="{C5EFA43D-D62E-192C-7215-A030C0E55F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017" y="8200758"/>
              <a:ext cx="2303714" cy="27358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51955</xdr:colOff>
      <xdr:row>5</xdr:row>
      <xdr:rowOff>152400</xdr:rowOff>
    </xdr:from>
    <xdr:to>
      <xdr:col>14</xdr:col>
      <xdr:colOff>313765</xdr:colOff>
      <xdr:row>21</xdr:row>
      <xdr:rowOff>149679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2AA21F-468B-B6D3-AC9E-8C3A3BFF7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3</xdr:row>
      <xdr:rowOff>86592</xdr:rowOff>
    </xdr:from>
    <xdr:to>
      <xdr:col>3</xdr:col>
      <xdr:colOff>592282</xdr:colOff>
      <xdr:row>21</xdr:row>
      <xdr:rowOff>160194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ategoria 1">
              <a:extLst>
                <a:ext uri="{FF2B5EF4-FFF2-40B4-BE49-F238E27FC236}">
                  <a16:creationId xmlns:a16="http://schemas.microsoft.com/office/drawing/2014/main" id="{7F213496-0EBE-5A4C-6AC5-3F849C7998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135" y="658092"/>
              <a:ext cx="1808551" cy="35026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son Braynner" refreshedDate="45744.012187037035" backgroundQuery="1" createdVersion="8" refreshedVersion="8" minRefreshableVersion="3" recordCount="57" xr:uid="{7A1209DB-C85B-41DB-9445-DD4E23E80BC3}">
  <cacheSource type="external" connectionId="2"/>
  <cacheFields count="9">
    <cacheField name="Código do Produto" numFmtId="0">
      <sharedItems/>
    </cacheField>
    <cacheField name="Nome do Produto" numFmtId="0">
      <sharedItems/>
    </cacheField>
    <cacheField name="Categoria" numFmtId="0">
      <sharedItems count="5">
        <s v="Maquiagem  "/>
        <s v="Skincare  "/>
        <s v="Cabelos  "/>
        <s v="Acessórios  "/>
        <s v="Perfumes  "/>
      </sharedItems>
    </cacheField>
    <cacheField name="Marca" numFmtId="0">
      <sharedItems count="7">
        <s v="Marca X"/>
        <s v="Marca Y"/>
        <s v="BioCare"/>
        <s v="Dermacare"/>
        <s v="MakeUp Pro"/>
        <s v="LuxBeauty"/>
        <s v="SkinGuard"/>
      </sharedItems>
    </cacheField>
    <cacheField name="Preço de Venda" numFmtId="0">
      <sharedItems containsSemiMixedTypes="0" containsString="0" containsNumber="1" minValue="12.99" maxValue="199.9"/>
    </cacheField>
    <cacheField name="Estoque Atual" numFmtId="0">
      <sharedItems containsSemiMixedTypes="0" containsString="0" containsNumber="1" containsInteger="1" minValue="20" maxValue="200" count="21">
        <n v="20"/>
        <n v="50"/>
        <n v="80"/>
        <n v="100"/>
        <n v="200"/>
        <n v="150"/>
        <n v="60"/>
        <n v="75"/>
        <n v="40"/>
        <n v="30"/>
        <n v="90"/>
        <n v="120"/>
        <n v="110"/>
        <n v="70"/>
        <n v="130"/>
        <n v="140"/>
        <n v="95"/>
        <n v="85"/>
        <n v="35"/>
        <n v="25"/>
        <n v="45"/>
      </sharedItems>
    </cacheField>
    <cacheField name="Data de Validade" numFmtId="0">
      <sharedItems containsSemiMixedTypes="0" containsNonDate="0" containsDate="1" containsString="0" minDate="2026-03-01T00:00:00" maxDate="2026-10-02T00:00:00" count="8">
        <d v="2026-03-01T00:00:00"/>
        <d v="2026-05-01T00:00:00"/>
        <d v="2026-07-01T00:00:00"/>
        <d v="2026-09-01T00:00:00"/>
        <d v="2026-04-01T00:00:00"/>
        <d v="2026-06-01T00:00:00"/>
        <d v="2026-08-01T00:00:00"/>
        <d v="2026-10-01T00:00:00"/>
      </sharedItems>
    </cacheField>
    <cacheField name="Fornecedor" numFmtId="0">
      <sharedItems count="7">
        <s v="Fornecedor A"/>
        <s v="Fornecedor B"/>
        <s v="Cuidados Naturais"/>
        <s v="Fornecedora Silva"/>
        <s v="Produtos Premium"/>
        <s v="Distribuidora Estilo"/>
        <s v="Higiene Brasil"/>
      </sharedItems>
    </cacheField>
    <cacheField name="Vendas Mensais" numFmtId="0">
      <sharedItems containsSemiMixedTypes="0" containsString="0" containsNumber="1" containsInteger="1" minValue="15" maxValue="150" count="20">
        <n v="15"/>
        <n v="25"/>
        <n v="40"/>
        <n v="60"/>
        <n v="30"/>
        <n v="120"/>
        <n v="80"/>
        <n v="55"/>
        <n v="90"/>
        <n v="20"/>
        <n v="70"/>
        <n v="150"/>
        <n v="50"/>
        <n v="35"/>
        <n v="100"/>
        <n v="45"/>
        <n v="85"/>
        <n v="65"/>
        <n v="75"/>
        <n v="110"/>
      </sharedItems>
    </cacheField>
  </cacheFields>
  <extLst>
    <ext xmlns:x14="http://schemas.microsoft.com/office/spreadsheetml/2009/9/main" uri="{725AE2AE-9491-48be-B2B4-4EB974FC3084}">
      <x14:pivotCacheDefinition pivotCacheId="126844477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son Braynner" refreshedDate="45744.024437731481" backgroundQuery="1" createdVersion="8" refreshedVersion="8" minRefreshableVersion="3" recordCount="57" xr:uid="{413DD4C6-DC50-4B72-9FBA-DCAFC1B04DFF}">
  <cacheSource type="external" connectionId="2"/>
  <cacheFields count="10">
    <cacheField name="Código do Produto" numFmtId="0">
      <sharedItems/>
    </cacheField>
    <cacheField name="Nome do Produto" numFmtId="0">
      <sharedItems count="57">
        <s v="Base Líquida"/>
        <s v="Creme Hidratante"/>
        <s v="Shampoo Herbal"/>
        <s v="Creme Hidratante Facial"/>
        <s v="Base Líquida Mate"/>
        <s v="Batom Vermelho Rubi"/>
        <s v="Protetor Solar FPS 50"/>
        <s v="Condicionador Ultra Hidratante"/>
        <s v="Esmalte Rosa Glamour"/>
        <s v="Kit de Pincéis de Maquiagem"/>
        <s v="Máscara Capilar Nutritiva"/>
        <s v="Gloss Labial Transparente"/>
        <s v="Sabonete Líquido Facial"/>
        <s v="Creme Anti-Idade"/>
        <s v="Perfume Floral"/>
        <s v="Lápis de Olho à Prova d'Água"/>
        <s v="Sérum Facial Revitalizante"/>
        <s v="Base Compacta Matte"/>
        <s v="Creme para Olhos Anti-Rugas"/>
        <s v="Paleta de Sombras Neutras"/>
        <s v="Shampoo Detox"/>
        <s v="Loção Corporal Calmante"/>
        <s v="Iluminador Líquido Glow"/>
        <s v="Tintura Capilar Vermelho Intenso"/>
        <s v="Máscara de Cílios Volumosa"/>
        <s v="Óleo Capilar Nutritivo"/>
        <s v="Removedor de Maquiagem"/>
        <s v="Creme Facial Nutritivo"/>
        <s v="Gloss Labial Rosa Claro"/>
        <s v="Serum Anti-Acne"/>
        <s v="Shampoo Anticaspa"/>
        <s v="Condicionador Suave"/>
        <s v="Perfume Citrus Fresh"/>
        <s v="Creme Corporal Firmador"/>
        <s v="Paleta de Sombras Coloridas"/>
        <s v="Pó Compacto Translúcido"/>
        <s v="Protetor Labial FPS 30"/>
        <s v="Esfoliante Facial Suave"/>
        <s v="Batom Matte Intenso"/>
        <s v="Shampoo Fortalecedor"/>
        <s v="Condicionador Brilho Intenso"/>
        <s v="Creme Hidratante Noturno"/>
        <s v="Pó Compacto Efeito Matte"/>
        <s v="Perfume Floral Suave"/>
        <s v="Kit de Maquiagem Completo"/>
        <s v="Máscara Capilar Reparadora"/>
        <s v="Protetor Solar FPS 70"/>
        <s v="Creme Facial Clareador"/>
        <s v="Lápis Labial Vermelho"/>
        <s v="Shampoo Anti-Queda"/>
        <s v="Hidratante Labial com Cor"/>
        <s v="Tônico Facial Revitalizante"/>
        <s v="Paleta de Contorno Facial"/>
        <s v="Creme Anti-Manchas"/>
        <s v="Base Líquida de Alta Cobertura"/>
        <s v="Pincel para Base Kabuki"/>
        <s v="Sabonete Facial Detox"/>
      </sharedItems>
    </cacheField>
    <cacheField name="Categoria" numFmtId="0">
      <sharedItems count="5">
        <s v="Maquiagem  "/>
        <s v="Skincare  "/>
        <s v="Cabelos  "/>
        <s v="Acessórios  "/>
        <s v="Perfumes  "/>
      </sharedItems>
    </cacheField>
    <cacheField name="Marca" numFmtId="0">
      <sharedItems count="7">
        <s v="Marca X"/>
        <s v="Marca Y"/>
        <s v="BioCare"/>
        <s v="Dermacare"/>
        <s v="MakeUp Pro"/>
        <s v="LuxBeauty"/>
        <s v="SkinGuard"/>
      </sharedItems>
    </cacheField>
    <cacheField name="Preço de Venda" numFmtId="0">
      <sharedItems containsSemiMixedTypes="0" containsString="0" containsNumber="1" minValue="12.99" maxValue="199.9" count="41">
        <n v="50"/>
        <n v="30"/>
        <n v="17.899999999999999"/>
        <n v="25.5"/>
        <n v="39.99"/>
        <n v="19.899999999999999"/>
        <n v="29.9"/>
        <n v="22.9"/>
        <n v="12.99"/>
        <n v="45.99"/>
        <n v="35.5"/>
        <n v="14.99"/>
        <n v="55"/>
        <n v="89.9"/>
        <n v="18.75"/>
        <n v="49.99"/>
        <n v="34.9"/>
        <n v="45"/>
        <n v="54.9"/>
        <n v="18.899999999999999"/>
        <n v="22.5"/>
        <n v="29.99"/>
        <n v="19.989999999999998"/>
        <n v="39.9"/>
        <n v="28.9"/>
        <n v="49.9"/>
        <n v="15.9"/>
        <n v="39.5"/>
        <n v="20"/>
        <n v="65.5"/>
        <n v="25.99"/>
        <n v="32.9"/>
        <n v="21.9"/>
        <n v="23.9"/>
        <n v="44.9"/>
        <n v="24.9"/>
        <n v="89.5"/>
        <n v="199.9"/>
        <n v="24.99"/>
        <n v="69.900000000000006"/>
        <n v="59.9"/>
      </sharedItems>
    </cacheField>
    <cacheField name="Estoque Atual" numFmtId="0">
      <sharedItems containsSemiMixedTypes="0" containsString="0" containsNumber="1" containsInteger="1" minValue="20" maxValue="200" count="21">
        <n v="20"/>
        <n v="50"/>
        <n v="80"/>
        <n v="100"/>
        <n v="200"/>
        <n v="150"/>
        <n v="60"/>
        <n v="75"/>
        <n v="40"/>
        <n v="30"/>
        <n v="90"/>
        <n v="120"/>
        <n v="110"/>
        <n v="70"/>
        <n v="130"/>
        <n v="140"/>
        <n v="95"/>
        <n v="85"/>
        <n v="35"/>
        <n v="25"/>
        <n v="45"/>
      </sharedItems>
    </cacheField>
    <cacheField name="Data de Validade" numFmtId="0">
      <sharedItems containsSemiMixedTypes="0" containsNonDate="0" containsDate="1" containsString="0" minDate="2026-03-01T00:00:00" maxDate="2026-10-02T00:00:00" count="8">
        <d v="2026-03-01T00:00:00"/>
        <d v="2026-05-01T00:00:00"/>
        <d v="2026-07-01T00:00:00"/>
        <d v="2026-09-01T00:00:00"/>
        <d v="2026-04-01T00:00:00"/>
        <d v="2026-06-01T00:00:00"/>
        <d v="2026-08-01T00:00:00"/>
        <d v="2026-10-01T00:00:00"/>
      </sharedItems>
    </cacheField>
    <cacheField name="Fornecedor" numFmtId="0">
      <sharedItems count="7">
        <s v="Fornecedor A"/>
        <s v="Fornecedor B"/>
        <s v="Cuidados Naturais"/>
        <s v="Fornecedora Silva"/>
        <s v="Produtos Premium"/>
        <s v="Distribuidora Estilo"/>
        <s v="Higiene Brasil"/>
      </sharedItems>
    </cacheField>
    <cacheField name="Vendas Mensais" numFmtId="0">
      <sharedItems containsSemiMixedTypes="0" containsString="0" containsNumber="1" containsInteger="1" minValue="15" maxValue="150" count="20">
        <n v="15"/>
        <n v="25"/>
        <n v="40"/>
        <n v="60"/>
        <n v="30"/>
        <n v="120"/>
        <n v="80"/>
        <n v="55"/>
        <n v="90"/>
        <n v="20"/>
        <n v="70"/>
        <n v="150"/>
        <n v="50"/>
        <n v="35"/>
        <n v="100"/>
        <n v="45"/>
        <n v="85"/>
        <n v="65"/>
        <n v="75"/>
        <n v="110"/>
      </sharedItems>
    </cacheField>
    <cacheField name="Valor mensal de vendas" numFmtId="0">
      <sharedItems containsSemiMixedTypes="0" containsString="0" containsNumber="1" minValue="716" maxValue="4389"/>
    </cacheField>
  </cacheFields>
  <extLst>
    <ext xmlns:x14="http://schemas.microsoft.com/office/spreadsheetml/2009/9/main" uri="{725AE2AE-9491-48be-B2B4-4EB974FC3084}">
      <x14:pivotCacheDefinition pivotCacheId="535903404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son Braynner" refreshedDate="45746.913192361113" backgroundQuery="1" createdVersion="8" refreshedVersion="8" minRefreshableVersion="3" recordCount="57" xr:uid="{F3F9DC0F-8A33-4699-B75D-4E93B71E80CB}">
  <cacheSource type="external" connectionId="3"/>
  <cacheFields count="12">
    <cacheField name="Código do Produto" numFmtId="0">
      <sharedItems/>
    </cacheField>
    <cacheField name="Nome do Produto" numFmtId="0">
      <sharedItems count="57">
        <s v="Base Líquida"/>
        <s v="Creme Hidratante"/>
        <s v="Shampoo Herbal"/>
        <s v="Creme Hidratante Facial"/>
        <s v="Base Líquida Mate"/>
        <s v="Batom Vermelho Rubi"/>
        <s v="Protetor Solar FPS 50"/>
        <s v="Condicionador Ultra Hidratante"/>
        <s v="Esmalte Rosa Glamour"/>
        <s v="Kit de Pincéis de Maquiagem"/>
        <s v="Máscara Capilar Nutritiva"/>
        <s v="Gloss Labial Transparente"/>
        <s v="Sabonete Líquido Facial"/>
        <s v="Creme Anti-Idade"/>
        <s v="Perfume Floral"/>
        <s v="Lápis de Olho à Prova d'Água"/>
        <s v="Sérum Facial Revitalizante"/>
        <s v="Base Compacta Matte"/>
        <s v="Creme para Olhos Anti-Rugas"/>
        <s v="Paleta de Sombras Neutras"/>
        <s v="Shampoo Detox"/>
        <s v="Loção Corporal Calmante"/>
        <s v="Iluminador Líquido Glow"/>
        <s v="Tintura Capilar Vermelho Intenso"/>
        <s v="Máscara de Cílios Volumosa"/>
        <s v="Óleo Capilar Nutritivo"/>
        <s v="Removedor de Maquiagem"/>
        <s v="Creme Facial Nutritivo"/>
        <s v="Gloss Labial Rosa Claro"/>
        <s v="Serum Anti-Acne"/>
        <s v="Shampoo Anticaspa"/>
        <s v="Condicionador Suave"/>
        <s v="Perfume Citrus Fresh"/>
        <s v="Creme Corporal Firmador"/>
        <s v="Paleta de Sombras Coloridas"/>
        <s v="Pó Compacto Translúcido"/>
        <s v="Protetor Labial FPS 30"/>
        <s v="Esfoliante Facial Suave"/>
        <s v="Batom Matte Intenso"/>
        <s v="Shampoo Fortalecedor"/>
        <s v="Condicionador Brilho Intenso"/>
        <s v="Creme Hidratante Noturno"/>
        <s v="Pó Compacto Efeito Matte"/>
        <s v="Perfume Floral Suave"/>
        <s v="Kit de Maquiagem Completo"/>
        <s v="Máscara Capilar Reparadora"/>
        <s v="Protetor Solar FPS 70"/>
        <s v="Creme Facial Clareador"/>
        <s v="Lápis Labial Vermelho"/>
        <s v="Shampoo Anti-Queda"/>
        <s v="Hidratante Labial com Cor"/>
        <s v="Tônico Facial Revitalizante"/>
        <s v="Paleta de Contorno Facial"/>
        <s v="Creme Anti-Manchas"/>
        <s v="Base Líquida de Alta Cobertura"/>
        <s v="Pincel para Base Kabuki"/>
        <s v="Sabonete Facial Detox"/>
      </sharedItems>
    </cacheField>
    <cacheField name="Categoria" numFmtId="0">
      <sharedItems count="5">
        <s v="Maquiagem  "/>
        <s v="Skincare  "/>
        <s v="Cabelos  "/>
        <s v="Acessórios  "/>
        <s v="Perfumes  "/>
      </sharedItems>
    </cacheField>
    <cacheField name="Marca" numFmtId="0">
      <sharedItems count="7">
        <s v="Marca X"/>
        <s v="Marca Y"/>
        <s v="BioCare"/>
        <s v="Dermacare"/>
        <s v="MakeUp Pro"/>
        <s v="LuxBeauty"/>
        <s v="SkinGuard"/>
      </sharedItems>
    </cacheField>
    <cacheField name="Preço de Venda" numFmtId="0">
      <sharedItems containsSemiMixedTypes="0" containsString="0" containsNumber="1" minValue="12.99" maxValue="199.9"/>
    </cacheField>
    <cacheField name="Estoque Atual" numFmtId="0">
      <sharedItems containsSemiMixedTypes="0" containsString="0" containsNumber="1" containsInteger="1" minValue="20" maxValue="200" count="21">
        <n v="20"/>
        <n v="50"/>
        <n v="80"/>
        <n v="100"/>
        <n v="200"/>
        <n v="150"/>
        <n v="60"/>
        <n v="75"/>
        <n v="40"/>
        <n v="30"/>
        <n v="90"/>
        <n v="120"/>
        <n v="110"/>
        <n v="70"/>
        <n v="130"/>
        <n v="140"/>
        <n v="95"/>
        <n v="85"/>
        <n v="35"/>
        <n v="25"/>
        <n v="45"/>
      </sharedItems>
    </cacheField>
    <cacheField name="Data de Validade" numFmtId="0">
      <sharedItems containsSemiMixedTypes="0" containsNonDate="0" containsDate="1" containsString="0" minDate="2026-03-01T00:00:00" maxDate="2026-10-02T00:00:00" count="8">
        <d v="2026-03-01T00:00:00"/>
        <d v="2026-05-01T00:00:00"/>
        <d v="2026-07-01T00:00:00"/>
        <d v="2026-09-01T00:00:00"/>
        <d v="2026-04-01T00:00:00"/>
        <d v="2026-06-01T00:00:00"/>
        <d v="2026-08-01T00:00:00"/>
        <d v="2026-10-01T00:00:00"/>
      </sharedItems>
      <fieldGroup par="11"/>
    </cacheField>
    <cacheField name="Fornecedor" numFmtId="0">
      <sharedItems count="7">
        <s v="Fornecedor A"/>
        <s v="Fornecedor B"/>
        <s v="Cuidados Naturais"/>
        <s v="Fornecedora Silva"/>
        <s v="Produtos Premium"/>
        <s v="Distribuidora Estilo"/>
        <s v="Higiene Brasil"/>
      </sharedItems>
    </cacheField>
    <cacheField name="Vendas Mensais" numFmtId="0">
      <sharedItems containsSemiMixedTypes="0" containsString="0" containsNumber="1" containsInteger="1" minValue="15" maxValue="150" count="20">
        <n v="15"/>
        <n v="25"/>
        <n v="40"/>
        <n v="60"/>
        <n v="30"/>
        <n v="120"/>
        <n v="80"/>
        <n v="55"/>
        <n v="90"/>
        <n v="20"/>
        <n v="70"/>
        <n v="150"/>
        <n v="50"/>
        <n v="35"/>
        <n v="100"/>
        <n v="45"/>
        <n v="85"/>
        <n v="65"/>
        <n v="75"/>
        <n v="110"/>
      </sharedItems>
    </cacheField>
    <cacheField name="Valor mensal de vendas" numFmtId="0">
      <sharedItems containsSemiMixedTypes="0" containsString="0" containsNumber="1" minValue="716" maxValue="4389"/>
    </cacheField>
    <cacheField name="Dias (Data de Validade)" numFmtId="0" databaseField="0">
      <fieldGroup base="6">
        <rangePr groupBy="days" startDate="2026-03-01T00:00:00" endDate="2026-10-02T00:00:00"/>
        <groupItems count="368">
          <s v="&lt;01/03/2026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0/2026"/>
        </groupItems>
      </fieldGroup>
    </cacheField>
    <cacheField name="Meses (Data de Validade)" numFmtId="0" databaseField="0">
      <fieldGroup base="6">
        <rangePr groupBy="months" startDate="2026-03-01T00:00:00" endDate="2026-10-02T00:00:00"/>
        <groupItems count="14">
          <s v="&lt;01/03/2026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0/2026"/>
        </groupItems>
      </fieldGroup>
    </cacheField>
  </cacheFields>
  <extLst>
    <ext xmlns:x14="http://schemas.microsoft.com/office/spreadsheetml/2009/9/main" uri="{725AE2AE-9491-48be-B2B4-4EB974FC3084}">
      <x14:pivotCacheDefinition pivotCacheId="93141963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son Braynner" refreshedDate="45746.968957523146" backgroundQuery="1" createdVersion="8" refreshedVersion="8" minRefreshableVersion="3" recordCount="57" xr:uid="{2AE3C720-82AE-449B-A0C1-D0BEFA4CBB92}">
  <cacheSource type="external" connectionId="5"/>
  <cacheFields count="12">
    <cacheField name="Código do Produto" numFmtId="0">
      <sharedItems count="57">
        <s v="P001"/>
        <s v="P002"/>
        <s v="P003"/>
        <s v="P004"/>
        <s v="P005"/>
        <s v="P006"/>
        <s v="P007"/>
        <s v="P008"/>
        <s v="P009"/>
        <s v="P010"/>
        <s v="P011"/>
        <s v="P012"/>
        <s v="P013"/>
        <s v="P014"/>
        <s v="P015"/>
        <s v="P016"/>
        <s v="P017"/>
        <s v="P018"/>
        <s v="P019"/>
        <s v="P020"/>
        <s v="P021"/>
        <s v="P022"/>
        <s v="P023"/>
        <s v="P024"/>
        <s v="P025"/>
        <s v="P026"/>
        <s v="P027"/>
        <s v="P028"/>
        <s v="P029"/>
        <s v="P030"/>
        <s v="P031"/>
        <s v="P032"/>
        <s v="P033"/>
        <s v="P034"/>
        <s v="P035"/>
        <s v="P036"/>
        <s v="P037"/>
        <s v="P038"/>
        <s v="P039"/>
        <s v="P040"/>
        <s v="P041"/>
        <s v="P042"/>
        <s v="P043"/>
        <s v="P044"/>
        <s v="P045"/>
        <s v="P046"/>
        <s v="P047"/>
        <s v="P048"/>
        <s v="P049"/>
        <s v="P050"/>
        <s v="P051"/>
        <s v="P052"/>
        <s v="P053"/>
        <s v="P054"/>
        <s v="P055"/>
        <s v="P056"/>
        <s v="P057"/>
      </sharedItems>
    </cacheField>
    <cacheField name="Nome do Produto" numFmtId="0">
      <sharedItems count="57">
        <s v="Base Líquida"/>
        <s v="Creme Hidratante"/>
        <s v="Shampoo Herbal"/>
        <s v="Creme Hidratante Facial"/>
        <s v="Base Líquida Mate"/>
        <s v="Batom Vermelho Rubi"/>
        <s v="Protetor Solar FPS 50"/>
        <s v="Condicionador Ultra Hidratante"/>
        <s v="Esmalte Rosa Glamour"/>
        <s v="Kit de Pincéis de Maquiagem"/>
        <s v="Máscara Capilar Nutritiva"/>
        <s v="Gloss Labial Transparente"/>
        <s v="Sabonete Líquido Facial"/>
        <s v="Creme Anti-Idade"/>
        <s v="Perfume Floral"/>
        <s v="Lápis de Olho à Prova d'Água"/>
        <s v="Sérum Facial Revitalizante"/>
        <s v="Base Compacta Matte"/>
        <s v="Creme para Olhos Anti-Rugas"/>
        <s v="Paleta de Sombras Neutras"/>
        <s v="Shampoo Detox"/>
        <s v="Loção Corporal Calmante"/>
        <s v="Iluminador Líquido Glow"/>
        <s v="Tintura Capilar Vermelho Intenso"/>
        <s v="Máscara de Cílios Volumosa"/>
        <s v="Óleo Capilar Nutritivo"/>
        <s v="Removedor de Maquiagem"/>
        <s v="Creme Facial Nutritivo"/>
        <s v="Gloss Labial Rosa Claro"/>
        <s v="Serum Anti-Acne"/>
        <s v="Shampoo Anticaspa"/>
        <s v="Condicionador Suave"/>
        <s v="Perfume Citrus Fresh"/>
        <s v="Creme Corporal Firmador"/>
        <s v="Paleta de Sombras Coloridas"/>
        <s v="Pó Compacto Translúcido"/>
        <s v="Protetor Labial FPS 30"/>
        <s v="Esfoliante Facial Suave"/>
        <s v="Batom Matte Intenso"/>
        <s v="Shampoo Fortalecedor"/>
        <s v="Condicionador Brilho Intenso"/>
        <s v="Creme Hidratante Noturno"/>
        <s v="Pó Compacto Efeito Matte"/>
        <s v="Perfume Floral Suave"/>
        <s v="Kit de Maquiagem Completo"/>
        <s v="Máscara Capilar Reparadora"/>
        <s v="Protetor Solar FPS 70"/>
        <s v="Creme Facial Clareador"/>
        <s v="Lápis Labial Vermelho"/>
        <s v="Shampoo Anti-Queda"/>
        <s v="Hidratante Labial com Cor"/>
        <s v="Tônico Facial Revitalizante"/>
        <s v="Paleta de Contorno Facial"/>
        <s v="Creme Anti-Manchas"/>
        <s v="Base Líquida de Alta Cobertura"/>
        <s v="Pincel para Base Kabuki"/>
        <s v="Sabonete Facial Detox"/>
      </sharedItems>
    </cacheField>
    <cacheField name="Categoria" numFmtId="0">
      <sharedItems count="5">
        <s v="Maquiagem  "/>
        <s v="Skincare  "/>
        <s v="Cabelos  "/>
        <s v="Acessórios  "/>
        <s v="Perfumes  "/>
      </sharedItems>
    </cacheField>
    <cacheField name="Marca" numFmtId="0">
      <sharedItems count="7">
        <s v="Marca X"/>
        <s v="Marca Y"/>
        <s v="BioCare"/>
        <s v="Dermacare"/>
        <s v="MakeUp Pro"/>
        <s v="LuxBeauty"/>
        <s v="SkinGuard"/>
      </sharedItems>
    </cacheField>
    <cacheField name="Preço de Venda" numFmtId="0">
      <sharedItems containsSemiMixedTypes="0" containsString="0" containsNumber="1" minValue="12.99" maxValue="199.9"/>
    </cacheField>
    <cacheField name="Estoque Atual" numFmtId="0">
      <sharedItems containsSemiMixedTypes="0" containsString="0" containsNumber="1" containsInteger="1" minValue="20" maxValue="200" count="21">
        <n v="20"/>
        <n v="50"/>
        <n v="80"/>
        <n v="100"/>
        <n v="200"/>
        <n v="150"/>
        <n v="60"/>
        <n v="75"/>
        <n v="40"/>
        <n v="30"/>
        <n v="90"/>
        <n v="120"/>
        <n v="110"/>
        <n v="70"/>
        <n v="130"/>
        <n v="140"/>
        <n v="95"/>
        <n v="85"/>
        <n v="35"/>
        <n v="25"/>
        <n v="45"/>
      </sharedItems>
    </cacheField>
    <cacheField name="Data de Validade" numFmtId="0">
      <sharedItems containsSemiMixedTypes="0" containsNonDate="0" containsDate="1" containsString="0" minDate="2026-03-01T00:00:00" maxDate="2026-10-02T00:00:00" count="8">
        <d v="2026-03-01T00:00:00"/>
        <d v="2026-05-01T00:00:00"/>
        <d v="2026-07-01T00:00:00"/>
        <d v="2026-09-01T00:00:00"/>
        <d v="2026-04-01T00:00:00"/>
        <d v="2026-06-01T00:00:00"/>
        <d v="2026-08-01T00:00:00"/>
        <d v="2026-10-01T00:00:00"/>
      </sharedItems>
      <fieldGroup par="11"/>
    </cacheField>
    <cacheField name="Fornecedor" numFmtId="0">
      <sharedItems count="7">
        <s v="Fornecedor A"/>
        <s v="Fornecedor B"/>
        <s v="Cuidados Naturais"/>
        <s v="Fornecedora Silva"/>
        <s v="Produtos Premium"/>
        <s v="Distribuidora Estilo"/>
        <s v="Higiene Brasil"/>
      </sharedItems>
    </cacheField>
    <cacheField name="Vendas Mensais" numFmtId="0">
      <sharedItems containsSemiMixedTypes="0" containsString="0" containsNumber="1" containsInteger="1" minValue="15" maxValue="150" count="20">
        <n v="15"/>
        <n v="25"/>
        <n v="40"/>
        <n v="60"/>
        <n v="30"/>
        <n v="120"/>
        <n v="80"/>
        <n v="55"/>
        <n v="90"/>
        <n v="20"/>
        <n v="70"/>
        <n v="150"/>
        <n v="50"/>
        <n v="35"/>
        <n v="100"/>
        <n v="45"/>
        <n v="85"/>
        <n v="65"/>
        <n v="75"/>
        <n v="110"/>
      </sharedItems>
    </cacheField>
    <cacheField name="Valor mensal de vendas" numFmtId="0">
      <sharedItems containsSemiMixedTypes="0" containsString="0" containsNumber="1" minValue="716" maxValue="4389"/>
    </cacheField>
    <cacheField name="Dias (Data de Validade)" numFmtId="0" databaseField="0">
      <fieldGroup base="6">
        <rangePr groupBy="days" startDate="2026-03-01T00:00:00" endDate="2026-10-02T00:00:00"/>
        <groupItems count="368">
          <s v="&lt;01/03/2026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0/2026"/>
        </groupItems>
      </fieldGroup>
    </cacheField>
    <cacheField name="Meses (Data de Validade)" numFmtId="0" databaseField="0">
      <fieldGroup base="6">
        <rangePr groupBy="months" startDate="2026-03-01T00:00:00" endDate="2026-10-02T00:00:00"/>
        <groupItems count="14">
          <s v="&lt;01/03/2026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0/2026"/>
        </groupItems>
      </fieldGroup>
    </cacheField>
  </cacheFields>
  <extLst>
    <ext xmlns:x14="http://schemas.microsoft.com/office/spreadsheetml/2009/9/main" uri="{725AE2AE-9491-48be-B2B4-4EB974FC3084}">
      <x14:pivotCacheDefinition pivotCacheId="9177969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P001"/>
    <s v="Base Líquida"/>
    <x v="0"/>
    <x v="0"/>
    <n v="50"/>
    <x v="0"/>
    <x v="0"/>
    <x v="0"/>
    <x v="0"/>
  </r>
  <r>
    <s v="P002"/>
    <s v="Creme Hidratante"/>
    <x v="1"/>
    <x v="1"/>
    <n v="30"/>
    <x v="1"/>
    <x v="1"/>
    <x v="1"/>
    <x v="1"/>
  </r>
  <r>
    <s v="P003"/>
    <s v="Shampoo Herbal"/>
    <x v="2"/>
    <x v="2"/>
    <n v="17.899999999999999"/>
    <x v="2"/>
    <x v="2"/>
    <x v="2"/>
    <x v="2"/>
  </r>
  <r>
    <s v="P004"/>
    <s v="Creme Hidratante Facial"/>
    <x v="1"/>
    <x v="3"/>
    <n v="25.5"/>
    <x v="3"/>
    <x v="3"/>
    <x v="3"/>
    <x v="3"/>
  </r>
  <r>
    <s v="P005"/>
    <s v="Base Líquida Mate"/>
    <x v="0"/>
    <x v="4"/>
    <n v="39.99"/>
    <x v="1"/>
    <x v="4"/>
    <x v="4"/>
    <x v="4"/>
  </r>
  <r>
    <s v="P006"/>
    <s v="Batom Vermelho Rubi"/>
    <x v="0"/>
    <x v="5"/>
    <n v="19.899999999999999"/>
    <x v="4"/>
    <x v="5"/>
    <x v="5"/>
    <x v="5"/>
  </r>
  <r>
    <s v="P007"/>
    <s v="Protetor Solar FPS 50"/>
    <x v="1"/>
    <x v="6"/>
    <n v="29.9"/>
    <x v="5"/>
    <x v="6"/>
    <x v="6"/>
    <x v="6"/>
  </r>
  <r>
    <s v="P008"/>
    <s v="Condicionador Ultra Hidratante"/>
    <x v="2"/>
    <x v="2"/>
    <n v="22.9"/>
    <x v="6"/>
    <x v="2"/>
    <x v="2"/>
    <x v="7"/>
  </r>
  <r>
    <s v="P009"/>
    <s v="Esmalte Rosa Glamour"/>
    <x v="0"/>
    <x v="5"/>
    <n v="12.99"/>
    <x v="5"/>
    <x v="3"/>
    <x v="5"/>
    <x v="8"/>
  </r>
  <r>
    <s v="P010"/>
    <s v="Kit de Pincéis de Maquiagem"/>
    <x v="3"/>
    <x v="4"/>
    <n v="45.99"/>
    <x v="7"/>
    <x v="7"/>
    <x v="4"/>
    <x v="9"/>
  </r>
  <r>
    <s v="P011"/>
    <s v="Máscara Capilar Nutritiva"/>
    <x v="2"/>
    <x v="3"/>
    <n v="35.5"/>
    <x v="8"/>
    <x v="1"/>
    <x v="3"/>
    <x v="4"/>
  </r>
  <r>
    <s v="P012"/>
    <s v="Gloss Labial Transparente"/>
    <x v="0"/>
    <x v="5"/>
    <n v="14.99"/>
    <x v="3"/>
    <x v="2"/>
    <x v="5"/>
    <x v="10"/>
  </r>
  <r>
    <s v="P013"/>
    <s v="Sabonete Líquido Facial"/>
    <x v="1"/>
    <x v="6"/>
    <n v="19.899999999999999"/>
    <x v="4"/>
    <x v="5"/>
    <x v="6"/>
    <x v="11"/>
  </r>
  <r>
    <s v="P014"/>
    <s v="Creme Anti-Idade"/>
    <x v="1"/>
    <x v="3"/>
    <n v="55"/>
    <x v="1"/>
    <x v="7"/>
    <x v="2"/>
    <x v="1"/>
  </r>
  <r>
    <s v="P015"/>
    <s v="Perfume Floral"/>
    <x v="4"/>
    <x v="2"/>
    <n v="89.9"/>
    <x v="9"/>
    <x v="3"/>
    <x v="5"/>
    <x v="0"/>
  </r>
  <r>
    <s v="P016"/>
    <s v="Lápis de Olho à Prova d'Água"/>
    <x v="0"/>
    <x v="4"/>
    <n v="18.75"/>
    <x v="10"/>
    <x v="6"/>
    <x v="4"/>
    <x v="2"/>
  </r>
  <r>
    <s v="P017"/>
    <s v="Sérum Facial Revitalizante"/>
    <x v="1"/>
    <x v="6"/>
    <n v="49.99"/>
    <x v="11"/>
    <x v="2"/>
    <x v="6"/>
    <x v="6"/>
  </r>
  <r>
    <s v="P018"/>
    <s v="Base Compacta Matte"/>
    <x v="0"/>
    <x v="5"/>
    <n v="34.9"/>
    <x v="11"/>
    <x v="5"/>
    <x v="5"/>
    <x v="12"/>
  </r>
  <r>
    <s v="P019"/>
    <s v="Creme para Olhos Anti-Rugas"/>
    <x v="1"/>
    <x v="3"/>
    <n v="45"/>
    <x v="2"/>
    <x v="1"/>
    <x v="2"/>
    <x v="13"/>
  </r>
  <r>
    <s v="P020"/>
    <s v="Paleta de Sombras Neutras"/>
    <x v="0"/>
    <x v="4"/>
    <n v="54.9"/>
    <x v="8"/>
    <x v="3"/>
    <x v="4"/>
    <x v="1"/>
  </r>
  <r>
    <s v="P021"/>
    <s v="Shampoo Detox"/>
    <x v="2"/>
    <x v="2"/>
    <n v="18.899999999999999"/>
    <x v="10"/>
    <x v="2"/>
    <x v="2"/>
    <x v="3"/>
  </r>
  <r>
    <s v="P022"/>
    <s v="Loção Corporal Calmante"/>
    <x v="1"/>
    <x v="6"/>
    <n v="22.5"/>
    <x v="5"/>
    <x v="6"/>
    <x v="6"/>
    <x v="14"/>
  </r>
  <r>
    <s v="P023"/>
    <s v="Iluminador Líquido Glow"/>
    <x v="0"/>
    <x v="4"/>
    <n v="49.99"/>
    <x v="7"/>
    <x v="7"/>
    <x v="4"/>
    <x v="15"/>
  </r>
  <r>
    <s v="P024"/>
    <s v="Tintura Capilar Vermelho Intenso"/>
    <x v="2"/>
    <x v="3"/>
    <n v="29.99"/>
    <x v="1"/>
    <x v="1"/>
    <x v="5"/>
    <x v="10"/>
  </r>
  <r>
    <s v="P025"/>
    <s v="Máscara de Cílios Volumosa"/>
    <x v="0"/>
    <x v="5"/>
    <n v="19.989999999999998"/>
    <x v="3"/>
    <x v="6"/>
    <x v="4"/>
    <x v="6"/>
  </r>
  <r>
    <s v="P026"/>
    <s v="Óleo Capilar Nutritivo"/>
    <x v="2"/>
    <x v="2"/>
    <n v="39.9"/>
    <x v="6"/>
    <x v="2"/>
    <x v="2"/>
    <x v="7"/>
  </r>
  <r>
    <s v="P027"/>
    <s v="Removedor de Maquiagem"/>
    <x v="1"/>
    <x v="6"/>
    <n v="28.9"/>
    <x v="12"/>
    <x v="3"/>
    <x v="6"/>
    <x v="16"/>
  </r>
  <r>
    <s v="P028"/>
    <s v="Creme Facial Nutritivo"/>
    <x v="1"/>
    <x v="3"/>
    <n v="49.9"/>
    <x v="13"/>
    <x v="7"/>
    <x v="2"/>
    <x v="17"/>
  </r>
  <r>
    <s v="P029"/>
    <s v="Gloss Labial Rosa Claro"/>
    <x v="0"/>
    <x v="5"/>
    <n v="15.9"/>
    <x v="10"/>
    <x v="2"/>
    <x v="5"/>
    <x v="18"/>
  </r>
  <r>
    <s v="P030"/>
    <s v="Serum Anti-Acne"/>
    <x v="1"/>
    <x v="6"/>
    <n v="39.5"/>
    <x v="11"/>
    <x v="3"/>
    <x v="6"/>
    <x v="6"/>
  </r>
  <r>
    <s v="P031"/>
    <s v="Shampoo Anticaspa"/>
    <x v="2"/>
    <x v="2"/>
    <n v="20"/>
    <x v="5"/>
    <x v="5"/>
    <x v="2"/>
    <x v="14"/>
  </r>
  <r>
    <s v="P032"/>
    <s v="Condicionador Suave"/>
    <x v="2"/>
    <x v="2"/>
    <n v="22.9"/>
    <x v="12"/>
    <x v="6"/>
    <x v="5"/>
    <x v="7"/>
  </r>
  <r>
    <s v="P033"/>
    <s v="Perfume Citrus Fresh"/>
    <x v="4"/>
    <x v="5"/>
    <n v="89.9"/>
    <x v="1"/>
    <x v="7"/>
    <x v="6"/>
    <x v="9"/>
  </r>
  <r>
    <s v="P034"/>
    <s v="Creme Corporal Firmador"/>
    <x v="1"/>
    <x v="3"/>
    <n v="39.9"/>
    <x v="14"/>
    <x v="3"/>
    <x v="2"/>
    <x v="10"/>
  </r>
  <r>
    <s v="P035"/>
    <s v="Paleta de Sombras Coloridas"/>
    <x v="0"/>
    <x v="4"/>
    <n v="65.5"/>
    <x v="8"/>
    <x v="2"/>
    <x v="4"/>
    <x v="1"/>
  </r>
  <r>
    <s v="P036"/>
    <s v="Pó Compacto Translúcido"/>
    <x v="0"/>
    <x v="5"/>
    <n v="25.99"/>
    <x v="2"/>
    <x v="1"/>
    <x v="5"/>
    <x v="15"/>
  </r>
  <r>
    <s v="P037"/>
    <s v="Protetor Labial FPS 30"/>
    <x v="1"/>
    <x v="6"/>
    <n v="18.899999999999999"/>
    <x v="15"/>
    <x v="6"/>
    <x v="2"/>
    <x v="8"/>
  </r>
  <r>
    <s v="P038"/>
    <s v="Esfoliante Facial Suave"/>
    <x v="1"/>
    <x v="3"/>
    <n v="29.9"/>
    <x v="13"/>
    <x v="3"/>
    <x v="2"/>
    <x v="7"/>
  </r>
  <r>
    <s v="P039"/>
    <s v="Batom Matte Intenso"/>
    <x v="0"/>
    <x v="5"/>
    <n v="32.9"/>
    <x v="16"/>
    <x v="5"/>
    <x v="5"/>
    <x v="16"/>
  </r>
  <r>
    <s v="P040"/>
    <s v="Shampoo Fortalecedor"/>
    <x v="2"/>
    <x v="2"/>
    <n v="21.9"/>
    <x v="11"/>
    <x v="7"/>
    <x v="6"/>
    <x v="14"/>
  </r>
  <r>
    <s v="P041"/>
    <s v="Condicionador Brilho Intenso"/>
    <x v="2"/>
    <x v="2"/>
    <n v="23.9"/>
    <x v="12"/>
    <x v="1"/>
    <x v="2"/>
    <x v="6"/>
  </r>
  <r>
    <s v="P042"/>
    <s v="Creme Hidratante Noturno"/>
    <x v="1"/>
    <x v="3"/>
    <n v="44.9"/>
    <x v="14"/>
    <x v="2"/>
    <x v="2"/>
    <x v="3"/>
  </r>
  <r>
    <s v="P043"/>
    <s v="Pó Compacto Efeito Matte"/>
    <x v="0"/>
    <x v="5"/>
    <n v="24.9"/>
    <x v="17"/>
    <x v="6"/>
    <x v="5"/>
    <x v="8"/>
  </r>
  <r>
    <s v="P044"/>
    <s v="Perfume Floral Suave"/>
    <x v="4"/>
    <x v="5"/>
    <n v="89.5"/>
    <x v="18"/>
    <x v="3"/>
    <x v="4"/>
    <x v="0"/>
  </r>
  <r>
    <s v="P045"/>
    <s v="Kit de Maquiagem Completo"/>
    <x v="3"/>
    <x v="4"/>
    <n v="199.9"/>
    <x v="19"/>
    <x v="7"/>
    <x v="4"/>
    <x v="9"/>
  </r>
  <r>
    <s v="P046"/>
    <s v="Máscara Capilar Reparadora"/>
    <x v="2"/>
    <x v="2"/>
    <n v="34.9"/>
    <x v="7"/>
    <x v="6"/>
    <x v="5"/>
    <x v="2"/>
  </r>
  <r>
    <s v="P047"/>
    <s v="Protetor Solar FPS 70"/>
    <x v="1"/>
    <x v="6"/>
    <n v="39.9"/>
    <x v="15"/>
    <x v="2"/>
    <x v="6"/>
    <x v="19"/>
  </r>
  <r>
    <s v="P048"/>
    <s v="Creme Facial Clareador"/>
    <x v="1"/>
    <x v="3"/>
    <n v="49.99"/>
    <x v="13"/>
    <x v="1"/>
    <x v="2"/>
    <x v="15"/>
  </r>
  <r>
    <s v="P049"/>
    <s v="Lápis Labial Vermelho"/>
    <x v="0"/>
    <x v="5"/>
    <n v="19.899999999999999"/>
    <x v="3"/>
    <x v="6"/>
    <x v="5"/>
    <x v="17"/>
  </r>
  <r>
    <s v="P050"/>
    <s v="Shampoo Anti-Queda"/>
    <x v="2"/>
    <x v="2"/>
    <n v="24.99"/>
    <x v="15"/>
    <x v="3"/>
    <x v="6"/>
    <x v="5"/>
  </r>
  <r>
    <s v="P051"/>
    <s v="Hidratante Labial com Cor"/>
    <x v="1"/>
    <x v="6"/>
    <n v="18.899999999999999"/>
    <x v="5"/>
    <x v="2"/>
    <x v="2"/>
    <x v="16"/>
  </r>
  <r>
    <s v="P052"/>
    <s v="Tônico Facial Revitalizante"/>
    <x v="1"/>
    <x v="3"/>
    <n v="34.9"/>
    <x v="16"/>
    <x v="1"/>
    <x v="4"/>
    <x v="7"/>
  </r>
  <r>
    <s v="P053"/>
    <s v="Paleta de Contorno Facial"/>
    <x v="0"/>
    <x v="4"/>
    <n v="69.900000000000006"/>
    <x v="20"/>
    <x v="5"/>
    <x v="4"/>
    <x v="4"/>
  </r>
  <r>
    <s v="P054"/>
    <s v="Creme Anti-Manchas"/>
    <x v="1"/>
    <x v="3"/>
    <n v="54.9"/>
    <x v="1"/>
    <x v="3"/>
    <x v="2"/>
    <x v="1"/>
  </r>
  <r>
    <s v="P055"/>
    <s v="Base Líquida de Alta Cobertura"/>
    <x v="0"/>
    <x v="5"/>
    <n v="59.9"/>
    <x v="13"/>
    <x v="6"/>
    <x v="5"/>
    <x v="2"/>
  </r>
  <r>
    <s v="P056"/>
    <s v="Pincel para Base Kabuki"/>
    <x v="3"/>
    <x v="4"/>
    <n v="29.9"/>
    <x v="11"/>
    <x v="7"/>
    <x v="4"/>
    <x v="3"/>
  </r>
  <r>
    <s v="P057"/>
    <s v="Sabonete Facial Detox"/>
    <x v="1"/>
    <x v="2"/>
    <n v="19.899999999999999"/>
    <x v="4"/>
    <x v="2"/>
    <x v="6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P001"/>
    <x v="0"/>
    <x v="0"/>
    <x v="0"/>
    <x v="0"/>
    <x v="0"/>
    <x v="0"/>
    <x v="0"/>
    <x v="0"/>
    <n v="750"/>
  </r>
  <r>
    <s v="P002"/>
    <x v="1"/>
    <x v="1"/>
    <x v="1"/>
    <x v="1"/>
    <x v="1"/>
    <x v="1"/>
    <x v="1"/>
    <x v="1"/>
    <n v="750"/>
  </r>
  <r>
    <s v="P003"/>
    <x v="2"/>
    <x v="2"/>
    <x v="2"/>
    <x v="2"/>
    <x v="2"/>
    <x v="2"/>
    <x v="2"/>
    <x v="2"/>
    <n v="716"/>
  </r>
  <r>
    <s v="P004"/>
    <x v="3"/>
    <x v="1"/>
    <x v="3"/>
    <x v="3"/>
    <x v="3"/>
    <x v="3"/>
    <x v="3"/>
    <x v="3"/>
    <n v="1530"/>
  </r>
  <r>
    <s v="P005"/>
    <x v="4"/>
    <x v="0"/>
    <x v="4"/>
    <x v="4"/>
    <x v="1"/>
    <x v="4"/>
    <x v="4"/>
    <x v="4"/>
    <n v="1199.7"/>
  </r>
  <r>
    <s v="P006"/>
    <x v="5"/>
    <x v="0"/>
    <x v="5"/>
    <x v="5"/>
    <x v="4"/>
    <x v="5"/>
    <x v="5"/>
    <x v="5"/>
    <n v="2388"/>
  </r>
  <r>
    <s v="P007"/>
    <x v="6"/>
    <x v="1"/>
    <x v="6"/>
    <x v="6"/>
    <x v="5"/>
    <x v="6"/>
    <x v="6"/>
    <x v="6"/>
    <n v="2392"/>
  </r>
  <r>
    <s v="P008"/>
    <x v="7"/>
    <x v="2"/>
    <x v="2"/>
    <x v="7"/>
    <x v="6"/>
    <x v="2"/>
    <x v="2"/>
    <x v="7"/>
    <n v="1259.5"/>
  </r>
  <r>
    <s v="P009"/>
    <x v="8"/>
    <x v="0"/>
    <x v="5"/>
    <x v="8"/>
    <x v="5"/>
    <x v="3"/>
    <x v="5"/>
    <x v="8"/>
    <n v="1169.0999999999999"/>
  </r>
  <r>
    <s v="P010"/>
    <x v="9"/>
    <x v="3"/>
    <x v="4"/>
    <x v="9"/>
    <x v="7"/>
    <x v="7"/>
    <x v="4"/>
    <x v="9"/>
    <n v="919.8"/>
  </r>
  <r>
    <s v="P011"/>
    <x v="10"/>
    <x v="2"/>
    <x v="3"/>
    <x v="10"/>
    <x v="8"/>
    <x v="1"/>
    <x v="3"/>
    <x v="4"/>
    <n v="1065"/>
  </r>
  <r>
    <s v="P012"/>
    <x v="11"/>
    <x v="0"/>
    <x v="5"/>
    <x v="11"/>
    <x v="3"/>
    <x v="2"/>
    <x v="5"/>
    <x v="10"/>
    <n v="1049.3"/>
  </r>
  <r>
    <s v="P013"/>
    <x v="12"/>
    <x v="1"/>
    <x v="6"/>
    <x v="5"/>
    <x v="4"/>
    <x v="5"/>
    <x v="6"/>
    <x v="11"/>
    <n v="2985"/>
  </r>
  <r>
    <s v="P014"/>
    <x v="13"/>
    <x v="1"/>
    <x v="3"/>
    <x v="12"/>
    <x v="1"/>
    <x v="7"/>
    <x v="2"/>
    <x v="1"/>
    <n v="1375"/>
  </r>
  <r>
    <s v="P015"/>
    <x v="14"/>
    <x v="4"/>
    <x v="2"/>
    <x v="13"/>
    <x v="9"/>
    <x v="3"/>
    <x v="5"/>
    <x v="0"/>
    <n v="1348.5"/>
  </r>
  <r>
    <s v="P016"/>
    <x v="15"/>
    <x v="0"/>
    <x v="4"/>
    <x v="14"/>
    <x v="10"/>
    <x v="6"/>
    <x v="4"/>
    <x v="2"/>
    <n v="750"/>
  </r>
  <r>
    <s v="P017"/>
    <x v="16"/>
    <x v="1"/>
    <x v="6"/>
    <x v="15"/>
    <x v="11"/>
    <x v="2"/>
    <x v="6"/>
    <x v="6"/>
    <n v="3999.2"/>
  </r>
  <r>
    <s v="P018"/>
    <x v="17"/>
    <x v="0"/>
    <x v="5"/>
    <x v="16"/>
    <x v="11"/>
    <x v="5"/>
    <x v="5"/>
    <x v="12"/>
    <n v="1745"/>
  </r>
  <r>
    <s v="P019"/>
    <x v="18"/>
    <x v="1"/>
    <x v="3"/>
    <x v="17"/>
    <x v="2"/>
    <x v="1"/>
    <x v="2"/>
    <x v="13"/>
    <n v="1575"/>
  </r>
  <r>
    <s v="P020"/>
    <x v="19"/>
    <x v="0"/>
    <x v="4"/>
    <x v="18"/>
    <x v="8"/>
    <x v="3"/>
    <x v="4"/>
    <x v="1"/>
    <n v="1372.5"/>
  </r>
  <r>
    <s v="P021"/>
    <x v="20"/>
    <x v="2"/>
    <x v="2"/>
    <x v="19"/>
    <x v="10"/>
    <x v="2"/>
    <x v="2"/>
    <x v="3"/>
    <n v="1134"/>
  </r>
  <r>
    <s v="P022"/>
    <x v="21"/>
    <x v="1"/>
    <x v="6"/>
    <x v="20"/>
    <x v="5"/>
    <x v="6"/>
    <x v="6"/>
    <x v="14"/>
    <n v="2250"/>
  </r>
  <r>
    <s v="P023"/>
    <x v="22"/>
    <x v="0"/>
    <x v="4"/>
    <x v="15"/>
    <x v="7"/>
    <x v="7"/>
    <x v="4"/>
    <x v="15"/>
    <n v="2249.5500000000002"/>
  </r>
  <r>
    <s v="P024"/>
    <x v="23"/>
    <x v="2"/>
    <x v="3"/>
    <x v="21"/>
    <x v="1"/>
    <x v="1"/>
    <x v="5"/>
    <x v="10"/>
    <n v="2099.3000000000002"/>
  </r>
  <r>
    <s v="P025"/>
    <x v="24"/>
    <x v="0"/>
    <x v="5"/>
    <x v="22"/>
    <x v="3"/>
    <x v="6"/>
    <x v="4"/>
    <x v="6"/>
    <n v="1599.2"/>
  </r>
  <r>
    <s v="P026"/>
    <x v="25"/>
    <x v="2"/>
    <x v="2"/>
    <x v="23"/>
    <x v="6"/>
    <x v="2"/>
    <x v="2"/>
    <x v="7"/>
    <n v="2194.5"/>
  </r>
  <r>
    <s v="P027"/>
    <x v="26"/>
    <x v="1"/>
    <x v="6"/>
    <x v="24"/>
    <x v="12"/>
    <x v="3"/>
    <x v="6"/>
    <x v="16"/>
    <n v="2456.5"/>
  </r>
  <r>
    <s v="P028"/>
    <x v="27"/>
    <x v="1"/>
    <x v="3"/>
    <x v="25"/>
    <x v="13"/>
    <x v="7"/>
    <x v="2"/>
    <x v="17"/>
    <n v="3243.5"/>
  </r>
  <r>
    <s v="P029"/>
    <x v="28"/>
    <x v="0"/>
    <x v="5"/>
    <x v="26"/>
    <x v="10"/>
    <x v="2"/>
    <x v="5"/>
    <x v="18"/>
    <n v="1192.5"/>
  </r>
  <r>
    <s v="P030"/>
    <x v="29"/>
    <x v="1"/>
    <x v="6"/>
    <x v="27"/>
    <x v="11"/>
    <x v="3"/>
    <x v="6"/>
    <x v="6"/>
    <n v="3160"/>
  </r>
  <r>
    <s v="P031"/>
    <x v="30"/>
    <x v="2"/>
    <x v="2"/>
    <x v="28"/>
    <x v="5"/>
    <x v="5"/>
    <x v="2"/>
    <x v="14"/>
    <n v="2000"/>
  </r>
  <r>
    <s v="P032"/>
    <x v="31"/>
    <x v="2"/>
    <x v="2"/>
    <x v="7"/>
    <x v="12"/>
    <x v="6"/>
    <x v="5"/>
    <x v="7"/>
    <n v="1259.5"/>
  </r>
  <r>
    <s v="P033"/>
    <x v="32"/>
    <x v="4"/>
    <x v="5"/>
    <x v="13"/>
    <x v="1"/>
    <x v="7"/>
    <x v="6"/>
    <x v="9"/>
    <n v="1798"/>
  </r>
  <r>
    <s v="P034"/>
    <x v="33"/>
    <x v="1"/>
    <x v="3"/>
    <x v="23"/>
    <x v="14"/>
    <x v="3"/>
    <x v="2"/>
    <x v="10"/>
    <n v="2793"/>
  </r>
  <r>
    <s v="P035"/>
    <x v="34"/>
    <x v="0"/>
    <x v="4"/>
    <x v="29"/>
    <x v="8"/>
    <x v="2"/>
    <x v="4"/>
    <x v="1"/>
    <n v="1637.5"/>
  </r>
  <r>
    <s v="P036"/>
    <x v="35"/>
    <x v="0"/>
    <x v="5"/>
    <x v="30"/>
    <x v="2"/>
    <x v="1"/>
    <x v="5"/>
    <x v="15"/>
    <n v="1169.55"/>
  </r>
  <r>
    <s v="P037"/>
    <x v="36"/>
    <x v="1"/>
    <x v="6"/>
    <x v="19"/>
    <x v="15"/>
    <x v="6"/>
    <x v="2"/>
    <x v="8"/>
    <n v="1701"/>
  </r>
  <r>
    <s v="P038"/>
    <x v="37"/>
    <x v="1"/>
    <x v="3"/>
    <x v="6"/>
    <x v="13"/>
    <x v="3"/>
    <x v="2"/>
    <x v="7"/>
    <n v="1644.5"/>
  </r>
  <r>
    <s v="P039"/>
    <x v="38"/>
    <x v="0"/>
    <x v="5"/>
    <x v="31"/>
    <x v="16"/>
    <x v="5"/>
    <x v="5"/>
    <x v="16"/>
    <n v="2796.5"/>
  </r>
  <r>
    <s v="P040"/>
    <x v="39"/>
    <x v="2"/>
    <x v="2"/>
    <x v="32"/>
    <x v="11"/>
    <x v="7"/>
    <x v="6"/>
    <x v="14"/>
    <n v="2190"/>
  </r>
  <r>
    <s v="P041"/>
    <x v="40"/>
    <x v="2"/>
    <x v="2"/>
    <x v="33"/>
    <x v="12"/>
    <x v="1"/>
    <x v="2"/>
    <x v="6"/>
    <n v="1912"/>
  </r>
  <r>
    <s v="P042"/>
    <x v="41"/>
    <x v="1"/>
    <x v="3"/>
    <x v="34"/>
    <x v="14"/>
    <x v="2"/>
    <x v="2"/>
    <x v="3"/>
    <n v="2694"/>
  </r>
  <r>
    <s v="P043"/>
    <x v="42"/>
    <x v="0"/>
    <x v="5"/>
    <x v="35"/>
    <x v="17"/>
    <x v="6"/>
    <x v="5"/>
    <x v="8"/>
    <n v="2241"/>
  </r>
  <r>
    <s v="P044"/>
    <x v="43"/>
    <x v="4"/>
    <x v="5"/>
    <x v="36"/>
    <x v="18"/>
    <x v="3"/>
    <x v="4"/>
    <x v="0"/>
    <n v="1342.5"/>
  </r>
  <r>
    <s v="P045"/>
    <x v="44"/>
    <x v="3"/>
    <x v="4"/>
    <x v="37"/>
    <x v="19"/>
    <x v="7"/>
    <x v="4"/>
    <x v="9"/>
    <n v="3998"/>
  </r>
  <r>
    <s v="P046"/>
    <x v="45"/>
    <x v="2"/>
    <x v="2"/>
    <x v="16"/>
    <x v="7"/>
    <x v="6"/>
    <x v="5"/>
    <x v="2"/>
    <n v="1396"/>
  </r>
  <r>
    <s v="P047"/>
    <x v="46"/>
    <x v="1"/>
    <x v="6"/>
    <x v="23"/>
    <x v="15"/>
    <x v="2"/>
    <x v="6"/>
    <x v="19"/>
    <n v="4389"/>
  </r>
  <r>
    <s v="P048"/>
    <x v="47"/>
    <x v="1"/>
    <x v="3"/>
    <x v="15"/>
    <x v="13"/>
    <x v="1"/>
    <x v="2"/>
    <x v="15"/>
    <n v="2249.5500000000002"/>
  </r>
  <r>
    <s v="P049"/>
    <x v="48"/>
    <x v="0"/>
    <x v="5"/>
    <x v="5"/>
    <x v="3"/>
    <x v="6"/>
    <x v="5"/>
    <x v="17"/>
    <n v="1293.5"/>
  </r>
  <r>
    <s v="P050"/>
    <x v="49"/>
    <x v="2"/>
    <x v="2"/>
    <x v="38"/>
    <x v="15"/>
    <x v="3"/>
    <x v="6"/>
    <x v="5"/>
    <n v="2998.8"/>
  </r>
  <r>
    <s v="P051"/>
    <x v="50"/>
    <x v="1"/>
    <x v="6"/>
    <x v="19"/>
    <x v="5"/>
    <x v="2"/>
    <x v="2"/>
    <x v="16"/>
    <n v="1606.5"/>
  </r>
  <r>
    <s v="P052"/>
    <x v="51"/>
    <x v="1"/>
    <x v="3"/>
    <x v="16"/>
    <x v="16"/>
    <x v="1"/>
    <x v="4"/>
    <x v="7"/>
    <n v="1919.5"/>
  </r>
  <r>
    <s v="P053"/>
    <x v="52"/>
    <x v="0"/>
    <x v="4"/>
    <x v="39"/>
    <x v="20"/>
    <x v="5"/>
    <x v="4"/>
    <x v="4"/>
    <n v="2097"/>
  </r>
  <r>
    <s v="P054"/>
    <x v="53"/>
    <x v="1"/>
    <x v="3"/>
    <x v="18"/>
    <x v="1"/>
    <x v="3"/>
    <x v="2"/>
    <x v="1"/>
    <n v="1372.5"/>
  </r>
  <r>
    <s v="P055"/>
    <x v="54"/>
    <x v="0"/>
    <x v="5"/>
    <x v="40"/>
    <x v="13"/>
    <x v="6"/>
    <x v="5"/>
    <x v="2"/>
    <n v="2396"/>
  </r>
  <r>
    <s v="P056"/>
    <x v="55"/>
    <x v="3"/>
    <x v="4"/>
    <x v="6"/>
    <x v="11"/>
    <x v="7"/>
    <x v="4"/>
    <x v="3"/>
    <n v="1794"/>
  </r>
  <r>
    <s v="P057"/>
    <x v="56"/>
    <x v="1"/>
    <x v="2"/>
    <x v="5"/>
    <x v="4"/>
    <x v="2"/>
    <x v="6"/>
    <x v="14"/>
    <n v="199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P001"/>
    <x v="0"/>
    <x v="0"/>
    <x v="0"/>
    <n v="50"/>
    <x v="0"/>
    <x v="0"/>
    <x v="0"/>
    <x v="0"/>
    <n v="750"/>
  </r>
  <r>
    <s v="P002"/>
    <x v="1"/>
    <x v="1"/>
    <x v="1"/>
    <n v="30"/>
    <x v="1"/>
    <x v="1"/>
    <x v="1"/>
    <x v="1"/>
    <n v="750"/>
  </r>
  <r>
    <s v="P003"/>
    <x v="2"/>
    <x v="2"/>
    <x v="2"/>
    <n v="17.899999999999999"/>
    <x v="2"/>
    <x v="2"/>
    <x v="2"/>
    <x v="2"/>
    <n v="716"/>
  </r>
  <r>
    <s v="P004"/>
    <x v="3"/>
    <x v="1"/>
    <x v="3"/>
    <n v="25.5"/>
    <x v="3"/>
    <x v="3"/>
    <x v="3"/>
    <x v="3"/>
    <n v="1530"/>
  </r>
  <r>
    <s v="P005"/>
    <x v="4"/>
    <x v="0"/>
    <x v="4"/>
    <n v="39.99"/>
    <x v="1"/>
    <x v="4"/>
    <x v="4"/>
    <x v="4"/>
    <n v="1199.7"/>
  </r>
  <r>
    <s v="P006"/>
    <x v="5"/>
    <x v="0"/>
    <x v="5"/>
    <n v="19.899999999999999"/>
    <x v="4"/>
    <x v="5"/>
    <x v="5"/>
    <x v="5"/>
    <n v="2388"/>
  </r>
  <r>
    <s v="P007"/>
    <x v="6"/>
    <x v="1"/>
    <x v="6"/>
    <n v="29.9"/>
    <x v="5"/>
    <x v="6"/>
    <x v="6"/>
    <x v="6"/>
    <n v="2392"/>
  </r>
  <r>
    <s v="P008"/>
    <x v="7"/>
    <x v="2"/>
    <x v="2"/>
    <n v="22.9"/>
    <x v="6"/>
    <x v="2"/>
    <x v="2"/>
    <x v="7"/>
    <n v="1259.5"/>
  </r>
  <r>
    <s v="P009"/>
    <x v="8"/>
    <x v="0"/>
    <x v="5"/>
    <n v="12.99"/>
    <x v="5"/>
    <x v="3"/>
    <x v="5"/>
    <x v="8"/>
    <n v="1169.0999999999999"/>
  </r>
  <r>
    <s v="P010"/>
    <x v="9"/>
    <x v="3"/>
    <x v="4"/>
    <n v="45.99"/>
    <x v="7"/>
    <x v="7"/>
    <x v="4"/>
    <x v="9"/>
    <n v="919.8"/>
  </r>
  <r>
    <s v="P011"/>
    <x v="10"/>
    <x v="2"/>
    <x v="3"/>
    <n v="35.5"/>
    <x v="8"/>
    <x v="1"/>
    <x v="3"/>
    <x v="4"/>
    <n v="1065"/>
  </r>
  <r>
    <s v="P012"/>
    <x v="11"/>
    <x v="0"/>
    <x v="5"/>
    <n v="14.99"/>
    <x v="3"/>
    <x v="2"/>
    <x v="5"/>
    <x v="10"/>
    <n v="1049.3"/>
  </r>
  <r>
    <s v="P013"/>
    <x v="12"/>
    <x v="1"/>
    <x v="6"/>
    <n v="19.899999999999999"/>
    <x v="4"/>
    <x v="5"/>
    <x v="6"/>
    <x v="11"/>
    <n v="2985"/>
  </r>
  <r>
    <s v="P014"/>
    <x v="13"/>
    <x v="1"/>
    <x v="3"/>
    <n v="55"/>
    <x v="1"/>
    <x v="7"/>
    <x v="2"/>
    <x v="1"/>
    <n v="1375"/>
  </r>
  <r>
    <s v="P015"/>
    <x v="14"/>
    <x v="4"/>
    <x v="2"/>
    <n v="89.9"/>
    <x v="9"/>
    <x v="3"/>
    <x v="5"/>
    <x v="0"/>
    <n v="1348.5"/>
  </r>
  <r>
    <s v="P016"/>
    <x v="15"/>
    <x v="0"/>
    <x v="4"/>
    <n v="18.75"/>
    <x v="10"/>
    <x v="6"/>
    <x v="4"/>
    <x v="2"/>
    <n v="750"/>
  </r>
  <r>
    <s v="P017"/>
    <x v="16"/>
    <x v="1"/>
    <x v="6"/>
    <n v="49.99"/>
    <x v="11"/>
    <x v="2"/>
    <x v="6"/>
    <x v="6"/>
    <n v="3999.2"/>
  </r>
  <r>
    <s v="P018"/>
    <x v="17"/>
    <x v="0"/>
    <x v="5"/>
    <n v="34.9"/>
    <x v="11"/>
    <x v="5"/>
    <x v="5"/>
    <x v="12"/>
    <n v="1745"/>
  </r>
  <r>
    <s v="P019"/>
    <x v="18"/>
    <x v="1"/>
    <x v="3"/>
    <n v="45"/>
    <x v="2"/>
    <x v="1"/>
    <x v="2"/>
    <x v="13"/>
    <n v="1575"/>
  </r>
  <r>
    <s v="P020"/>
    <x v="19"/>
    <x v="0"/>
    <x v="4"/>
    <n v="54.9"/>
    <x v="8"/>
    <x v="3"/>
    <x v="4"/>
    <x v="1"/>
    <n v="1372.5"/>
  </r>
  <r>
    <s v="P021"/>
    <x v="20"/>
    <x v="2"/>
    <x v="2"/>
    <n v="18.899999999999999"/>
    <x v="10"/>
    <x v="2"/>
    <x v="2"/>
    <x v="3"/>
    <n v="1134"/>
  </r>
  <r>
    <s v="P022"/>
    <x v="21"/>
    <x v="1"/>
    <x v="6"/>
    <n v="22.5"/>
    <x v="5"/>
    <x v="6"/>
    <x v="6"/>
    <x v="14"/>
    <n v="2250"/>
  </r>
  <r>
    <s v="P023"/>
    <x v="22"/>
    <x v="0"/>
    <x v="4"/>
    <n v="49.99"/>
    <x v="7"/>
    <x v="7"/>
    <x v="4"/>
    <x v="15"/>
    <n v="2249.5500000000002"/>
  </r>
  <r>
    <s v="P024"/>
    <x v="23"/>
    <x v="2"/>
    <x v="3"/>
    <n v="29.99"/>
    <x v="1"/>
    <x v="1"/>
    <x v="5"/>
    <x v="10"/>
    <n v="2099.3000000000002"/>
  </r>
  <r>
    <s v="P025"/>
    <x v="24"/>
    <x v="0"/>
    <x v="5"/>
    <n v="19.989999999999998"/>
    <x v="3"/>
    <x v="6"/>
    <x v="4"/>
    <x v="6"/>
    <n v="1599.2"/>
  </r>
  <r>
    <s v="P026"/>
    <x v="25"/>
    <x v="2"/>
    <x v="2"/>
    <n v="39.9"/>
    <x v="6"/>
    <x v="2"/>
    <x v="2"/>
    <x v="7"/>
    <n v="2194.5"/>
  </r>
  <r>
    <s v="P027"/>
    <x v="26"/>
    <x v="1"/>
    <x v="6"/>
    <n v="28.9"/>
    <x v="12"/>
    <x v="3"/>
    <x v="6"/>
    <x v="16"/>
    <n v="2456.5"/>
  </r>
  <r>
    <s v="P028"/>
    <x v="27"/>
    <x v="1"/>
    <x v="3"/>
    <n v="49.9"/>
    <x v="13"/>
    <x v="7"/>
    <x v="2"/>
    <x v="17"/>
    <n v="3243.5"/>
  </r>
  <r>
    <s v="P029"/>
    <x v="28"/>
    <x v="0"/>
    <x v="5"/>
    <n v="15.9"/>
    <x v="10"/>
    <x v="2"/>
    <x v="5"/>
    <x v="18"/>
    <n v="1192.5"/>
  </r>
  <r>
    <s v="P030"/>
    <x v="29"/>
    <x v="1"/>
    <x v="6"/>
    <n v="39.5"/>
    <x v="11"/>
    <x v="3"/>
    <x v="6"/>
    <x v="6"/>
    <n v="3160"/>
  </r>
  <r>
    <s v="P031"/>
    <x v="30"/>
    <x v="2"/>
    <x v="2"/>
    <n v="20"/>
    <x v="5"/>
    <x v="5"/>
    <x v="2"/>
    <x v="14"/>
    <n v="2000"/>
  </r>
  <r>
    <s v="P032"/>
    <x v="31"/>
    <x v="2"/>
    <x v="2"/>
    <n v="22.9"/>
    <x v="12"/>
    <x v="6"/>
    <x v="5"/>
    <x v="7"/>
    <n v="1259.5"/>
  </r>
  <r>
    <s v="P033"/>
    <x v="32"/>
    <x v="4"/>
    <x v="5"/>
    <n v="89.9"/>
    <x v="1"/>
    <x v="7"/>
    <x v="6"/>
    <x v="9"/>
    <n v="1798"/>
  </r>
  <r>
    <s v="P034"/>
    <x v="33"/>
    <x v="1"/>
    <x v="3"/>
    <n v="39.9"/>
    <x v="14"/>
    <x v="3"/>
    <x v="2"/>
    <x v="10"/>
    <n v="2793"/>
  </r>
  <r>
    <s v="P035"/>
    <x v="34"/>
    <x v="0"/>
    <x v="4"/>
    <n v="65.5"/>
    <x v="8"/>
    <x v="2"/>
    <x v="4"/>
    <x v="1"/>
    <n v="1637.5"/>
  </r>
  <r>
    <s v="P036"/>
    <x v="35"/>
    <x v="0"/>
    <x v="5"/>
    <n v="25.99"/>
    <x v="2"/>
    <x v="1"/>
    <x v="5"/>
    <x v="15"/>
    <n v="1169.55"/>
  </r>
  <r>
    <s v="P037"/>
    <x v="36"/>
    <x v="1"/>
    <x v="6"/>
    <n v="18.899999999999999"/>
    <x v="15"/>
    <x v="6"/>
    <x v="2"/>
    <x v="8"/>
    <n v="1701"/>
  </r>
  <r>
    <s v="P038"/>
    <x v="37"/>
    <x v="1"/>
    <x v="3"/>
    <n v="29.9"/>
    <x v="13"/>
    <x v="3"/>
    <x v="2"/>
    <x v="7"/>
    <n v="1644.5"/>
  </r>
  <r>
    <s v="P039"/>
    <x v="38"/>
    <x v="0"/>
    <x v="5"/>
    <n v="32.9"/>
    <x v="16"/>
    <x v="5"/>
    <x v="5"/>
    <x v="16"/>
    <n v="2796.5"/>
  </r>
  <r>
    <s v="P040"/>
    <x v="39"/>
    <x v="2"/>
    <x v="2"/>
    <n v="21.9"/>
    <x v="11"/>
    <x v="7"/>
    <x v="6"/>
    <x v="14"/>
    <n v="2190"/>
  </r>
  <r>
    <s v="P041"/>
    <x v="40"/>
    <x v="2"/>
    <x v="2"/>
    <n v="23.9"/>
    <x v="12"/>
    <x v="1"/>
    <x v="2"/>
    <x v="6"/>
    <n v="1912"/>
  </r>
  <r>
    <s v="P042"/>
    <x v="41"/>
    <x v="1"/>
    <x v="3"/>
    <n v="44.9"/>
    <x v="14"/>
    <x v="2"/>
    <x v="2"/>
    <x v="3"/>
    <n v="2694"/>
  </r>
  <r>
    <s v="P043"/>
    <x v="42"/>
    <x v="0"/>
    <x v="5"/>
    <n v="24.9"/>
    <x v="17"/>
    <x v="6"/>
    <x v="5"/>
    <x v="8"/>
    <n v="2241"/>
  </r>
  <r>
    <s v="P044"/>
    <x v="43"/>
    <x v="4"/>
    <x v="5"/>
    <n v="89.5"/>
    <x v="18"/>
    <x v="3"/>
    <x v="4"/>
    <x v="0"/>
    <n v="1342.5"/>
  </r>
  <r>
    <s v="P045"/>
    <x v="44"/>
    <x v="3"/>
    <x v="4"/>
    <n v="199.9"/>
    <x v="19"/>
    <x v="7"/>
    <x v="4"/>
    <x v="9"/>
    <n v="3998"/>
  </r>
  <r>
    <s v="P046"/>
    <x v="45"/>
    <x v="2"/>
    <x v="2"/>
    <n v="34.9"/>
    <x v="7"/>
    <x v="6"/>
    <x v="5"/>
    <x v="2"/>
    <n v="1396"/>
  </r>
  <r>
    <s v="P047"/>
    <x v="46"/>
    <x v="1"/>
    <x v="6"/>
    <n v="39.9"/>
    <x v="15"/>
    <x v="2"/>
    <x v="6"/>
    <x v="19"/>
    <n v="4389"/>
  </r>
  <r>
    <s v="P048"/>
    <x v="47"/>
    <x v="1"/>
    <x v="3"/>
    <n v="49.99"/>
    <x v="13"/>
    <x v="1"/>
    <x v="2"/>
    <x v="15"/>
    <n v="2249.5500000000002"/>
  </r>
  <r>
    <s v="P049"/>
    <x v="48"/>
    <x v="0"/>
    <x v="5"/>
    <n v="19.899999999999999"/>
    <x v="3"/>
    <x v="6"/>
    <x v="5"/>
    <x v="17"/>
    <n v="1293.5"/>
  </r>
  <r>
    <s v="P050"/>
    <x v="49"/>
    <x v="2"/>
    <x v="2"/>
    <n v="24.99"/>
    <x v="15"/>
    <x v="3"/>
    <x v="6"/>
    <x v="5"/>
    <n v="2998.8"/>
  </r>
  <r>
    <s v="P051"/>
    <x v="50"/>
    <x v="1"/>
    <x v="6"/>
    <n v="18.899999999999999"/>
    <x v="5"/>
    <x v="2"/>
    <x v="2"/>
    <x v="16"/>
    <n v="1606.5"/>
  </r>
  <r>
    <s v="P052"/>
    <x v="51"/>
    <x v="1"/>
    <x v="3"/>
    <n v="34.9"/>
    <x v="16"/>
    <x v="1"/>
    <x v="4"/>
    <x v="7"/>
    <n v="1919.5"/>
  </r>
  <r>
    <s v="P053"/>
    <x v="52"/>
    <x v="0"/>
    <x v="4"/>
    <n v="69.900000000000006"/>
    <x v="20"/>
    <x v="5"/>
    <x v="4"/>
    <x v="4"/>
    <n v="2097"/>
  </r>
  <r>
    <s v="P054"/>
    <x v="53"/>
    <x v="1"/>
    <x v="3"/>
    <n v="54.9"/>
    <x v="1"/>
    <x v="3"/>
    <x v="2"/>
    <x v="1"/>
    <n v="1372.5"/>
  </r>
  <r>
    <s v="P055"/>
    <x v="54"/>
    <x v="0"/>
    <x v="5"/>
    <n v="59.9"/>
    <x v="13"/>
    <x v="6"/>
    <x v="5"/>
    <x v="2"/>
    <n v="2396"/>
  </r>
  <r>
    <s v="P056"/>
    <x v="55"/>
    <x v="3"/>
    <x v="4"/>
    <n v="29.9"/>
    <x v="11"/>
    <x v="7"/>
    <x v="4"/>
    <x v="3"/>
    <n v="1794"/>
  </r>
  <r>
    <s v="P057"/>
    <x v="56"/>
    <x v="1"/>
    <x v="2"/>
    <n v="19.899999999999999"/>
    <x v="4"/>
    <x v="2"/>
    <x v="6"/>
    <x v="14"/>
    <n v="199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x v="0"/>
    <x v="0"/>
    <n v="50"/>
    <x v="0"/>
    <x v="0"/>
    <x v="0"/>
    <x v="0"/>
    <n v="750"/>
  </r>
  <r>
    <x v="1"/>
    <x v="1"/>
    <x v="1"/>
    <x v="1"/>
    <n v="30"/>
    <x v="1"/>
    <x v="1"/>
    <x v="1"/>
    <x v="1"/>
    <n v="750"/>
  </r>
  <r>
    <x v="2"/>
    <x v="2"/>
    <x v="2"/>
    <x v="2"/>
    <n v="17.899999999999999"/>
    <x v="2"/>
    <x v="2"/>
    <x v="2"/>
    <x v="2"/>
    <n v="716"/>
  </r>
  <r>
    <x v="3"/>
    <x v="3"/>
    <x v="1"/>
    <x v="3"/>
    <n v="25.5"/>
    <x v="3"/>
    <x v="3"/>
    <x v="3"/>
    <x v="3"/>
    <n v="1530"/>
  </r>
  <r>
    <x v="4"/>
    <x v="4"/>
    <x v="0"/>
    <x v="4"/>
    <n v="39.99"/>
    <x v="1"/>
    <x v="4"/>
    <x v="4"/>
    <x v="4"/>
    <n v="1199.7"/>
  </r>
  <r>
    <x v="5"/>
    <x v="5"/>
    <x v="0"/>
    <x v="5"/>
    <n v="19.899999999999999"/>
    <x v="4"/>
    <x v="5"/>
    <x v="5"/>
    <x v="5"/>
    <n v="2388"/>
  </r>
  <r>
    <x v="6"/>
    <x v="6"/>
    <x v="1"/>
    <x v="6"/>
    <n v="29.9"/>
    <x v="5"/>
    <x v="6"/>
    <x v="6"/>
    <x v="6"/>
    <n v="2392"/>
  </r>
  <r>
    <x v="7"/>
    <x v="7"/>
    <x v="2"/>
    <x v="2"/>
    <n v="22.9"/>
    <x v="6"/>
    <x v="2"/>
    <x v="2"/>
    <x v="7"/>
    <n v="1259.5"/>
  </r>
  <r>
    <x v="8"/>
    <x v="8"/>
    <x v="0"/>
    <x v="5"/>
    <n v="12.99"/>
    <x v="5"/>
    <x v="3"/>
    <x v="5"/>
    <x v="8"/>
    <n v="1169.0999999999999"/>
  </r>
  <r>
    <x v="9"/>
    <x v="9"/>
    <x v="3"/>
    <x v="4"/>
    <n v="45.99"/>
    <x v="7"/>
    <x v="7"/>
    <x v="4"/>
    <x v="9"/>
    <n v="919.8"/>
  </r>
  <r>
    <x v="10"/>
    <x v="10"/>
    <x v="2"/>
    <x v="3"/>
    <n v="35.5"/>
    <x v="8"/>
    <x v="1"/>
    <x v="3"/>
    <x v="4"/>
    <n v="1065"/>
  </r>
  <r>
    <x v="11"/>
    <x v="11"/>
    <x v="0"/>
    <x v="5"/>
    <n v="14.99"/>
    <x v="3"/>
    <x v="2"/>
    <x v="5"/>
    <x v="10"/>
    <n v="1049.3"/>
  </r>
  <r>
    <x v="12"/>
    <x v="12"/>
    <x v="1"/>
    <x v="6"/>
    <n v="19.899999999999999"/>
    <x v="4"/>
    <x v="5"/>
    <x v="6"/>
    <x v="11"/>
    <n v="2985"/>
  </r>
  <r>
    <x v="13"/>
    <x v="13"/>
    <x v="1"/>
    <x v="3"/>
    <n v="55"/>
    <x v="1"/>
    <x v="7"/>
    <x v="2"/>
    <x v="1"/>
    <n v="1375"/>
  </r>
  <r>
    <x v="14"/>
    <x v="14"/>
    <x v="4"/>
    <x v="2"/>
    <n v="89.9"/>
    <x v="9"/>
    <x v="3"/>
    <x v="5"/>
    <x v="0"/>
    <n v="1348.5"/>
  </r>
  <r>
    <x v="15"/>
    <x v="15"/>
    <x v="0"/>
    <x v="4"/>
    <n v="18.75"/>
    <x v="10"/>
    <x v="6"/>
    <x v="4"/>
    <x v="2"/>
    <n v="750"/>
  </r>
  <r>
    <x v="16"/>
    <x v="16"/>
    <x v="1"/>
    <x v="6"/>
    <n v="49.99"/>
    <x v="11"/>
    <x v="2"/>
    <x v="6"/>
    <x v="6"/>
    <n v="3999.2"/>
  </r>
  <r>
    <x v="17"/>
    <x v="17"/>
    <x v="0"/>
    <x v="5"/>
    <n v="34.9"/>
    <x v="11"/>
    <x v="5"/>
    <x v="5"/>
    <x v="12"/>
    <n v="1745"/>
  </r>
  <r>
    <x v="18"/>
    <x v="18"/>
    <x v="1"/>
    <x v="3"/>
    <n v="45"/>
    <x v="2"/>
    <x v="1"/>
    <x v="2"/>
    <x v="13"/>
    <n v="1575"/>
  </r>
  <r>
    <x v="19"/>
    <x v="19"/>
    <x v="0"/>
    <x v="4"/>
    <n v="54.9"/>
    <x v="8"/>
    <x v="3"/>
    <x v="4"/>
    <x v="1"/>
    <n v="1372.5"/>
  </r>
  <r>
    <x v="20"/>
    <x v="20"/>
    <x v="2"/>
    <x v="2"/>
    <n v="18.899999999999999"/>
    <x v="10"/>
    <x v="2"/>
    <x v="2"/>
    <x v="3"/>
    <n v="1134"/>
  </r>
  <r>
    <x v="21"/>
    <x v="21"/>
    <x v="1"/>
    <x v="6"/>
    <n v="22.5"/>
    <x v="5"/>
    <x v="6"/>
    <x v="6"/>
    <x v="14"/>
    <n v="2250"/>
  </r>
  <r>
    <x v="22"/>
    <x v="22"/>
    <x v="0"/>
    <x v="4"/>
    <n v="49.99"/>
    <x v="7"/>
    <x v="7"/>
    <x v="4"/>
    <x v="15"/>
    <n v="2249.5500000000002"/>
  </r>
  <r>
    <x v="23"/>
    <x v="23"/>
    <x v="2"/>
    <x v="3"/>
    <n v="29.99"/>
    <x v="1"/>
    <x v="1"/>
    <x v="5"/>
    <x v="10"/>
    <n v="2099.3000000000002"/>
  </r>
  <r>
    <x v="24"/>
    <x v="24"/>
    <x v="0"/>
    <x v="5"/>
    <n v="19.989999999999998"/>
    <x v="3"/>
    <x v="6"/>
    <x v="4"/>
    <x v="6"/>
    <n v="1599.2"/>
  </r>
  <r>
    <x v="25"/>
    <x v="25"/>
    <x v="2"/>
    <x v="2"/>
    <n v="39.9"/>
    <x v="6"/>
    <x v="2"/>
    <x v="2"/>
    <x v="7"/>
    <n v="2194.5"/>
  </r>
  <r>
    <x v="26"/>
    <x v="26"/>
    <x v="1"/>
    <x v="6"/>
    <n v="28.9"/>
    <x v="12"/>
    <x v="3"/>
    <x v="6"/>
    <x v="16"/>
    <n v="2456.5"/>
  </r>
  <r>
    <x v="27"/>
    <x v="27"/>
    <x v="1"/>
    <x v="3"/>
    <n v="49.9"/>
    <x v="13"/>
    <x v="7"/>
    <x v="2"/>
    <x v="17"/>
    <n v="3243.5"/>
  </r>
  <r>
    <x v="28"/>
    <x v="28"/>
    <x v="0"/>
    <x v="5"/>
    <n v="15.9"/>
    <x v="10"/>
    <x v="2"/>
    <x v="5"/>
    <x v="18"/>
    <n v="1192.5"/>
  </r>
  <r>
    <x v="29"/>
    <x v="29"/>
    <x v="1"/>
    <x v="6"/>
    <n v="39.5"/>
    <x v="11"/>
    <x v="3"/>
    <x v="6"/>
    <x v="6"/>
    <n v="3160"/>
  </r>
  <r>
    <x v="30"/>
    <x v="30"/>
    <x v="2"/>
    <x v="2"/>
    <n v="20"/>
    <x v="5"/>
    <x v="5"/>
    <x v="2"/>
    <x v="14"/>
    <n v="2000"/>
  </r>
  <r>
    <x v="31"/>
    <x v="31"/>
    <x v="2"/>
    <x v="2"/>
    <n v="22.9"/>
    <x v="12"/>
    <x v="6"/>
    <x v="5"/>
    <x v="7"/>
    <n v="1259.5"/>
  </r>
  <r>
    <x v="32"/>
    <x v="32"/>
    <x v="4"/>
    <x v="5"/>
    <n v="89.9"/>
    <x v="1"/>
    <x v="7"/>
    <x v="6"/>
    <x v="9"/>
    <n v="1798"/>
  </r>
  <r>
    <x v="33"/>
    <x v="33"/>
    <x v="1"/>
    <x v="3"/>
    <n v="39.9"/>
    <x v="14"/>
    <x v="3"/>
    <x v="2"/>
    <x v="10"/>
    <n v="2793"/>
  </r>
  <r>
    <x v="34"/>
    <x v="34"/>
    <x v="0"/>
    <x v="4"/>
    <n v="65.5"/>
    <x v="8"/>
    <x v="2"/>
    <x v="4"/>
    <x v="1"/>
    <n v="1637.5"/>
  </r>
  <r>
    <x v="35"/>
    <x v="35"/>
    <x v="0"/>
    <x v="5"/>
    <n v="25.99"/>
    <x v="2"/>
    <x v="1"/>
    <x v="5"/>
    <x v="15"/>
    <n v="1169.55"/>
  </r>
  <r>
    <x v="36"/>
    <x v="36"/>
    <x v="1"/>
    <x v="6"/>
    <n v="18.899999999999999"/>
    <x v="15"/>
    <x v="6"/>
    <x v="2"/>
    <x v="8"/>
    <n v="1701"/>
  </r>
  <r>
    <x v="37"/>
    <x v="37"/>
    <x v="1"/>
    <x v="3"/>
    <n v="29.9"/>
    <x v="13"/>
    <x v="3"/>
    <x v="2"/>
    <x v="7"/>
    <n v="1644.5"/>
  </r>
  <r>
    <x v="38"/>
    <x v="38"/>
    <x v="0"/>
    <x v="5"/>
    <n v="32.9"/>
    <x v="16"/>
    <x v="5"/>
    <x v="5"/>
    <x v="16"/>
    <n v="2796.5"/>
  </r>
  <r>
    <x v="39"/>
    <x v="39"/>
    <x v="2"/>
    <x v="2"/>
    <n v="21.9"/>
    <x v="11"/>
    <x v="7"/>
    <x v="6"/>
    <x v="14"/>
    <n v="2190"/>
  </r>
  <r>
    <x v="40"/>
    <x v="40"/>
    <x v="2"/>
    <x v="2"/>
    <n v="23.9"/>
    <x v="12"/>
    <x v="1"/>
    <x v="2"/>
    <x v="6"/>
    <n v="1912"/>
  </r>
  <r>
    <x v="41"/>
    <x v="41"/>
    <x v="1"/>
    <x v="3"/>
    <n v="44.9"/>
    <x v="14"/>
    <x v="2"/>
    <x v="2"/>
    <x v="3"/>
    <n v="2694"/>
  </r>
  <r>
    <x v="42"/>
    <x v="42"/>
    <x v="0"/>
    <x v="5"/>
    <n v="24.9"/>
    <x v="17"/>
    <x v="6"/>
    <x v="5"/>
    <x v="8"/>
    <n v="2241"/>
  </r>
  <r>
    <x v="43"/>
    <x v="43"/>
    <x v="4"/>
    <x v="5"/>
    <n v="89.5"/>
    <x v="18"/>
    <x v="3"/>
    <x v="4"/>
    <x v="0"/>
    <n v="1342.5"/>
  </r>
  <r>
    <x v="44"/>
    <x v="44"/>
    <x v="3"/>
    <x v="4"/>
    <n v="199.9"/>
    <x v="19"/>
    <x v="7"/>
    <x v="4"/>
    <x v="9"/>
    <n v="3998"/>
  </r>
  <r>
    <x v="45"/>
    <x v="45"/>
    <x v="2"/>
    <x v="2"/>
    <n v="34.9"/>
    <x v="7"/>
    <x v="6"/>
    <x v="5"/>
    <x v="2"/>
    <n v="1396"/>
  </r>
  <r>
    <x v="46"/>
    <x v="46"/>
    <x v="1"/>
    <x v="6"/>
    <n v="39.9"/>
    <x v="15"/>
    <x v="2"/>
    <x v="6"/>
    <x v="19"/>
    <n v="4389"/>
  </r>
  <r>
    <x v="47"/>
    <x v="47"/>
    <x v="1"/>
    <x v="3"/>
    <n v="49.99"/>
    <x v="13"/>
    <x v="1"/>
    <x v="2"/>
    <x v="15"/>
    <n v="2249.5500000000002"/>
  </r>
  <r>
    <x v="48"/>
    <x v="48"/>
    <x v="0"/>
    <x v="5"/>
    <n v="19.899999999999999"/>
    <x v="3"/>
    <x v="6"/>
    <x v="5"/>
    <x v="17"/>
    <n v="1293.5"/>
  </r>
  <r>
    <x v="49"/>
    <x v="49"/>
    <x v="2"/>
    <x v="2"/>
    <n v="24.99"/>
    <x v="15"/>
    <x v="3"/>
    <x v="6"/>
    <x v="5"/>
    <n v="2998.8"/>
  </r>
  <r>
    <x v="50"/>
    <x v="50"/>
    <x v="1"/>
    <x v="6"/>
    <n v="18.899999999999999"/>
    <x v="5"/>
    <x v="2"/>
    <x v="2"/>
    <x v="16"/>
    <n v="1606.5"/>
  </r>
  <r>
    <x v="51"/>
    <x v="51"/>
    <x v="1"/>
    <x v="3"/>
    <n v="34.9"/>
    <x v="16"/>
    <x v="1"/>
    <x v="4"/>
    <x v="7"/>
    <n v="1919.5"/>
  </r>
  <r>
    <x v="52"/>
    <x v="52"/>
    <x v="0"/>
    <x v="4"/>
    <n v="69.900000000000006"/>
    <x v="20"/>
    <x v="5"/>
    <x v="4"/>
    <x v="4"/>
    <n v="2097"/>
  </r>
  <r>
    <x v="53"/>
    <x v="53"/>
    <x v="1"/>
    <x v="3"/>
    <n v="54.9"/>
    <x v="1"/>
    <x v="3"/>
    <x v="2"/>
    <x v="1"/>
    <n v="1372.5"/>
  </r>
  <r>
    <x v="54"/>
    <x v="54"/>
    <x v="0"/>
    <x v="5"/>
    <n v="59.9"/>
    <x v="13"/>
    <x v="6"/>
    <x v="5"/>
    <x v="2"/>
    <n v="2396"/>
  </r>
  <r>
    <x v="55"/>
    <x v="55"/>
    <x v="3"/>
    <x v="4"/>
    <n v="29.9"/>
    <x v="11"/>
    <x v="7"/>
    <x v="4"/>
    <x v="3"/>
    <n v="1794"/>
  </r>
  <r>
    <x v="56"/>
    <x v="56"/>
    <x v="1"/>
    <x v="2"/>
    <n v="19.899999999999999"/>
    <x v="4"/>
    <x v="2"/>
    <x v="6"/>
    <x v="14"/>
    <n v="19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98A974-9FD0-4105-9704-77D0378F899C}" name="Tabela dinâmica2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 fieldListSortAscending="1">
  <location ref="B24:C29" firstHeaderRow="1" firstDataRow="1" firstDataCol="1"/>
  <pivotFields count="12">
    <pivotField showAll="0"/>
    <pivotField showAll="0">
      <items count="58">
        <item x="17"/>
        <item x="0"/>
        <item x="54"/>
        <item x="4"/>
        <item x="38"/>
        <item x="5"/>
        <item x="40"/>
        <item x="31"/>
        <item x="7"/>
        <item x="13"/>
        <item x="53"/>
        <item x="33"/>
        <item x="47"/>
        <item x="27"/>
        <item x="1"/>
        <item x="3"/>
        <item x="41"/>
        <item x="18"/>
        <item x="37"/>
        <item x="8"/>
        <item x="28"/>
        <item x="11"/>
        <item x="50"/>
        <item x="22"/>
        <item x="44"/>
        <item x="9"/>
        <item x="15"/>
        <item x="48"/>
        <item x="21"/>
        <item x="10"/>
        <item x="45"/>
        <item x="24"/>
        <item x="25"/>
        <item x="52"/>
        <item x="34"/>
        <item x="19"/>
        <item x="32"/>
        <item x="14"/>
        <item x="43"/>
        <item x="55"/>
        <item x="42"/>
        <item x="35"/>
        <item x="36"/>
        <item x="6"/>
        <item x="46"/>
        <item x="26"/>
        <item x="56"/>
        <item x="12"/>
        <item x="29"/>
        <item x="16"/>
        <item x="30"/>
        <item x="49"/>
        <item x="20"/>
        <item x="39"/>
        <item x="2"/>
        <item x="23"/>
        <item x="51"/>
        <item t="default"/>
      </items>
    </pivotField>
    <pivotField axis="axisRow" showAll="0">
      <items count="6">
        <item h="1" x="3"/>
        <item h="1" x="2"/>
        <item h="1" x="0"/>
        <item x="4"/>
        <item h="1" x="1"/>
        <item t="default"/>
      </items>
    </pivotField>
    <pivotField axis="axisRow" showAll="0">
      <items count="8">
        <item x="2"/>
        <item x="3"/>
        <item x="5"/>
        <item x="4"/>
        <item x="0"/>
        <item x="1"/>
        <item x="6"/>
        <item t="default"/>
      </items>
    </pivotField>
    <pivotField showAll="0"/>
    <pivotField showAll="0"/>
    <pivotField showAll="0">
      <items count="9">
        <item x="0"/>
        <item x="4"/>
        <item x="1"/>
        <item x="5"/>
        <item x="2"/>
        <item x="6"/>
        <item x="3"/>
        <item x="7"/>
        <item t="default"/>
      </items>
    </pivotField>
    <pivotField showAll="0">
      <items count="8">
        <item x="2"/>
        <item x="5"/>
        <item x="0"/>
        <item x="1"/>
        <item x="3"/>
        <item x="6"/>
        <item x="4"/>
        <item t="default"/>
      </items>
    </pivotField>
    <pivotField dataField="1" showAll="0">
      <items count="21">
        <item x="0"/>
        <item x="9"/>
        <item x="1"/>
        <item x="4"/>
        <item x="13"/>
        <item x="2"/>
        <item x="15"/>
        <item x="12"/>
        <item x="7"/>
        <item x="3"/>
        <item x="17"/>
        <item x="10"/>
        <item x="18"/>
        <item x="6"/>
        <item x="16"/>
        <item x="8"/>
        <item x="14"/>
        <item x="19"/>
        <item x="5"/>
        <item x="11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2"/>
  </rowFields>
  <rowItems count="5">
    <i>
      <x/>
    </i>
    <i r="1">
      <x v="3"/>
    </i>
    <i>
      <x v="2"/>
    </i>
    <i r="1">
      <x v="3"/>
    </i>
    <i t="grand">
      <x/>
    </i>
  </rowItems>
  <colItems count="1">
    <i/>
  </colItems>
  <dataFields count="1">
    <dataField name="Soma de Vendas Mensai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DA9D7-D8B6-4FE6-A8C3-13FDB4387D34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 fieldListSortAscending="1">
  <location ref="A13:B17" firstHeaderRow="1" firstDataRow="1" firstDataCol="1"/>
  <pivotFields count="10">
    <pivotField showAll="0"/>
    <pivotField axis="axisRow" showAll="0">
      <items count="58">
        <item x="17"/>
        <item x="0"/>
        <item x="54"/>
        <item x="4"/>
        <item x="38"/>
        <item x="5"/>
        <item x="40"/>
        <item x="31"/>
        <item x="7"/>
        <item x="13"/>
        <item x="53"/>
        <item x="33"/>
        <item x="47"/>
        <item x="27"/>
        <item x="1"/>
        <item x="3"/>
        <item x="41"/>
        <item x="18"/>
        <item x="37"/>
        <item x="8"/>
        <item x="28"/>
        <item x="11"/>
        <item x="50"/>
        <item x="22"/>
        <item x="44"/>
        <item x="9"/>
        <item x="15"/>
        <item x="48"/>
        <item x="21"/>
        <item x="10"/>
        <item x="45"/>
        <item x="24"/>
        <item x="25"/>
        <item x="52"/>
        <item x="34"/>
        <item x="19"/>
        <item x="32"/>
        <item x="14"/>
        <item x="43"/>
        <item x="55"/>
        <item x="42"/>
        <item x="35"/>
        <item x="36"/>
        <item x="6"/>
        <item x="46"/>
        <item x="26"/>
        <item x="56"/>
        <item x="12"/>
        <item x="29"/>
        <item x="16"/>
        <item x="30"/>
        <item x="49"/>
        <item x="20"/>
        <item x="39"/>
        <item x="2"/>
        <item x="23"/>
        <item x="51"/>
        <item t="default"/>
      </items>
    </pivotField>
    <pivotField showAll="0">
      <items count="6">
        <item h="1" x="3"/>
        <item h="1" x="2"/>
        <item h="1" x="0"/>
        <item x="4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 v="36"/>
    </i>
    <i>
      <x v="37"/>
    </i>
    <i>
      <x v="38"/>
    </i>
    <i t="grand">
      <x/>
    </i>
  </rowItems>
  <colItems count="1">
    <i/>
  </colItems>
  <dataFields count="1">
    <dataField name="Soma de Valor mensal de vendas" fld="9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478C5-19E6-4A23-A44E-2F5B56F7D503}" name="Tabela dinâmica3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 rowHeaderCaption="Categoria" fieldListSortAscending="1">
  <location ref="A5:B7" firstHeaderRow="1" firstDataRow="1" firstDataCol="1"/>
  <pivotFields count="9">
    <pivotField showAll="0"/>
    <pivotField showAll="0"/>
    <pivotField axis="axisRow" showAll="0" sortType="ascending">
      <items count="6">
        <item h="1" x="3"/>
        <item h="1" x="2"/>
        <item h="1" x="0"/>
        <item h="1"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2">
    <i>
      <x v="4"/>
    </i>
    <i t="grand">
      <x/>
    </i>
  </rowItems>
  <colItems count="1">
    <i/>
  </colItems>
  <dataFields count="1">
    <dataField name="Qtd. Vendas Mensais" fld="8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D98F1B-0E91-431E-82D5-B3DE8D923AC2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 fieldListSortAscending="1">
  <location ref="A36:C49" firstHeaderRow="0" firstDataRow="1" firstDataCol="1"/>
  <pivotFields count="12">
    <pivotField showAll="0">
      <items count="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t="default"/>
      </items>
    </pivotField>
    <pivotField axis="axisRow" showAll="0">
      <items count="58">
        <item x="17"/>
        <item x="0"/>
        <item x="54"/>
        <item x="4"/>
        <item x="38"/>
        <item x="5"/>
        <item x="40"/>
        <item x="31"/>
        <item x="7"/>
        <item x="13"/>
        <item x="53"/>
        <item x="33"/>
        <item x="47"/>
        <item x="27"/>
        <item x="1"/>
        <item x="3"/>
        <item x="41"/>
        <item x="18"/>
        <item x="37"/>
        <item x="8"/>
        <item x="28"/>
        <item x="11"/>
        <item x="50"/>
        <item x="22"/>
        <item x="44"/>
        <item x="9"/>
        <item x="15"/>
        <item x="48"/>
        <item x="21"/>
        <item x="10"/>
        <item x="45"/>
        <item x="24"/>
        <item x="25"/>
        <item x="52"/>
        <item x="34"/>
        <item x="19"/>
        <item x="32"/>
        <item x="14"/>
        <item x="43"/>
        <item x="55"/>
        <item x="42"/>
        <item x="35"/>
        <item x="36"/>
        <item x="6"/>
        <item x="46"/>
        <item x="26"/>
        <item x="56"/>
        <item x="12"/>
        <item x="29"/>
        <item x="16"/>
        <item x="30"/>
        <item x="49"/>
        <item x="20"/>
        <item x="39"/>
        <item x="2"/>
        <item x="23"/>
        <item x="51"/>
        <item t="default"/>
      </items>
    </pivotField>
    <pivotField showAll="0">
      <items count="6">
        <item h="1" x="3"/>
        <item x="2"/>
        <item h="1" x="0"/>
        <item h="1" x="4"/>
        <item h="1" x="1"/>
        <item t="default"/>
      </items>
    </pivotField>
    <pivotField showAll="0"/>
    <pivotField dataField="1" showAll="0"/>
    <pivotField showAll="0"/>
    <pivotField showAll="0">
      <items count="9">
        <item x="0"/>
        <item x="4"/>
        <item x="1"/>
        <item x="5"/>
        <item x="2"/>
        <item x="6"/>
        <item x="3"/>
        <item x="7"/>
        <item t="default"/>
      </items>
    </pivotField>
    <pivotField showAll="0"/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3">
    <i>
      <x v="6"/>
    </i>
    <i>
      <x v="7"/>
    </i>
    <i>
      <x v="8"/>
    </i>
    <i>
      <x v="29"/>
    </i>
    <i>
      <x v="30"/>
    </i>
    <i>
      <x v="32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Preço de Venda" fld="4" baseField="0" baseItem="0"/>
    <dataField name="Soma de Vendas Mensais" fld="8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0416156-8CE7-48CA-AF26-5C24EF104A6A}" autoFormatId="16" applyNumberFormats="0" applyBorderFormats="0" applyFontFormats="0" applyPatternFormats="0" applyAlignmentFormats="0" applyWidthHeightFormats="0">
  <queryTableRefresh nextId="11">
    <queryTableFields count="10">
      <queryTableField id="1" name="Código do Produto" tableColumnId="1"/>
      <queryTableField id="2" name="Nome do Produto" tableColumnId="2"/>
      <queryTableField id="3" name="Categoria" tableColumnId="3"/>
      <queryTableField id="4" name="Marca" tableColumnId="4"/>
      <queryTableField id="5" name="Preço de Venda" tableColumnId="5"/>
      <queryTableField id="6" name="Estoque Atual" tableColumnId="6"/>
      <queryTableField id="7" name="Data de Validade" tableColumnId="7"/>
      <queryTableField id="8" name="Fornecedor" tableColumnId="8"/>
      <queryTableField id="9" name="Vendas Mensais" tableColumnId="9"/>
      <queryTableField id="10" name="Valor mensal de vendas" tableColumnId="1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1" xr10:uid="{4B8FF321-91B1-4C27-8DB7-44F6EB803595}" sourceName="Categoria">
  <pivotTables>
    <pivotTable tabId="7" name="Tabela dinâmica31"/>
  </pivotTables>
  <data>
    <tabular pivotCacheId="1268444776">
      <items count="5">
        <i x="3"/>
        <i x="2"/>
        <i x="0"/>
        <i x="4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8B0CBFFC-B6C5-4FF5-BCA8-567D8EFD64A2}" sourceName="Categoria">
  <pivotTables>
    <pivotTable tabId="7" name="Tabela dinâmica3"/>
  </pivotTables>
  <data>
    <tabular pivotCacheId="535903404">
      <items count="5">
        <i x="3"/>
        <i x="2"/>
        <i x="0"/>
        <i x="4" s="1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2" xr10:uid="{EB3524B5-95FD-410B-87F6-8361A32B3542}" sourceName="Categoria">
  <pivotTables>
    <pivotTable tabId="7" name="Tabela dinâmica1"/>
  </pivotTables>
  <data>
    <tabular pivotCacheId="917796909">
      <items count="5">
        <i x="3"/>
        <i x="2" s="1"/>
        <i x="0"/>
        <i x="4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EDB22572-671E-4BBA-B8F2-ECA501AAA248}" cache="SegmentaçãodeDados_Categoria1" caption="Categoria" rowHeight="241300"/>
  <slicer name="Categoria 2" xr10:uid="{5B694134-BC6F-4ADA-B912-5A5BF3D80C38}" cache="SegmentaçãodeDados_Categoria" caption="Categoria" rowHeight="241300"/>
  <slicer name="Categoria 5" xr10:uid="{877BE3FE-B982-4C3F-91A3-BC0C5B155554}" cache="SegmentaçãodeDados_Categoria" caption="Categoria" rowHeight="241300"/>
  <slicer name="Categoria 1" xr10:uid="{87F8739C-95FE-4D9E-A33D-24E5417217FD}" cache="SegmentaçãodeDados_Categoria2" caption="Categoria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A3350F-798A-4131-992B-9500B0B94F04}" name="Planilha1" displayName="Planilha1" ref="B1:K58" tableType="queryTable" totalsRowShown="0">
  <autoFilter ref="B1:K58" xr:uid="{52A3350F-798A-4131-992B-9500B0B94F04}">
    <filterColumn colId="2">
      <filters>
        <filter val="Maquiagem"/>
      </filters>
    </filterColumn>
  </autoFilter>
  <sortState xmlns:xlrd2="http://schemas.microsoft.com/office/spreadsheetml/2017/richdata2" ref="B2:K58">
    <sortCondition ref="E1:E58"/>
  </sortState>
  <tableColumns count="10">
    <tableColumn id="1" xr3:uid="{6B12AA5F-BA12-487A-B283-B3F6DFB90A78}" uniqueName="1" name="Código do Produto" queryTableFieldId="1" dataDxfId="5"/>
    <tableColumn id="2" xr3:uid="{8C4AEE3A-42F8-4B91-BB59-0919B41E09EB}" uniqueName="2" name="Nome do Produto" queryTableFieldId="2" dataDxfId="4"/>
    <tableColumn id="3" xr3:uid="{49282532-4841-47C8-A10E-DDB7F0122AA5}" uniqueName="3" name="Categoria" queryTableFieldId="3" dataDxfId="3"/>
    <tableColumn id="4" xr3:uid="{51ED62C8-DA23-4D76-A6D7-A351699B9A41}" uniqueName="4" name="Marca" queryTableFieldId="4" dataDxfId="2"/>
    <tableColumn id="5" xr3:uid="{75CD991B-6059-46B8-902F-1E2F9F2AA3AD}" uniqueName="5" name="Preço de Venda" queryTableFieldId="5"/>
    <tableColumn id="6" xr3:uid="{977B02A4-4A00-4A47-8849-8CB5FB72332D}" uniqueName="6" name="Estoque Atual" queryTableFieldId="6"/>
    <tableColumn id="7" xr3:uid="{E3615547-AD44-4FC6-83D1-DB29294FBCDF}" uniqueName="7" name="Data de Validade" queryTableFieldId="7" dataDxfId="1"/>
    <tableColumn id="8" xr3:uid="{61D5B8F6-B586-4402-8C40-C7635641BF71}" uniqueName="8" name="Fornecedor" queryTableFieldId="8" dataDxfId="0"/>
    <tableColumn id="9" xr3:uid="{6ABDB22D-750D-44BB-A412-84F87A26AE91}" uniqueName="9" name="Vendas Mensais" queryTableFieldId="9"/>
    <tableColumn id="10" xr3:uid="{29B377C4-69A3-415E-9561-03DD4DD723A3}" uniqueName="10" name="Valor mensal de vendas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7C0E815-7098-4A73-9472-756B652EE923}">
  <we:reference id="wa200005502" version="1.0.0.11" store="pt-BR" storeType="OMEX"/>
  <we:alternateReferences>
    <we:reference id="WA200005502" version="1.0.0.11" store="" storeType="OMEX"/>
  </we:alternateReferences>
  <we:properties>
    <we:property name="docId" value="&quot;B0UAmbCbFQyhv-wk_QhZ7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9BB9-4EE3-4C99-BB17-2135BD645013}">
  <dimension ref="B1:M69"/>
  <sheetViews>
    <sheetView topLeftCell="B1" zoomScale="70" zoomScaleNormal="70" workbookViewId="0">
      <selection activeCell="M35" sqref="M35"/>
    </sheetView>
  </sheetViews>
  <sheetFormatPr defaultRowHeight="15" x14ac:dyDescent="0.25"/>
  <cols>
    <col min="1" max="1" width="20" bestFit="1" customWidth="1"/>
    <col min="2" max="2" width="23" bestFit="1" customWidth="1"/>
    <col min="3" max="3" width="32.42578125" bestFit="1" customWidth="1"/>
    <col min="4" max="4" width="13.140625" bestFit="1" customWidth="1"/>
    <col min="5" max="5" width="12.85546875" bestFit="1" customWidth="1"/>
    <col min="6" max="6" width="20" bestFit="1" customWidth="1"/>
    <col min="7" max="7" width="17.7109375" bestFit="1" customWidth="1"/>
    <col min="8" max="8" width="21.5703125" bestFit="1" customWidth="1"/>
    <col min="9" max="9" width="18.7109375" bestFit="1" customWidth="1"/>
    <col min="10" max="10" width="20.28515625" bestFit="1" customWidth="1"/>
    <col min="11" max="11" width="29.140625" bestFit="1" customWidth="1"/>
  </cols>
  <sheetData>
    <row r="1" spans="2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145</v>
      </c>
    </row>
    <row r="2" spans="2:11" hidden="1" x14ac:dyDescent="0.25">
      <c r="B2" t="s">
        <v>19</v>
      </c>
      <c r="C2" t="s">
        <v>20</v>
      </c>
      <c r="D2" t="s">
        <v>21</v>
      </c>
      <c r="E2" t="s">
        <v>22</v>
      </c>
      <c r="F2">
        <v>17.899999999999999</v>
      </c>
      <c r="G2">
        <v>80</v>
      </c>
      <c r="H2" s="1">
        <v>46204</v>
      </c>
      <c r="I2" t="s">
        <v>23</v>
      </c>
      <c r="J2">
        <v>40</v>
      </c>
      <c r="K2">
        <v>716</v>
      </c>
    </row>
    <row r="3" spans="2:11" hidden="1" x14ac:dyDescent="0.25">
      <c r="B3" t="s">
        <v>40</v>
      </c>
      <c r="C3" t="s">
        <v>41</v>
      </c>
      <c r="D3" t="s">
        <v>21</v>
      </c>
      <c r="E3" t="s">
        <v>22</v>
      </c>
      <c r="F3">
        <v>22.9</v>
      </c>
      <c r="G3">
        <v>60</v>
      </c>
      <c r="H3" s="1">
        <v>46204</v>
      </c>
      <c r="I3" t="s">
        <v>23</v>
      </c>
      <c r="J3">
        <v>55</v>
      </c>
      <c r="K3">
        <v>1259.5</v>
      </c>
    </row>
    <row r="4" spans="2:11" hidden="1" x14ac:dyDescent="0.25">
      <c r="B4" t="s">
        <v>55</v>
      </c>
      <c r="C4" t="s">
        <v>56</v>
      </c>
      <c r="D4" t="s">
        <v>57</v>
      </c>
      <c r="E4" t="s">
        <v>22</v>
      </c>
      <c r="F4">
        <v>89.9</v>
      </c>
      <c r="G4">
        <v>30</v>
      </c>
      <c r="H4" s="1">
        <v>46266</v>
      </c>
      <c r="I4" t="s">
        <v>35</v>
      </c>
      <c r="J4">
        <v>15</v>
      </c>
      <c r="K4">
        <v>1348.5</v>
      </c>
    </row>
    <row r="5" spans="2:11" hidden="1" x14ac:dyDescent="0.25">
      <c r="B5" t="s">
        <v>68</v>
      </c>
      <c r="C5" t="s">
        <v>69</v>
      </c>
      <c r="D5" t="s">
        <v>21</v>
      </c>
      <c r="E5" t="s">
        <v>22</v>
      </c>
      <c r="F5">
        <v>18.899999999999999</v>
      </c>
      <c r="G5">
        <v>90</v>
      </c>
      <c r="H5" s="1">
        <v>46204</v>
      </c>
      <c r="I5" t="s">
        <v>23</v>
      </c>
      <c r="J5">
        <v>60</v>
      </c>
      <c r="K5">
        <v>1134</v>
      </c>
    </row>
    <row r="6" spans="2:11" hidden="1" x14ac:dyDescent="0.25">
      <c r="B6" t="s">
        <v>78</v>
      </c>
      <c r="C6" t="s">
        <v>79</v>
      </c>
      <c r="D6" t="s">
        <v>21</v>
      </c>
      <c r="E6" t="s">
        <v>22</v>
      </c>
      <c r="F6">
        <v>39.9</v>
      </c>
      <c r="G6">
        <v>60</v>
      </c>
      <c r="H6" s="1">
        <v>46204</v>
      </c>
      <c r="I6" t="s">
        <v>23</v>
      </c>
      <c r="J6">
        <v>55</v>
      </c>
      <c r="K6">
        <v>2194.5</v>
      </c>
    </row>
    <row r="7" spans="2:11" hidden="1" x14ac:dyDescent="0.25">
      <c r="B7" t="s">
        <v>88</v>
      </c>
      <c r="C7" t="s">
        <v>89</v>
      </c>
      <c r="D7" t="s">
        <v>21</v>
      </c>
      <c r="E7" t="s">
        <v>22</v>
      </c>
      <c r="F7">
        <v>20</v>
      </c>
      <c r="G7">
        <v>150</v>
      </c>
      <c r="H7" s="1">
        <v>46174</v>
      </c>
      <c r="I7" t="s">
        <v>23</v>
      </c>
      <c r="J7">
        <v>100</v>
      </c>
      <c r="K7">
        <v>2000</v>
      </c>
    </row>
    <row r="8" spans="2:11" hidden="1" x14ac:dyDescent="0.25">
      <c r="B8" t="s">
        <v>90</v>
      </c>
      <c r="C8" t="s">
        <v>91</v>
      </c>
      <c r="D8" t="s">
        <v>21</v>
      </c>
      <c r="E8" t="s">
        <v>22</v>
      </c>
      <c r="F8">
        <v>22.9</v>
      </c>
      <c r="G8">
        <v>110</v>
      </c>
      <c r="H8" s="1">
        <v>46235</v>
      </c>
      <c r="I8" t="s">
        <v>35</v>
      </c>
      <c r="J8">
        <v>55</v>
      </c>
      <c r="K8">
        <v>1259.5</v>
      </c>
    </row>
    <row r="9" spans="2:11" hidden="1" x14ac:dyDescent="0.25">
      <c r="B9" t="s">
        <v>106</v>
      </c>
      <c r="C9" t="s">
        <v>107</v>
      </c>
      <c r="D9" t="s">
        <v>21</v>
      </c>
      <c r="E9" t="s">
        <v>22</v>
      </c>
      <c r="F9">
        <v>21.9</v>
      </c>
      <c r="G9">
        <v>120</v>
      </c>
      <c r="H9" s="1">
        <v>46296</v>
      </c>
      <c r="I9" t="s">
        <v>39</v>
      </c>
      <c r="J9">
        <v>100</v>
      </c>
      <c r="K9">
        <v>2190</v>
      </c>
    </row>
    <row r="10" spans="2:11" hidden="1" x14ac:dyDescent="0.25">
      <c r="B10" t="s">
        <v>108</v>
      </c>
      <c r="C10" t="s">
        <v>109</v>
      </c>
      <c r="D10" t="s">
        <v>21</v>
      </c>
      <c r="E10" t="s">
        <v>22</v>
      </c>
      <c r="F10">
        <v>23.9</v>
      </c>
      <c r="G10">
        <v>110</v>
      </c>
      <c r="H10" s="1">
        <v>46143</v>
      </c>
      <c r="I10" t="s">
        <v>23</v>
      </c>
      <c r="J10">
        <v>80</v>
      </c>
      <c r="K10">
        <v>1912</v>
      </c>
    </row>
    <row r="11" spans="2:11" hidden="1" x14ac:dyDescent="0.25">
      <c r="B11" t="s">
        <v>118</v>
      </c>
      <c r="C11" t="s">
        <v>119</v>
      </c>
      <c r="D11" t="s">
        <v>21</v>
      </c>
      <c r="E11" t="s">
        <v>22</v>
      </c>
      <c r="F11">
        <v>34.9</v>
      </c>
      <c r="G11">
        <v>75</v>
      </c>
      <c r="H11" s="1">
        <v>46235</v>
      </c>
      <c r="I11" t="s">
        <v>35</v>
      </c>
      <c r="J11">
        <v>40</v>
      </c>
      <c r="K11">
        <v>1396</v>
      </c>
    </row>
    <row r="12" spans="2:11" hidden="1" x14ac:dyDescent="0.25">
      <c r="B12" t="s">
        <v>126</v>
      </c>
      <c r="C12" t="s">
        <v>127</v>
      </c>
      <c r="D12" t="s">
        <v>21</v>
      </c>
      <c r="E12" t="s">
        <v>22</v>
      </c>
      <c r="F12">
        <v>24.99</v>
      </c>
      <c r="G12">
        <v>140</v>
      </c>
      <c r="H12" s="1">
        <v>46266</v>
      </c>
      <c r="I12" t="s">
        <v>39</v>
      </c>
      <c r="J12">
        <v>120</v>
      </c>
      <c r="K12">
        <v>2998.8</v>
      </c>
    </row>
    <row r="13" spans="2:11" hidden="1" x14ac:dyDescent="0.25">
      <c r="B13" t="s">
        <v>140</v>
      </c>
      <c r="C13" t="s">
        <v>141</v>
      </c>
      <c r="D13" t="s">
        <v>16</v>
      </c>
      <c r="E13" t="s">
        <v>22</v>
      </c>
      <c r="F13">
        <v>19.899999999999999</v>
      </c>
      <c r="G13">
        <v>200</v>
      </c>
      <c r="H13" s="1">
        <v>46204</v>
      </c>
      <c r="I13" t="s">
        <v>39</v>
      </c>
      <c r="J13">
        <v>100</v>
      </c>
      <c r="K13">
        <v>1990</v>
      </c>
    </row>
    <row r="14" spans="2:11" hidden="1" x14ac:dyDescent="0.25">
      <c r="B14" t="s">
        <v>24</v>
      </c>
      <c r="C14" t="s">
        <v>25</v>
      </c>
      <c r="D14" t="s">
        <v>16</v>
      </c>
      <c r="E14" t="s">
        <v>26</v>
      </c>
      <c r="F14">
        <v>25.5</v>
      </c>
      <c r="G14">
        <v>100</v>
      </c>
      <c r="H14" s="1">
        <v>46266</v>
      </c>
      <c r="I14" t="s">
        <v>27</v>
      </c>
      <c r="J14">
        <v>60</v>
      </c>
      <c r="K14">
        <v>1530</v>
      </c>
    </row>
    <row r="15" spans="2:11" hidden="1" x14ac:dyDescent="0.25">
      <c r="B15" t="s">
        <v>47</v>
      </c>
      <c r="C15" t="s">
        <v>48</v>
      </c>
      <c r="D15" t="s">
        <v>21</v>
      </c>
      <c r="E15" t="s">
        <v>26</v>
      </c>
      <c r="F15">
        <v>35.5</v>
      </c>
      <c r="G15">
        <v>40</v>
      </c>
      <c r="H15" s="1">
        <v>46143</v>
      </c>
      <c r="I15" t="s">
        <v>27</v>
      </c>
      <c r="J15">
        <v>30</v>
      </c>
      <c r="K15">
        <v>1065</v>
      </c>
    </row>
    <row r="16" spans="2:11" hidden="1" x14ac:dyDescent="0.25">
      <c r="B16" t="s">
        <v>53</v>
      </c>
      <c r="C16" t="s">
        <v>54</v>
      </c>
      <c r="D16" t="s">
        <v>16</v>
      </c>
      <c r="E16" t="s">
        <v>26</v>
      </c>
      <c r="F16">
        <v>55</v>
      </c>
      <c r="G16">
        <v>50</v>
      </c>
      <c r="H16" s="1">
        <v>46296</v>
      </c>
      <c r="I16" t="s">
        <v>23</v>
      </c>
      <c r="J16">
        <v>25</v>
      </c>
      <c r="K16">
        <v>1375</v>
      </c>
    </row>
    <row r="17" spans="2:11" hidden="1" x14ac:dyDescent="0.25">
      <c r="B17" t="s">
        <v>64</v>
      </c>
      <c r="C17" t="s">
        <v>65</v>
      </c>
      <c r="D17" t="s">
        <v>16</v>
      </c>
      <c r="E17" t="s">
        <v>26</v>
      </c>
      <c r="F17">
        <v>45</v>
      </c>
      <c r="G17">
        <v>80</v>
      </c>
      <c r="H17" s="1">
        <v>46143</v>
      </c>
      <c r="I17" t="s">
        <v>23</v>
      </c>
      <c r="J17">
        <v>35</v>
      </c>
      <c r="K17">
        <v>1575</v>
      </c>
    </row>
    <row r="18" spans="2:11" hidden="1" x14ac:dyDescent="0.25">
      <c r="B18" t="s">
        <v>74</v>
      </c>
      <c r="C18" t="s">
        <v>75</v>
      </c>
      <c r="D18" t="s">
        <v>21</v>
      </c>
      <c r="E18" t="s">
        <v>26</v>
      </c>
      <c r="F18">
        <v>29.99</v>
      </c>
      <c r="G18">
        <v>50</v>
      </c>
      <c r="H18" s="1">
        <v>46143</v>
      </c>
      <c r="I18" t="s">
        <v>35</v>
      </c>
      <c r="J18">
        <v>70</v>
      </c>
      <c r="K18">
        <v>2099.3000000000002</v>
      </c>
    </row>
    <row r="19" spans="2:11" hidden="1" x14ac:dyDescent="0.25">
      <c r="B19" t="s">
        <v>82</v>
      </c>
      <c r="C19" t="s">
        <v>83</v>
      </c>
      <c r="D19" t="s">
        <v>16</v>
      </c>
      <c r="E19" t="s">
        <v>26</v>
      </c>
      <c r="F19">
        <v>49.9</v>
      </c>
      <c r="G19">
        <v>70</v>
      </c>
      <c r="H19" s="1">
        <v>46296</v>
      </c>
      <c r="I19" t="s">
        <v>23</v>
      </c>
      <c r="J19">
        <v>65</v>
      </c>
      <c r="K19">
        <v>3243.5</v>
      </c>
    </row>
    <row r="20" spans="2:11" hidden="1" x14ac:dyDescent="0.25">
      <c r="B20" t="s">
        <v>94</v>
      </c>
      <c r="C20" t="s">
        <v>95</v>
      </c>
      <c r="D20" t="s">
        <v>16</v>
      </c>
      <c r="E20" t="s">
        <v>26</v>
      </c>
      <c r="F20">
        <v>39.9</v>
      </c>
      <c r="G20">
        <v>130</v>
      </c>
      <c r="H20" s="1">
        <v>46266</v>
      </c>
      <c r="I20" t="s">
        <v>23</v>
      </c>
      <c r="J20">
        <v>70</v>
      </c>
      <c r="K20">
        <v>2793</v>
      </c>
    </row>
    <row r="21" spans="2:11" hidden="1" x14ac:dyDescent="0.25">
      <c r="B21" t="s">
        <v>102</v>
      </c>
      <c r="C21" t="s">
        <v>103</v>
      </c>
      <c r="D21" t="s">
        <v>16</v>
      </c>
      <c r="E21" t="s">
        <v>26</v>
      </c>
      <c r="F21">
        <v>29.9</v>
      </c>
      <c r="G21">
        <v>70</v>
      </c>
      <c r="H21" s="1">
        <v>46266</v>
      </c>
      <c r="I21" t="s">
        <v>23</v>
      </c>
      <c r="J21">
        <v>55</v>
      </c>
      <c r="K21">
        <v>1644.5</v>
      </c>
    </row>
    <row r="22" spans="2:11" hidden="1" x14ac:dyDescent="0.25">
      <c r="B22" t="s">
        <v>110</v>
      </c>
      <c r="C22" t="s">
        <v>111</v>
      </c>
      <c r="D22" t="s">
        <v>16</v>
      </c>
      <c r="E22" t="s">
        <v>26</v>
      </c>
      <c r="F22">
        <v>44.9</v>
      </c>
      <c r="G22">
        <v>130</v>
      </c>
      <c r="H22" s="1">
        <v>46204</v>
      </c>
      <c r="I22" t="s">
        <v>23</v>
      </c>
      <c r="J22">
        <v>60</v>
      </c>
      <c r="K22">
        <v>2694</v>
      </c>
    </row>
    <row r="23" spans="2:11" hidden="1" x14ac:dyDescent="0.25">
      <c r="B23" t="s">
        <v>122</v>
      </c>
      <c r="C23" t="s">
        <v>123</v>
      </c>
      <c r="D23" t="s">
        <v>16</v>
      </c>
      <c r="E23" t="s">
        <v>26</v>
      </c>
      <c r="F23">
        <v>49.99</v>
      </c>
      <c r="G23">
        <v>70</v>
      </c>
      <c r="H23" s="1">
        <v>46143</v>
      </c>
      <c r="I23" t="s">
        <v>23</v>
      </c>
      <c r="J23">
        <v>45</v>
      </c>
      <c r="K23">
        <v>2249.5500000000002</v>
      </c>
    </row>
    <row r="24" spans="2:11" hidden="1" x14ac:dyDescent="0.25">
      <c r="B24" t="s">
        <v>130</v>
      </c>
      <c r="C24" t="s">
        <v>131</v>
      </c>
      <c r="D24" t="s">
        <v>16</v>
      </c>
      <c r="E24" t="s">
        <v>26</v>
      </c>
      <c r="F24">
        <v>34.9</v>
      </c>
      <c r="G24">
        <v>95</v>
      </c>
      <c r="H24" s="1">
        <v>46143</v>
      </c>
      <c r="I24" t="s">
        <v>31</v>
      </c>
      <c r="J24">
        <v>55</v>
      </c>
      <c r="K24">
        <v>1919.5</v>
      </c>
    </row>
    <row r="25" spans="2:11" hidden="1" x14ac:dyDescent="0.25">
      <c r="B25" t="s">
        <v>134</v>
      </c>
      <c r="C25" t="s">
        <v>135</v>
      </c>
      <c r="D25" t="s">
        <v>16</v>
      </c>
      <c r="E25" t="s">
        <v>26</v>
      </c>
      <c r="F25">
        <v>54.9</v>
      </c>
      <c r="G25">
        <v>50</v>
      </c>
      <c r="H25" s="1">
        <v>46266</v>
      </c>
      <c r="I25" t="s">
        <v>23</v>
      </c>
      <c r="J25">
        <v>25</v>
      </c>
      <c r="K25">
        <v>1372.5</v>
      </c>
    </row>
    <row r="26" spans="2:11" x14ac:dyDescent="0.25">
      <c r="B26" t="s">
        <v>32</v>
      </c>
      <c r="C26" t="s">
        <v>33</v>
      </c>
      <c r="D26" t="s">
        <v>11</v>
      </c>
      <c r="E26" t="s">
        <v>34</v>
      </c>
      <c r="F26">
        <v>19.899999999999999</v>
      </c>
      <c r="G26">
        <v>200</v>
      </c>
      <c r="H26" s="1">
        <v>46174</v>
      </c>
      <c r="I26" t="s">
        <v>35</v>
      </c>
      <c r="J26">
        <v>120</v>
      </c>
      <c r="K26">
        <v>2388</v>
      </c>
    </row>
    <row r="27" spans="2:11" x14ac:dyDescent="0.25">
      <c r="B27" t="s">
        <v>42</v>
      </c>
      <c r="C27" t="s">
        <v>43</v>
      </c>
      <c r="D27" t="s">
        <v>11</v>
      </c>
      <c r="E27" t="s">
        <v>34</v>
      </c>
      <c r="F27">
        <v>12.99</v>
      </c>
      <c r="G27">
        <v>150</v>
      </c>
      <c r="H27" s="1">
        <v>46266</v>
      </c>
      <c r="I27" t="s">
        <v>35</v>
      </c>
      <c r="J27">
        <v>90</v>
      </c>
      <c r="K27">
        <v>1169.0999999999999</v>
      </c>
    </row>
    <row r="28" spans="2:11" x14ac:dyDescent="0.25">
      <c r="B28" t="s">
        <v>49</v>
      </c>
      <c r="C28" t="s">
        <v>50</v>
      </c>
      <c r="D28" t="s">
        <v>11</v>
      </c>
      <c r="E28" t="s">
        <v>34</v>
      </c>
      <c r="F28">
        <v>14.99</v>
      </c>
      <c r="G28">
        <v>100</v>
      </c>
      <c r="H28" s="1">
        <v>46204</v>
      </c>
      <c r="I28" t="s">
        <v>35</v>
      </c>
      <c r="J28">
        <v>70</v>
      </c>
      <c r="K28">
        <v>1049.3</v>
      </c>
    </row>
    <row r="29" spans="2:11" x14ac:dyDescent="0.25">
      <c r="B29" t="s">
        <v>62</v>
      </c>
      <c r="C29" t="s">
        <v>63</v>
      </c>
      <c r="D29" t="s">
        <v>11</v>
      </c>
      <c r="E29" t="s">
        <v>34</v>
      </c>
      <c r="F29">
        <v>34.9</v>
      </c>
      <c r="G29">
        <v>120</v>
      </c>
      <c r="H29" s="1">
        <v>46174</v>
      </c>
      <c r="I29" t="s">
        <v>35</v>
      </c>
      <c r="J29">
        <v>50</v>
      </c>
      <c r="K29">
        <v>1745</v>
      </c>
    </row>
    <row r="30" spans="2:11" x14ac:dyDescent="0.25">
      <c r="B30" t="s">
        <v>76</v>
      </c>
      <c r="C30" t="s">
        <v>77</v>
      </c>
      <c r="D30" t="s">
        <v>11</v>
      </c>
      <c r="E30" t="s">
        <v>34</v>
      </c>
      <c r="F30">
        <v>19.989999999999998</v>
      </c>
      <c r="G30">
        <v>100</v>
      </c>
      <c r="H30" s="1">
        <v>46235</v>
      </c>
      <c r="I30" t="s">
        <v>31</v>
      </c>
      <c r="J30">
        <v>80</v>
      </c>
      <c r="K30">
        <v>1599.2</v>
      </c>
    </row>
    <row r="31" spans="2:11" x14ac:dyDescent="0.25">
      <c r="B31" t="s">
        <v>84</v>
      </c>
      <c r="C31" t="s">
        <v>85</v>
      </c>
      <c r="D31" t="s">
        <v>11</v>
      </c>
      <c r="E31" t="s">
        <v>34</v>
      </c>
      <c r="F31">
        <v>15.9</v>
      </c>
      <c r="G31">
        <v>90</v>
      </c>
      <c r="H31" s="1">
        <v>46204</v>
      </c>
      <c r="I31" t="s">
        <v>35</v>
      </c>
      <c r="J31">
        <v>75</v>
      </c>
      <c r="K31">
        <v>1192.5</v>
      </c>
    </row>
    <row r="32" spans="2:11" hidden="1" x14ac:dyDescent="0.25">
      <c r="B32" t="s">
        <v>92</v>
      </c>
      <c r="C32" t="s">
        <v>93</v>
      </c>
      <c r="D32" t="s">
        <v>57</v>
      </c>
      <c r="E32" t="s">
        <v>34</v>
      </c>
      <c r="F32">
        <v>89.9</v>
      </c>
      <c r="G32">
        <v>50</v>
      </c>
      <c r="H32" s="1">
        <v>46296</v>
      </c>
      <c r="I32" t="s">
        <v>39</v>
      </c>
      <c r="J32">
        <v>20</v>
      </c>
      <c r="K32">
        <v>1798</v>
      </c>
    </row>
    <row r="33" spans="2:13" x14ac:dyDescent="0.25">
      <c r="B33" t="s">
        <v>98</v>
      </c>
      <c r="C33" t="s">
        <v>99</v>
      </c>
      <c r="D33" t="s">
        <v>11</v>
      </c>
      <c r="E33" t="s">
        <v>34</v>
      </c>
      <c r="F33">
        <v>25.99</v>
      </c>
      <c r="G33">
        <v>80</v>
      </c>
      <c r="H33" s="1">
        <v>46143</v>
      </c>
      <c r="I33" t="s">
        <v>35</v>
      </c>
      <c r="J33">
        <v>45</v>
      </c>
      <c r="K33">
        <v>1169.55</v>
      </c>
    </row>
    <row r="34" spans="2:13" x14ac:dyDescent="0.25">
      <c r="B34" t="s">
        <v>104</v>
      </c>
      <c r="C34" t="s">
        <v>105</v>
      </c>
      <c r="D34" t="s">
        <v>11</v>
      </c>
      <c r="E34" t="s">
        <v>34</v>
      </c>
      <c r="F34">
        <v>32.9</v>
      </c>
      <c r="G34">
        <v>95</v>
      </c>
      <c r="H34" s="1">
        <v>46174</v>
      </c>
      <c r="I34" t="s">
        <v>35</v>
      </c>
      <c r="J34">
        <v>85</v>
      </c>
      <c r="K34">
        <v>2796.5</v>
      </c>
    </row>
    <row r="35" spans="2:13" x14ac:dyDescent="0.25">
      <c r="B35" t="s">
        <v>112</v>
      </c>
      <c r="C35" t="s">
        <v>113</v>
      </c>
      <c r="D35" t="s">
        <v>11</v>
      </c>
      <c r="E35" t="s">
        <v>34</v>
      </c>
      <c r="F35">
        <v>24.9</v>
      </c>
      <c r="G35">
        <v>85</v>
      </c>
      <c r="H35" s="1">
        <v>46235</v>
      </c>
      <c r="I35" t="s">
        <v>35</v>
      </c>
      <c r="J35">
        <v>90</v>
      </c>
      <c r="K35">
        <v>2241</v>
      </c>
      <c r="M35">
        <f>SUM(J:J)</f>
        <v>3455</v>
      </c>
    </row>
    <row r="36" spans="2:13" hidden="1" x14ac:dyDescent="0.25">
      <c r="B36" t="s">
        <v>114</v>
      </c>
      <c r="C36" t="s">
        <v>115</v>
      </c>
      <c r="D36" t="s">
        <v>57</v>
      </c>
      <c r="E36" t="s">
        <v>34</v>
      </c>
      <c r="F36">
        <v>89.5</v>
      </c>
      <c r="G36">
        <v>35</v>
      </c>
      <c r="H36" s="1">
        <v>46266</v>
      </c>
      <c r="I36" t="s">
        <v>31</v>
      </c>
      <c r="J36">
        <v>15</v>
      </c>
      <c r="K36">
        <v>1342.5</v>
      </c>
    </row>
    <row r="37" spans="2:13" x14ac:dyDescent="0.25">
      <c r="B37" t="s">
        <v>124</v>
      </c>
      <c r="C37" t="s">
        <v>125</v>
      </c>
      <c r="D37" t="s">
        <v>11</v>
      </c>
      <c r="E37" t="s">
        <v>34</v>
      </c>
      <c r="F37">
        <v>19.899999999999999</v>
      </c>
      <c r="G37">
        <v>100</v>
      </c>
      <c r="H37" s="1">
        <v>46235</v>
      </c>
      <c r="I37" t="s">
        <v>35</v>
      </c>
      <c r="J37">
        <v>65</v>
      </c>
      <c r="K37">
        <v>1293.5</v>
      </c>
    </row>
    <row r="38" spans="2:13" x14ac:dyDescent="0.25">
      <c r="B38" t="s">
        <v>136</v>
      </c>
      <c r="C38" t="s">
        <v>137</v>
      </c>
      <c r="D38" t="s">
        <v>11</v>
      </c>
      <c r="E38" t="s">
        <v>34</v>
      </c>
      <c r="F38">
        <v>59.9</v>
      </c>
      <c r="G38">
        <v>70</v>
      </c>
      <c r="H38" s="1">
        <v>46235</v>
      </c>
      <c r="I38" t="s">
        <v>35</v>
      </c>
      <c r="J38">
        <v>40</v>
      </c>
      <c r="K38">
        <v>2396</v>
      </c>
    </row>
    <row r="39" spans="2:13" x14ac:dyDescent="0.25">
      <c r="B39" t="s">
        <v>28</v>
      </c>
      <c r="C39" t="s">
        <v>29</v>
      </c>
      <c r="D39" t="s">
        <v>11</v>
      </c>
      <c r="E39" t="s">
        <v>30</v>
      </c>
      <c r="F39">
        <v>39.99</v>
      </c>
      <c r="G39">
        <v>50</v>
      </c>
      <c r="H39" s="1">
        <v>46113</v>
      </c>
      <c r="I39" t="s">
        <v>31</v>
      </c>
      <c r="J39">
        <v>30</v>
      </c>
      <c r="K39">
        <v>1199.7</v>
      </c>
    </row>
    <row r="40" spans="2:13" hidden="1" x14ac:dyDescent="0.25">
      <c r="B40" t="s">
        <v>44</v>
      </c>
      <c r="C40" t="s">
        <v>45</v>
      </c>
      <c r="D40" t="s">
        <v>46</v>
      </c>
      <c r="E40" t="s">
        <v>30</v>
      </c>
      <c r="F40">
        <v>45.99</v>
      </c>
      <c r="G40">
        <v>75</v>
      </c>
      <c r="H40" s="1">
        <v>46296</v>
      </c>
      <c r="I40" t="s">
        <v>31</v>
      </c>
      <c r="J40">
        <v>20</v>
      </c>
      <c r="K40">
        <v>919.8</v>
      </c>
    </row>
    <row r="41" spans="2:13" x14ac:dyDescent="0.25">
      <c r="B41" t="s">
        <v>58</v>
      </c>
      <c r="C41" t="s">
        <v>59</v>
      </c>
      <c r="D41" t="s">
        <v>11</v>
      </c>
      <c r="E41" t="s">
        <v>30</v>
      </c>
      <c r="F41">
        <v>18.75</v>
      </c>
      <c r="G41">
        <v>90</v>
      </c>
      <c r="H41" s="1">
        <v>46235</v>
      </c>
      <c r="I41" t="s">
        <v>31</v>
      </c>
      <c r="J41">
        <v>40</v>
      </c>
      <c r="K41">
        <v>750</v>
      </c>
    </row>
    <row r="42" spans="2:13" x14ac:dyDescent="0.25">
      <c r="B42" t="s">
        <v>66</v>
      </c>
      <c r="C42" t="s">
        <v>67</v>
      </c>
      <c r="D42" t="s">
        <v>11</v>
      </c>
      <c r="E42" t="s">
        <v>30</v>
      </c>
      <c r="F42">
        <v>54.9</v>
      </c>
      <c r="G42">
        <v>40</v>
      </c>
      <c r="H42" s="1">
        <v>46266</v>
      </c>
      <c r="I42" t="s">
        <v>31</v>
      </c>
      <c r="J42">
        <v>25</v>
      </c>
      <c r="K42">
        <v>1372.5</v>
      </c>
    </row>
    <row r="43" spans="2:13" x14ac:dyDescent="0.25">
      <c r="B43" t="s">
        <v>72</v>
      </c>
      <c r="C43" t="s">
        <v>73</v>
      </c>
      <c r="D43" t="s">
        <v>11</v>
      </c>
      <c r="E43" t="s">
        <v>30</v>
      </c>
      <c r="F43">
        <v>49.99</v>
      </c>
      <c r="G43">
        <v>75</v>
      </c>
      <c r="H43" s="1">
        <v>46296</v>
      </c>
      <c r="I43" t="s">
        <v>31</v>
      </c>
      <c r="J43">
        <v>45</v>
      </c>
      <c r="K43">
        <v>2249.5500000000002</v>
      </c>
    </row>
    <row r="44" spans="2:13" x14ac:dyDescent="0.25">
      <c r="B44" t="s">
        <v>96</v>
      </c>
      <c r="C44" t="s">
        <v>97</v>
      </c>
      <c r="D44" t="s">
        <v>11</v>
      </c>
      <c r="E44" t="s">
        <v>30</v>
      </c>
      <c r="F44">
        <v>65.5</v>
      </c>
      <c r="G44">
        <v>40</v>
      </c>
      <c r="H44" s="1">
        <v>46204</v>
      </c>
      <c r="I44" t="s">
        <v>31</v>
      </c>
      <c r="J44">
        <v>25</v>
      </c>
      <c r="K44">
        <v>1637.5</v>
      </c>
    </row>
    <row r="45" spans="2:13" hidden="1" x14ac:dyDescent="0.25">
      <c r="B45" t="s">
        <v>116</v>
      </c>
      <c r="C45" t="s">
        <v>117</v>
      </c>
      <c r="D45" t="s">
        <v>46</v>
      </c>
      <c r="E45" t="s">
        <v>30</v>
      </c>
      <c r="F45">
        <v>199.9</v>
      </c>
      <c r="G45">
        <v>25</v>
      </c>
      <c r="H45" s="1">
        <v>46296</v>
      </c>
      <c r="I45" t="s">
        <v>31</v>
      </c>
      <c r="J45">
        <v>20</v>
      </c>
      <c r="K45">
        <v>3998</v>
      </c>
    </row>
    <row r="46" spans="2:13" x14ac:dyDescent="0.25">
      <c r="B46" t="s">
        <v>132</v>
      </c>
      <c r="C46" t="s">
        <v>133</v>
      </c>
      <c r="D46" t="s">
        <v>11</v>
      </c>
      <c r="E46" t="s">
        <v>30</v>
      </c>
      <c r="F46">
        <v>69.900000000000006</v>
      </c>
      <c r="G46">
        <v>45</v>
      </c>
      <c r="H46" s="1">
        <v>46174</v>
      </c>
      <c r="I46" t="s">
        <v>31</v>
      </c>
      <c r="J46">
        <v>30</v>
      </c>
      <c r="K46">
        <v>2097</v>
      </c>
    </row>
    <row r="47" spans="2:13" hidden="1" x14ac:dyDescent="0.25">
      <c r="B47" t="s">
        <v>138</v>
      </c>
      <c r="C47" t="s">
        <v>139</v>
      </c>
      <c r="D47" t="s">
        <v>46</v>
      </c>
      <c r="E47" t="s">
        <v>30</v>
      </c>
      <c r="F47">
        <v>29.9</v>
      </c>
      <c r="G47">
        <v>120</v>
      </c>
      <c r="H47" s="1">
        <v>46296</v>
      </c>
      <c r="I47" t="s">
        <v>31</v>
      </c>
      <c r="J47">
        <v>60</v>
      </c>
      <c r="K47">
        <v>1794</v>
      </c>
    </row>
    <row r="48" spans="2:13" x14ac:dyDescent="0.25">
      <c r="B48" t="s">
        <v>9</v>
      </c>
      <c r="C48" t="s">
        <v>10</v>
      </c>
      <c r="D48" t="s">
        <v>11</v>
      </c>
      <c r="E48" t="s">
        <v>12</v>
      </c>
      <c r="F48">
        <v>50</v>
      </c>
      <c r="G48">
        <v>20</v>
      </c>
      <c r="H48" s="1">
        <v>46082</v>
      </c>
      <c r="I48" t="s">
        <v>13</v>
      </c>
      <c r="J48">
        <v>15</v>
      </c>
      <c r="K48">
        <v>750</v>
      </c>
    </row>
    <row r="49" spans="2:11" hidden="1" x14ac:dyDescent="0.25">
      <c r="B49" t="s">
        <v>14</v>
      </c>
      <c r="C49" t="s">
        <v>15</v>
      </c>
      <c r="D49" t="s">
        <v>16</v>
      </c>
      <c r="E49" t="s">
        <v>17</v>
      </c>
      <c r="F49">
        <v>30</v>
      </c>
      <c r="G49">
        <v>50</v>
      </c>
      <c r="H49" s="1">
        <v>46143</v>
      </c>
      <c r="I49" t="s">
        <v>18</v>
      </c>
      <c r="J49">
        <v>25</v>
      </c>
      <c r="K49">
        <v>750</v>
      </c>
    </row>
    <row r="50" spans="2:11" hidden="1" x14ac:dyDescent="0.25">
      <c r="B50" t="s">
        <v>36</v>
      </c>
      <c r="C50" t="s">
        <v>37</v>
      </c>
      <c r="D50" t="s">
        <v>16</v>
      </c>
      <c r="E50" t="s">
        <v>38</v>
      </c>
      <c r="F50">
        <v>29.9</v>
      </c>
      <c r="G50">
        <v>150</v>
      </c>
      <c r="H50" s="1">
        <v>46235</v>
      </c>
      <c r="I50" t="s">
        <v>39</v>
      </c>
      <c r="J50">
        <v>80</v>
      </c>
      <c r="K50">
        <v>2392</v>
      </c>
    </row>
    <row r="51" spans="2:11" hidden="1" x14ac:dyDescent="0.25">
      <c r="B51" t="s">
        <v>51</v>
      </c>
      <c r="C51" t="s">
        <v>52</v>
      </c>
      <c r="D51" t="s">
        <v>16</v>
      </c>
      <c r="E51" t="s">
        <v>38</v>
      </c>
      <c r="F51">
        <v>19.899999999999999</v>
      </c>
      <c r="G51">
        <v>200</v>
      </c>
      <c r="H51" s="1">
        <v>46174</v>
      </c>
      <c r="I51" t="s">
        <v>39</v>
      </c>
      <c r="J51">
        <v>150</v>
      </c>
      <c r="K51">
        <v>2985</v>
      </c>
    </row>
    <row r="52" spans="2:11" hidden="1" x14ac:dyDescent="0.25">
      <c r="B52" t="s">
        <v>60</v>
      </c>
      <c r="C52" t="s">
        <v>61</v>
      </c>
      <c r="D52" t="s">
        <v>16</v>
      </c>
      <c r="E52" t="s">
        <v>38</v>
      </c>
      <c r="F52">
        <v>49.99</v>
      </c>
      <c r="G52">
        <v>120</v>
      </c>
      <c r="H52" s="1">
        <v>46204</v>
      </c>
      <c r="I52" t="s">
        <v>39</v>
      </c>
      <c r="J52">
        <v>80</v>
      </c>
      <c r="K52">
        <v>3999.2</v>
      </c>
    </row>
    <row r="53" spans="2:11" hidden="1" x14ac:dyDescent="0.25">
      <c r="B53" t="s">
        <v>70</v>
      </c>
      <c r="C53" t="s">
        <v>71</v>
      </c>
      <c r="D53" t="s">
        <v>16</v>
      </c>
      <c r="E53" t="s">
        <v>38</v>
      </c>
      <c r="F53">
        <v>22.5</v>
      </c>
      <c r="G53">
        <v>150</v>
      </c>
      <c r="H53" s="1">
        <v>46235</v>
      </c>
      <c r="I53" t="s">
        <v>39</v>
      </c>
      <c r="J53">
        <v>100</v>
      </c>
      <c r="K53">
        <v>2250</v>
      </c>
    </row>
    <row r="54" spans="2:11" hidden="1" x14ac:dyDescent="0.25">
      <c r="B54" t="s">
        <v>80</v>
      </c>
      <c r="C54" t="s">
        <v>81</v>
      </c>
      <c r="D54" t="s">
        <v>16</v>
      </c>
      <c r="E54" t="s">
        <v>38</v>
      </c>
      <c r="F54">
        <v>28.9</v>
      </c>
      <c r="G54">
        <v>110</v>
      </c>
      <c r="H54" s="1">
        <v>46266</v>
      </c>
      <c r="I54" t="s">
        <v>39</v>
      </c>
      <c r="J54">
        <v>85</v>
      </c>
      <c r="K54">
        <v>2456.5</v>
      </c>
    </row>
    <row r="55" spans="2:11" hidden="1" x14ac:dyDescent="0.25">
      <c r="B55" t="s">
        <v>86</v>
      </c>
      <c r="C55" t="s">
        <v>87</v>
      </c>
      <c r="D55" t="s">
        <v>16</v>
      </c>
      <c r="E55" t="s">
        <v>38</v>
      </c>
      <c r="F55">
        <v>39.5</v>
      </c>
      <c r="G55">
        <v>120</v>
      </c>
      <c r="H55" s="1">
        <v>46266</v>
      </c>
      <c r="I55" t="s">
        <v>39</v>
      </c>
      <c r="J55">
        <v>80</v>
      </c>
      <c r="K55">
        <v>3160</v>
      </c>
    </row>
    <row r="56" spans="2:11" hidden="1" x14ac:dyDescent="0.25">
      <c r="B56" t="s">
        <v>100</v>
      </c>
      <c r="C56" t="s">
        <v>101</v>
      </c>
      <c r="D56" t="s">
        <v>16</v>
      </c>
      <c r="E56" t="s">
        <v>38</v>
      </c>
      <c r="F56">
        <v>18.899999999999999</v>
      </c>
      <c r="G56">
        <v>140</v>
      </c>
      <c r="H56" s="1">
        <v>46235</v>
      </c>
      <c r="I56" t="s">
        <v>23</v>
      </c>
      <c r="J56">
        <v>90</v>
      </c>
      <c r="K56">
        <v>1701</v>
      </c>
    </row>
    <row r="57" spans="2:11" hidden="1" x14ac:dyDescent="0.25">
      <c r="B57" t="s">
        <v>120</v>
      </c>
      <c r="C57" t="s">
        <v>121</v>
      </c>
      <c r="D57" t="s">
        <v>16</v>
      </c>
      <c r="E57" t="s">
        <v>38</v>
      </c>
      <c r="F57">
        <v>39.9</v>
      </c>
      <c r="G57">
        <v>140</v>
      </c>
      <c r="H57" s="1">
        <v>46204</v>
      </c>
      <c r="I57" t="s">
        <v>39</v>
      </c>
      <c r="J57">
        <v>110</v>
      </c>
      <c r="K57">
        <v>4389</v>
      </c>
    </row>
    <row r="58" spans="2:11" hidden="1" x14ac:dyDescent="0.25">
      <c r="B58" t="s">
        <v>128</v>
      </c>
      <c r="C58" t="s">
        <v>129</v>
      </c>
      <c r="D58" t="s">
        <v>16</v>
      </c>
      <c r="E58" t="s">
        <v>38</v>
      </c>
      <c r="F58">
        <v>18.899999999999999</v>
      </c>
      <c r="G58">
        <v>150</v>
      </c>
      <c r="H58" s="1">
        <v>46204</v>
      </c>
      <c r="I58" t="s">
        <v>23</v>
      </c>
      <c r="J58">
        <v>85</v>
      </c>
      <c r="K58">
        <v>1606.5</v>
      </c>
    </row>
    <row r="69" spans="6:6" x14ac:dyDescent="0.25">
      <c r="F69" s="5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0CF8B-01C6-400A-8DC7-9A17597EF4D8}">
  <dimension ref="A5:C49"/>
  <sheetViews>
    <sheetView zoomScale="40" zoomScaleNormal="40" workbookViewId="0">
      <selection activeCell="G14" sqref="G14"/>
    </sheetView>
  </sheetViews>
  <sheetFormatPr defaultRowHeight="15" x14ac:dyDescent="0.25"/>
  <cols>
    <col min="1" max="1" width="34.42578125" bestFit="1" customWidth="1"/>
    <col min="2" max="2" width="33" bestFit="1" customWidth="1"/>
    <col min="3" max="3" width="34.42578125" bestFit="1" customWidth="1"/>
    <col min="5" max="5" width="18" bestFit="1" customWidth="1"/>
    <col min="6" max="6" width="23.85546875" bestFit="1" customWidth="1"/>
    <col min="7" max="7" width="30.7109375" bestFit="1" customWidth="1"/>
  </cols>
  <sheetData>
    <row r="5" spans="1:2" x14ac:dyDescent="0.25">
      <c r="A5" s="2" t="s">
        <v>2</v>
      </c>
      <c r="B5" t="s">
        <v>144</v>
      </c>
    </row>
    <row r="6" spans="1:2" x14ac:dyDescent="0.25">
      <c r="A6" s="3" t="s">
        <v>16</v>
      </c>
      <c r="B6">
        <v>1480</v>
      </c>
    </row>
    <row r="7" spans="1:2" x14ac:dyDescent="0.25">
      <c r="A7" s="3" t="s">
        <v>143</v>
      </c>
      <c r="B7">
        <v>1480</v>
      </c>
    </row>
    <row r="13" spans="1:2" x14ac:dyDescent="0.25">
      <c r="A13" s="2" t="s">
        <v>142</v>
      </c>
      <c r="B13" t="s">
        <v>146</v>
      </c>
    </row>
    <row r="14" spans="1:2" x14ac:dyDescent="0.25">
      <c r="A14" s="3" t="s">
        <v>93</v>
      </c>
      <c r="B14">
        <v>1798</v>
      </c>
    </row>
    <row r="15" spans="1:2" x14ac:dyDescent="0.25">
      <c r="A15" s="3" t="s">
        <v>56</v>
      </c>
      <c r="B15">
        <v>1348.5</v>
      </c>
    </row>
    <row r="16" spans="1:2" x14ac:dyDescent="0.25">
      <c r="A16" s="3" t="s">
        <v>115</v>
      </c>
      <c r="B16">
        <v>1342.5</v>
      </c>
    </row>
    <row r="17" spans="1:3" x14ac:dyDescent="0.25">
      <c r="A17" s="3" t="s">
        <v>143</v>
      </c>
      <c r="B17">
        <v>4489</v>
      </c>
    </row>
    <row r="24" spans="1:3" x14ac:dyDescent="0.25">
      <c r="B24" s="2" t="s">
        <v>142</v>
      </c>
      <c r="C24" t="s">
        <v>147</v>
      </c>
    </row>
    <row r="25" spans="1:3" x14ac:dyDescent="0.25">
      <c r="B25" s="3" t="s">
        <v>22</v>
      </c>
      <c r="C25">
        <v>15</v>
      </c>
    </row>
    <row r="26" spans="1:3" x14ac:dyDescent="0.25">
      <c r="B26" s="4" t="s">
        <v>57</v>
      </c>
      <c r="C26">
        <v>15</v>
      </c>
    </row>
    <row r="27" spans="1:3" x14ac:dyDescent="0.25">
      <c r="B27" s="3" t="s">
        <v>34</v>
      </c>
      <c r="C27">
        <v>35</v>
      </c>
    </row>
    <row r="28" spans="1:3" x14ac:dyDescent="0.25">
      <c r="B28" s="4" t="s">
        <v>57</v>
      </c>
      <c r="C28">
        <v>35</v>
      </c>
    </row>
    <row r="29" spans="1:3" x14ac:dyDescent="0.25">
      <c r="B29" s="3" t="s">
        <v>143</v>
      </c>
      <c r="C29">
        <v>50</v>
      </c>
    </row>
    <row r="36" spans="1:3" x14ac:dyDescent="0.25">
      <c r="A36" s="2" t="s">
        <v>142</v>
      </c>
      <c r="B36" t="s">
        <v>148</v>
      </c>
      <c r="C36" t="s">
        <v>147</v>
      </c>
    </row>
    <row r="37" spans="1:3" x14ac:dyDescent="0.25">
      <c r="A37" s="3" t="s">
        <v>109</v>
      </c>
      <c r="B37">
        <v>23.9</v>
      </c>
      <c r="C37">
        <v>80</v>
      </c>
    </row>
    <row r="38" spans="1:3" x14ac:dyDescent="0.25">
      <c r="A38" s="3" t="s">
        <v>91</v>
      </c>
      <c r="B38">
        <v>22.9</v>
      </c>
      <c r="C38">
        <v>55</v>
      </c>
    </row>
    <row r="39" spans="1:3" x14ac:dyDescent="0.25">
      <c r="A39" s="3" t="s">
        <v>41</v>
      </c>
      <c r="B39">
        <v>22.9</v>
      </c>
      <c r="C39">
        <v>55</v>
      </c>
    </row>
    <row r="40" spans="1:3" x14ac:dyDescent="0.25">
      <c r="A40" s="3" t="s">
        <v>48</v>
      </c>
      <c r="B40">
        <v>35.5</v>
      </c>
      <c r="C40">
        <v>30</v>
      </c>
    </row>
    <row r="41" spans="1:3" x14ac:dyDescent="0.25">
      <c r="A41" s="3" t="s">
        <v>119</v>
      </c>
      <c r="B41">
        <v>34.9</v>
      </c>
      <c r="C41">
        <v>40</v>
      </c>
    </row>
    <row r="42" spans="1:3" x14ac:dyDescent="0.25">
      <c r="A42" s="3" t="s">
        <v>79</v>
      </c>
      <c r="B42">
        <v>39.9</v>
      </c>
      <c r="C42">
        <v>55</v>
      </c>
    </row>
    <row r="43" spans="1:3" x14ac:dyDescent="0.25">
      <c r="A43" s="3" t="s">
        <v>89</v>
      </c>
      <c r="B43">
        <v>20</v>
      </c>
      <c r="C43">
        <v>100</v>
      </c>
    </row>
    <row r="44" spans="1:3" x14ac:dyDescent="0.25">
      <c r="A44" s="3" t="s">
        <v>127</v>
      </c>
      <c r="B44">
        <v>24.99</v>
      </c>
      <c r="C44">
        <v>120</v>
      </c>
    </row>
    <row r="45" spans="1:3" x14ac:dyDescent="0.25">
      <c r="A45" s="3" t="s">
        <v>69</v>
      </c>
      <c r="B45">
        <v>18.899999999999999</v>
      </c>
      <c r="C45">
        <v>60</v>
      </c>
    </row>
    <row r="46" spans="1:3" x14ac:dyDescent="0.25">
      <c r="A46" s="3" t="s">
        <v>107</v>
      </c>
      <c r="B46">
        <v>21.9</v>
      </c>
      <c r="C46">
        <v>100</v>
      </c>
    </row>
    <row r="47" spans="1:3" x14ac:dyDescent="0.25">
      <c r="A47" s="3" t="s">
        <v>20</v>
      </c>
      <c r="B47">
        <v>17.899999999999999</v>
      </c>
      <c r="C47">
        <v>40</v>
      </c>
    </row>
    <row r="48" spans="1:3" x14ac:dyDescent="0.25">
      <c r="A48" s="3" t="s">
        <v>75</v>
      </c>
      <c r="B48">
        <v>29.99</v>
      </c>
      <c r="C48">
        <v>70</v>
      </c>
    </row>
    <row r="49" spans="1:3" x14ac:dyDescent="0.25">
      <c r="A49" s="3" t="s">
        <v>143</v>
      </c>
      <c r="B49">
        <v>313.68</v>
      </c>
      <c r="C49">
        <v>805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4BF6A-CF83-4DBB-97D9-1F7BBA8DF045}">
  <dimension ref="A1"/>
  <sheetViews>
    <sheetView tabSelected="1" topLeftCell="A6" zoomScale="81" zoomScaleNormal="130" workbookViewId="0">
      <selection activeCell="P33" sqref="P33"/>
    </sheetView>
  </sheetViews>
  <sheetFormatPr defaultRowHeight="15" x14ac:dyDescent="0.25"/>
  <cols>
    <col min="17" max="17" width="24" bestFit="1" customWidth="1"/>
    <col min="18" max="18" width="32.85546875" bestFit="1" customWidth="1"/>
    <col min="19" max="19" width="32.5703125" bestFit="1" customWidth="1"/>
    <col min="20" max="20" width="31.85546875" bestFit="1" customWidth="1"/>
    <col min="21" max="21" width="30.7109375" bestFit="1" customWidth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6 2 e 8 6 f - a 4 3 b - 4 e 5 c - b e 8 e - d e b e 6 e 1 3 1 8 d b "   x m l n s = " h t t p : / / s c h e m a s . m i c r o s o f t . c o m / D a t a M a s h u p " > A A A A A D k F A A B Q S w M E F A A C A A g A E b p + W s P F S M K l A A A A 9 g A A A B I A H A B D b 2 5 m a W c v U G F j a 2 F n Z S 5 4 b W w g o h g A K K A U A A A A A A A A A A A A A A A A A A A A A A A A A A A A h Y 9 B D o I w F E S v Q r q n L Y i J I Z + S 6 F Y S o 4 l x 2 5 Q K D V A I L Z a 7 u f B I X k G M o u 5 c z p u 3 m L l f b 5 C O T e 1 d Z G 9 U q x M U Y I o 8 q U W b K 1 0 k a L B n f 4 V S B j s u K l 5 I b 5 K 1 i U e T J 6 i 0 t o s J c c 5 h t 8 B t X 5 C Q 0 o C c s u 1 B l L L h 6 C O r / 7 K v t L F c C 4 k Y H F 9 j W I i D i O K I L j E F M k P I l P 4 K 4 b T 3 2 f 5 A 2 A y 1 H X r J O u u v 9 0 D m C O T 9 g T 0 A U E s D B B Q A A g A I A B G 6 f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u n 5 a W 1 p 3 B T I C A A D D F A A A E w A c A E Z v c m 1 1 b G F z L 1 N l Y 3 R p b 2 4 x L m 0 g o h g A K K A U A A A A A A A A A A A A A A A A A A A A A A A A A A A A 7 Z T B b h o x E I b v S L y D 5 V y g W i H R p j 2 0 4 o A 2 Q Y 0 q q q j Q 9 g C o G t b T 4 O L 1 U N s b E S G e p o c 8 Q B + B F 6 u 9 J G w A Q V / A e 1 l p Z j z / 7 5 n d z 2 L m J G k 2 2 L 7 b H + q 1 e s 3 O w K B g t w q 0 V D N o s w 5 T 6 O o 1 5 p 8 e a Y c + c L 3 M U L W + k 5 l P i e a N n l T Y S k N O O 9 v g 6 f v x V 4 v G j n + R t j S + Q j t 3 t B i 7 a W u p 7 J I 3 E 6 Y L p R L m T I H N Z N t 5 J / d j M E N 0 X q P U W o 1 u H O Y d v k v z 5 J P U o s P L K j 5 Z j 6 7 A w e S p y Q V P Y Y q b R 1 A z s u z W U E 7 3 U p D l v t 0 Q p t 5 k G X P 4 E U F 4 g 4 0 D 1 Y S N n g q 6 S g 0 y U G B s J 7 i c N H c K Q 7 k g 1 l U O D Q i q G g 8 N a P u T T J 6 S K n I 9 f F i g b Z z 0 k 6 x W P N 3 8 F f K O m K C Q E Y U j 7 k f i z z G H S 7 d O 2 I p / p h z P 5 V N w e E d G w l G m D y Y 7 j t 4 a b 8 Y r I v u G W u z y u s i n a M q K a + v o d 4 G s 6 w p Q P n + j 3 b v L V r h N m Q 7 D L o + D k s K P 8 L m D 8 E b K g h 4 Z j R k K M k f i p a R l f d Q W p N 3 v v a 7 m 2 y + U k w s l M 9 g 8 b v 6 Q r / K f k h e r R t 0 V Y j v k x u E 2 E n Z 4 3 I c Q s l n Y 6 9 7 V J + w V G + 0 7 m u x N o z I U t L Q v + 4 L a r w P 8 i c q K j 0 G O W z d h 3 S f N h 4 U f W + N + j m R Y H g y o 4 O 2 + d M R f z m P v h u 3 / f 3 D H b o P 2 C a G E p Y U x q L O H 5 z 3 U a 1 K f k H 5 J h 4 v q j 2 S N 1 0 0 e I R E h E S E R I X E a E m 8 i J C I k I i Q i J M 5 B 4 j J C I k I i Q i J C 4 h w k 3 k Z I R E h E S E R I B E j 8 A 1 B L A Q I t A B Q A A g A I A B G 6 f l r D x U j C p Q A A A P Y A A A A S A A A A A A A A A A A A A A A A A A A A A A B D b 2 5 m a W c v U G F j a 2 F n Z S 5 4 b W x Q S w E C L Q A U A A I A C A A R u n 5 a D 8 r p q 6 Q A A A D p A A A A E w A A A A A A A A A A A A A A A A D x A A A A W 0 N v b n R l b n R f V H l w Z X N d L n h t b F B L A Q I t A B Q A A g A I A B G 6 f l p b W n c F M g I A A M M U A A A T A A A A A A A A A A A A A A A A A O I B A A B G b 3 J t d W x h c y 9 T Z W N 0 a W 9 u M S 5 t U E s F B g A A A A A D A A M A w g A A A G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5 Q A A A A A A A A 3 F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s Y W 5 p b G h h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m O T Y z Y m M y L T Q 3 Z m I t N G N h M S 1 i N m R j L W J j M m U w Y z d h M 2 U 0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B s Y W 5 p b G h h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P D s 2 R p Z 2 8 g Z G 8 g U H J v Z H V 0 b y Z x d W 9 0 O y w m c X V v d D t O b 2 1 l I G R v I F B y b 2 R 1 d G 8 m c X V v d D s s J n F 1 b 3 Q 7 Q 2 F 0 Z W d v c m l h J n F 1 b 3 Q 7 L C Z x d W 9 0 O 0 1 h c m N h J n F 1 b 3 Q 7 L C Z x d W 9 0 O 1 B y Z c O n b y B k Z S B W Z W 5 k Y S Z x d W 9 0 O y w m c X V v d D t F c 3 R v c X V l I E F 0 d W F s J n F 1 b 3 Q 7 L C Z x d W 9 0 O 0 R h d G E g Z G U g V m F s a W R h Z G U m c X V v d D s s J n F 1 b 3 Q 7 R m 9 y b m V j Z W R v c i Z x d W 9 0 O y w m c X V v d D t W Z W 5 k Y X M g T W V u c 2 F p c y Z x d W 9 0 O y w m c X V v d D t W Y W x v c i B t Z W 5 z Y W w g Z G U g d m V u Z G F z J n F 1 b 3 Q 7 X S I g L z 4 8 R W 5 0 c n k g V H l w Z T 0 i R m l s b E N v b H V t b l R 5 c G V z I i B W Y W x 1 Z T 0 i c 0 J n W U d C Z 1 V E Q 1 F Z R E V R P T 0 i I C 8 + P E V u d H J 5 I F R 5 c G U 9 I k Z p b G x M Y X N 0 V X B k Y X R l Z C I g V m F s d W U 9 I m Q y M D I 1 L T A z L T I 4 V D A z O j I 3 O j A x L j Q 0 M j A 2 N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b m l s a G E x L 1 R p c G 8 g Q W x 0 Z X J h Z G 8 u e 0 P D s 2 R p Z 2 8 g Z G 8 g U H J v Z H V 0 b y w w f S Z x d W 9 0 O y w m c X V v d D t T Z W N 0 a W 9 u M S 9 Q b G F u a W x o Y T E v V G l w b y B B b H R l c m F k b y 5 7 T m 9 t Z S B k b y B Q c m 9 k d X R v L D F 9 J n F 1 b 3 Q 7 L C Z x d W 9 0 O 1 N l Y 3 R p b 2 4 x L 1 B s Y W 5 p b G h h M S 9 U a X B v I E F s d G V y Y W R v L n t D Y X R l Z 2 9 y a W E s M n 0 m c X V v d D s s J n F 1 b 3 Q 7 U 2 V j d G l v b j E v U G x h b m l s a G E x L 1 R p c G 8 g Q W x 0 Z X J h Z G 8 u e 0 1 h c m N h L D N 9 J n F 1 b 3 Q 7 L C Z x d W 9 0 O 1 N l Y 3 R p b 2 4 x L 1 B s Y W 5 p b G h h M S 9 U a X B v I E F s d G V y Y W R v L n t Q c m X D p 2 8 g Z G U g V m V u Z G E s N H 0 m c X V v d D s s J n F 1 b 3 Q 7 U 2 V j d G l v b j E v U G x h b m l s a G E x L 1 R p c G 8 g Q W x 0 Z X J h Z G 8 u e 0 V z d G 9 x d W U g Q X R 1 Y W w s N X 0 m c X V v d D s s J n F 1 b 3 Q 7 U 2 V j d G l v b j E v U G x h b m l s a G E x L 1 R p c G 8 g Q W x 0 Z X J h Z G 8 u e 0 R h d G E g Z G U g V m F s a W R h Z G U s N n 0 m c X V v d D s s J n F 1 b 3 Q 7 U 2 V j d G l v b j E v U G x h b m l s a G E x L 1 R p c G 8 g Q W x 0 Z X J h Z G 8 u e 0 Z v c m 5 l Y 2 V k b 3 I s N 3 0 m c X V v d D s s J n F 1 b 3 Q 7 U 2 V j d G l v b j E v U G x h b m l s a G E x L 1 R p c G 8 g Q W x 0 Z X J h Z G 8 u e 1 Z l b m R h c y B N Z W 5 z Y W l z L D h 9 J n F 1 b 3 Q 7 L C Z x d W 9 0 O 1 N l Y 3 R p b 2 4 x L 1 B s Y W 5 p b G h h M S 9 U a X B v I E F s d G V y Y W R v M S 5 7 V m F s b 3 I g b W V u c 2 F s I G R l I H Z l b m R h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G x h b m l s a G E x L 1 R p c G 8 g Q W x 0 Z X J h Z G 8 u e 0 P D s 2 R p Z 2 8 g Z G 8 g U H J v Z H V 0 b y w w f S Z x d W 9 0 O y w m c X V v d D t T Z W N 0 a W 9 u M S 9 Q b G F u a W x o Y T E v V G l w b y B B b H R l c m F k b y 5 7 T m 9 t Z S B k b y B Q c m 9 k d X R v L D F 9 J n F 1 b 3 Q 7 L C Z x d W 9 0 O 1 N l Y 3 R p b 2 4 x L 1 B s Y W 5 p b G h h M S 9 U a X B v I E F s d G V y Y W R v L n t D Y X R l Z 2 9 y a W E s M n 0 m c X V v d D s s J n F 1 b 3 Q 7 U 2 V j d G l v b j E v U G x h b m l s a G E x L 1 R p c G 8 g Q W x 0 Z X J h Z G 8 u e 0 1 h c m N h L D N 9 J n F 1 b 3 Q 7 L C Z x d W 9 0 O 1 N l Y 3 R p b 2 4 x L 1 B s Y W 5 p b G h h M S 9 U a X B v I E F s d G V y Y W R v L n t Q c m X D p 2 8 g Z G U g V m V u Z G E s N H 0 m c X V v d D s s J n F 1 b 3 Q 7 U 2 V j d G l v b j E v U G x h b m l s a G E x L 1 R p c G 8 g Q W x 0 Z X J h Z G 8 u e 0 V z d G 9 x d W U g Q X R 1 Y W w s N X 0 m c X V v d D s s J n F 1 b 3 Q 7 U 2 V j d G l v b j E v U G x h b m l s a G E x L 1 R p c G 8 g Q W x 0 Z X J h Z G 8 u e 0 R h d G E g Z G U g V m F s a W R h Z G U s N n 0 m c X V v d D s s J n F 1 b 3 Q 7 U 2 V j d G l v b j E v U G x h b m l s a G E x L 1 R p c G 8 g Q W x 0 Z X J h Z G 8 u e 0 Z v c m 5 l Y 2 V k b 3 I s N 3 0 m c X V v d D s s J n F 1 b 3 Q 7 U 2 V j d G l v b j E v U G x h b m l s a G E x L 1 R p c G 8 g Q W x 0 Z X J h Z G 8 u e 1 Z l b m R h c y B N Z W 5 z Y W l z L D h 9 J n F 1 b 3 Q 7 L C Z x d W 9 0 O 1 N l Y 3 R p b 2 4 x L 1 B s Y W 5 p b G h h M S 9 U a X B v I E F s d G V y Y W R v M S 5 7 V m F s b 3 I g b W V u c 2 F s I G R l I H Z l b m R h c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x h b m l s a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L 1 B s Y W 5 p b G h h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S 9 N d W x 0 a X B s a W N h J U M z J U E 3 J U M z J U E z b y U y M E l u c 2 V y a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l M j A o M i k 8 L 0 l 0 Z W 1 Q Y X R o P j w v S X R l b U x v Y 2 F 0 a W 9 u P j x T d G F i b G V F b n R y a W V z P j x F b n R y e S B U e X B l P S J G a W x s Z W R D b 2 1 w b G V 0 Z V J l c 3 V s d F R v V 2 9 y a 3 N o Z W V 0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x v Y W R l Z F R v Q W 5 h b H l z a X N T Z X J 2 a W N l c y I g V m F s d W U 9 I m w w I i A v P j x F b n R y e S B U e X B l P S J Q a X Z v d E 9 i a m V j d E 5 h b W U i I F Z h b H V l P S J z U G x h b m l s a G E 2 I V R h Y m V s Y S B k a W 7 D o m 1 p Y 2 E z I i A v P j x F b n R y e S B U e X B l P S J G a W x s Q 2 9 1 b n Q i I F Z h b H V l P S J s N T c i I C 8 + P E V u d H J 5 I F R 5 c G U 9 I k F k Z G V k V G 9 E Y X R h T W 9 k Z W w i I F Z h b H V l P S J s M C I g L z 4 8 R W 5 0 c n k g V H l w Z T 0 i U X V l c n l J R C I g V m F s d W U 9 I n M 3 Y j R h Z j N j Z i 1 k M m Z j L T R l N m E t O D I w N y 0 0 Y 2 I 4 Z D J j Z D h j Y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j h U M D M 6 M z U 6 M T E u N T Y 2 N D Q 5 M F o i I C 8 + P E V u d H J 5 I F R 5 c G U 9 I k Z p b G x D b 2 x 1 b W 5 U e X B l c y I g V m F s d W U 9 I n N C Z 1 l H Q m d V R E N R W U R F U T 0 9 I i A v P j x F b n R y e S B U e X B l P S J G a W x s Q 2 9 s d W 1 u T m F t Z X M i I F Z h b H V l P S J z W y Z x d W 9 0 O 0 P D s 2 R p Z 2 8 g Z G 8 g U H J v Z H V 0 b y Z x d W 9 0 O y w m c X V v d D t O b 2 1 l I G R v I F B y b 2 R 1 d G 8 m c X V v d D s s J n F 1 b 3 Q 7 Q 2 F 0 Z W d v c m l h J n F 1 b 3 Q 7 L C Z x d W 9 0 O 0 1 h c m N h J n F 1 b 3 Q 7 L C Z x d W 9 0 O 1 B y Z c O n b y B k Z S B W Z W 5 k Y S Z x d W 9 0 O y w m c X V v d D t F c 3 R v c X V l I E F 0 d W F s J n F 1 b 3 Q 7 L C Z x d W 9 0 O 0 R h d G E g Z G U g V m F s a W R h Z G U m c X V v d D s s J n F 1 b 3 Q 7 R m 9 y b m V j Z W R v c i Z x d W 9 0 O y w m c X V v d D t W Z W 5 k Y X M g T W V u c 2 F p c y Z x d W 9 0 O y w m c X V v d D t W Y W x v c i B t Z W 5 z Y W w g Z G U g d m V u Z G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W 5 p b G h h M S A o M i k v V G l w b y B B b H R l c m F k b y 5 7 Q 8 O z Z G l n b y B k b y B Q c m 9 k d X R v L D B 9 J n F 1 b 3 Q 7 L C Z x d W 9 0 O 1 N l Y 3 R p b 2 4 x L 1 B s Y W 5 p b G h h M S A o M i k v V G l w b y B B b H R l c m F k b y 5 7 T m 9 t Z S B k b y B Q c m 9 k d X R v L D F 9 J n F 1 b 3 Q 7 L C Z x d W 9 0 O 1 N l Y 3 R p b 2 4 x L 1 B s Y W 5 p b G h h M S A o M i k v V G l w b y B B b H R l c m F k b y 5 7 Q 2 F 0 Z W d v c m l h L D J 9 J n F 1 b 3 Q 7 L C Z x d W 9 0 O 1 N l Y 3 R p b 2 4 x L 1 B s Y W 5 p b G h h M S A o M i k v V G l w b y B B b H R l c m F k b y 5 7 T W F y Y 2 E s M 3 0 m c X V v d D s s J n F 1 b 3 Q 7 U 2 V j d G l v b j E v U G x h b m l s a G E x I C g y K S 9 U a X B v I E F s d G V y Y W R v L n t Q c m X D p 2 8 g Z G U g V m V u Z G E s N H 0 m c X V v d D s s J n F 1 b 3 Q 7 U 2 V j d G l v b j E v U G x h b m l s a G E x I C g y K S 9 U a X B v I E F s d G V y Y W R v L n t F c 3 R v c X V l I E F 0 d W F s L D V 9 J n F 1 b 3 Q 7 L C Z x d W 9 0 O 1 N l Y 3 R p b 2 4 x L 1 B s Y W 5 p b G h h M S A o M i k v V G l w b y B B b H R l c m F k b y 5 7 R G F 0 Y S B k Z S B W Y W x p Z G F k Z S w 2 f S Z x d W 9 0 O y w m c X V v d D t T Z W N 0 a W 9 u M S 9 Q b G F u a W x o Y T E g K D I p L 1 R p c G 8 g Q W x 0 Z X J h Z G 8 u e 0 Z v c m 5 l Y 2 V k b 3 I s N 3 0 m c X V v d D s s J n F 1 b 3 Q 7 U 2 V j d G l v b j E v U G x h b m l s a G E x I C g y K S 9 U a X B v I E F s d G V y Y W R v L n t W Z W 5 k Y X M g T W V u c 2 F p c y w 4 f S Z x d W 9 0 O y w m c X V v d D t T Z W N 0 a W 9 u M S 9 Q b G F u a W x o Y T E g K D I p L 1 R p c G 8 g Q W x 0 Z X J h Z G 8 x L n t W Y W x v c i B t Z W 5 z Y W w g Z G U g d m V u Z G F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b G F u a W x o Y T E g K D I p L 1 R p c G 8 g Q W x 0 Z X J h Z G 8 u e 0 P D s 2 R p Z 2 8 g Z G 8 g U H J v Z H V 0 b y w w f S Z x d W 9 0 O y w m c X V v d D t T Z W N 0 a W 9 u M S 9 Q b G F u a W x o Y T E g K D I p L 1 R p c G 8 g Q W x 0 Z X J h Z G 8 u e 0 5 v b W U g Z G 8 g U H J v Z H V 0 b y w x f S Z x d W 9 0 O y w m c X V v d D t T Z W N 0 a W 9 u M S 9 Q b G F u a W x o Y T E g K D I p L 1 R p c G 8 g Q W x 0 Z X J h Z G 8 u e 0 N h d G V n b 3 J p Y S w y f S Z x d W 9 0 O y w m c X V v d D t T Z W N 0 a W 9 u M S 9 Q b G F u a W x o Y T E g K D I p L 1 R p c G 8 g Q W x 0 Z X J h Z G 8 u e 0 1 h c m N h L D N 9 J n F 1 b 3 Q 7 L C Z x d W 9 0 O 1 N l Y 3 R p b 2 4 x L 1 B s Y W 5 p b G h h M S A o M i k v V G l w b y B B b H R l c m F k b y 5 7 U H J l w 6 d v I G R l I F Z l b m R h L D R 9 J n F 1 b 3 Q 7 L C Z x d W 9 0 O 1 N l Y 3 R p b 2 4 x L 1 B s Y W 5 p b G h h M S A o M i k v V G l w b y B B b H R l c m F k b y 5 7 R X N 0 b 3 F 1 Z S B B d H V h b C w 1 f S Z x d W 9 0 O y w m c X V v d D t T Z W N 0 a W 9 u M S 9 Q b G F u a W x o Y T E g K D I p L 1 R p c G 8 g Q W x 0 Z X J h Z G 8 u e 0 R h d G E g Z G U g V m F s a W R h Z G U s N n 0 m c X V v d D s s J n F 1 b 3 Q 7 U 2 V j d G l v b j E v U G x h b m l s a G E x I C g y K S 9 U a X B v I E F s d G V y Y W R v L n t G b 3 J u Z W N l Z G 9 y L D d 9 J n F 1 b 3 Q 7 L C Z x d W 9 0 O 1 N l Y 3 R p b 2 4 x L 1 B s Y W 5 p b G h h M S A o M i k v V G l w b y B B b H R l c m F k b y 5 7 V m V u Z G F z I E 1 l b n N h a X M s O H 0 m c X V v d D s s J n F 1 b 3 Q 7 U 2 V j d G l v b j E v U G x h b m l s a G E x I C g y K S 9 U a X B v I E F s d G V y Y W R v M S 5 7 V m F s b 3 I g b W V u c 2 F s I G R l I H Z l b m R h c y w 5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9 Q b G F u a W x o Y T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l M j A o M i k v U G x h b m l s a G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J T I w K D I p L 0 1 1 b H R p c G x p Y 2 E l Q z M l Q T c l Q z M l Q T N v J T I w S W 5 z Z X J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l M j A o M i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l M j A o M i k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S U y M C g z K T w v S X R l b V B h d G g + P C 9 J d G V t T G 9 j Y X R p b 2 4 + P F N 0 Y W J s Z U V u d H J p Z X M + P E V u d H J 5 I F R 5 c G U 9 I k Z p b G x l Z E N v b X B s Z X R l U m V z d W x 0 V G 9 X b 3 J r c 2 h l Z X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Q 2 9 1 b n Q i I F Z h b H V l P S J s N T c i I C 8 + P E V u d H J 5 I F R 5 c G U 9 I k F k Z G V k V G 9 E Y X R h T W 9 k Z W w i I F Z h b H V l P S J s M C I g L z 4 8 R W 5 0 c n k g V H l w Z T 0 i U X V l c n l J R C I g V m F s d W U 9 I n M 5 Z G N m N z J j O C 1 k M z E 2 L T R m N 2 U t O T k 1 N y 0 1 M G I w Y z I 0 Z m Q 5 Y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z F U M D A 6 N T U 6 M D E u N j c x N j E z O V o i I C 8 + P E V u d H J 5 I F R 5 c G U 9 I k Z p b G x D b 2 x 1 b W 5 U e X B l c y I g V m F s d W U 9 I n N C Z 1 l H Q m d V R E N R W U R F U T 0 9 I i A v P j x F b n R y e S B U e X B l P S J G a W x s Q 2 9 s d W 1 u T m F t Z X M i I F Z h b H V l P S J z W y Z x d W 9 0 O 0 P D s 2 R p Z 2 8 g Z G 8 g U H J v Z H V 0 b y Z x d W 9 0 O y w m c X V v d D t O b 2 1 l I G R v I F B y b 2 R 1 d G 8 m c X V v d D s s J n F 1 b 3 Q 7 Q 2 F 0 Z W d v c m l h J n F 1 b 3 Q 7 L C Z x d W 9 0 O 0 1 h c m N h J n F 1 b 3 Q 7 L C Z x d W 9 0 O 1 B y Z c O n b y B k Z S B W Z W 5 k Y S Z x d W 9 0 O y w m c X V v d D t F c 3 R v c X V l I E F 0 d W F s J n F 1 b 3 Q 7 L C Z x d W 9 0 O 0 R h d G E g Z G U g V m F s a W R h Z G U m c X V v d D s s J n F 1 b 3 Q 7 R m 9 y b m V j Z W R v c i Z x d W 9 0 O y w m c X V v d D t W Z W 5 k Y X M g T W V u c 2 F p c y Z x d W 9 0 O y w m c X V v d D t W Y W x v c i B t Z W 5 z Y W w g Z G U g d m V u Z G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W 5 p b G h h M S A o M y k v V G l w b y B B b H R l c m F k b y 5 7 Q 8 O z Z G l n b y B k b y B Q c m 9 k d X R v L D B 9 J n F 1 b 3 Q 7 L C Z x d W 9 0 O 1 N l Y 3 R p b 2 4 x L 1 B s Y W 5 p b G h h M S A o M y k v V G l w b y B B b H R l c m F k b y 5 7 T m 9 t Z S B k b y B Q c m 9 k d X R v L D F 9 J n F 1 b 3 Q 7 L C Z x d W 9 0 O 1 N l Y 3 R p b 2 4 x L 1 B s Y W 5 p b G h h M S A o M y k v V G l w b y B B b H R l c m F k b y 5 7 Q 2 F 0 Z W d v c m l h L D J 9 J n F 1 b 3 Q 7 L C Z x d W 9 0 O 1 N l Y 3 R p b 2 4 x L 1 B s Y W 5 p b G h h M S A o M y k v V G l w b y B B b H R l c m F k b y 5 7 T W F y Y 2 E s M 3 0 m c X V v d D s s J n F 1 b 3 Q 7 U 2 V j d G l v b j E v U G x h b m l s a G E x I C g z K S 9 U a X B v I E F s d G V y Y W R v L n t Q c m X D p 2 8 g Z G U g V m V u Z G E s N H 0 m c X V v d D s s J n F 1 b 3 Q 7 U 2 V j d G l v b j E v U G x h b m l s a G E x I C g z K S 9 U a X B v I E F s d G V y Y W R v L n t F c 3 R v c X V l I E F 0 d W F s L D V 9 J n F 1 b 3 Q 7 L C Z x d W 9 0 O 1 N l Y 3 R p b 2 4 x L 1 B s Y W 5 p b G h h M S A o M y k v V G l w b y B B b H R l c m F k b y 5 7 R G F 0 Y S B k Z S B W Y W x p Z G F k Z S w 2 f S Z x d W 9 0 O y w m c X V v d D t T Z W N 0 a W 9 u M S 9 Q b G F u a W x o Y T E g K D M p L 1 R p c G 8 g Q W x 0 Z X J h Z G 8 u e 0 Z v c m 5 l Y 2 V k b 3 I s N 3 0 m c X V v d D s s J n F 1 b 3 Q 7 U 2 V j d G l v b j E v U G x h b m l s a G E x I C g z K S 9 U a X B v I E F s d G V y Y W R v L n t W Z W 5 k Y X M g T W V u c 2 F p c y w 4 f S Z x d W 9 0 O y w m c X V v d D t T Z W N 0 a W 9 u M S 9 Q b G F u a W x o Y T E g K D M p L 1 R p c G 8 g Q W x 0 Z X J h Z G 8 x L n t W Y W x v c i B t Z W 5 z Y W w g Z G U g d m V u Z G F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b G F u a W x o Y T E g K D M p L 1 R p c G 8 g Q W x 0 Z X J h Z G 8 u e 0 P D s 2 R p Z 2 8 g Z G 8 g U H J v Z H V 0 b y w w f S Z x d W 9 0 O y w m c X V v d D t T Z W N 0 a W 9 u M S 9 Q b G F u a W x o Y T E g K D M p L 1 R p c G 8 g Q W x 0 Z X J h Z G 8 u e 0 5 v b W U g Z G 8 g U H J v Z H V 0 b y w x f S Z x d W 9 0 O y w m c X V v d D t T Z W N 0 a W 9 u M S 9 Q b G F u a W x o Y T E g K D M p L 1 R p c G 8 g Q W x 0 Z X J h Z G 8 u e 0 N h d G V n b 3 J p Y S w y f S Z x d W 9 0 O y w m c X V v d D t T Z W N 0 a W 9 u M S 9 Q b G F u a W x o Y T E g K D M p L 1 R p c G 8 g Q W x 0 Z X J h Z G 8 u e 0 1 h c m N h L D N 9 J n F 1 b 3 Q 7 L C Z x d W 9 0 O 1 N l Y 3 R p b 2 4 x L 1 B s Y W 5 p b G h h M S A o M y k v V G l w b y B B b H R l c m F k b y 5 7 U H J l w 6 d v I G R l I F Z l b m R h L D R 9 J n F 1 b 3 Q 7 L C Z x d W 9 0 O 1 N l Y 3 R p b 2 4 x L 1 B s Y W 5 p b G h h M S A o M y k v V G l w b y B B b H R l c m F k b y 5 7 R X N 0 b 3 F 1 Z S B B d H V h b C w 1 f S Z x d W 9 0 O y w m c X V v d D t T Z W N 0 a W 9 u M S 9 Q b G F u a W x o Y T E g K D M p L 1 R p c G 8 g Q W x 0 Z X J h Z G 8 u e 0 R h d G E g Z G U g V m F s a W R h Z G U s N n 0 m c X V v d D s s J n F 1 b 3 Q 7 U 2 V j d G l v b j E v U G x h b m l s a G E x I C g z K S 9 U a X B v I E F s d G V y Y W R v L n t G b 3 J u Z W N l Z G 9 y L D d 9 J n F 1 b 3 Q 7 L C Z x d W 9 0 O 1 N l Y 3 R p b 2 4 x L 1 B s Y W 5 p b G h h M S A o M y k v V G l w b y B B b H R l c m F k b y 5 7 V m V u Z G F z I E 1 l b n N h a X M s O H 0 m c X V v d D s s J n F 1 b 3 Q 7 U 2 V j d G l v b j E v U G x h b m l s a G E x I C g z K S 9 U a X B v I E F s d G V y Y W R v M S 5 7 V m F s b 3 I g b W V u c 2 F s I G R l I H Z l b m R h c y w 5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9 Q b G F u a W x o Y T E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l M j A o M y k v U G x h b m l s a G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J T I w K D M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l M j A o M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J T I w K D M p L 0 1 1 b H R p c G x p Y 2 E l Q z M l Q T c l Q z M l Q T N v J T I w S W 5 z Z X J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l M j A o M y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l M j A o M y k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S U y M C g 0 K T w v S X R l b V B h d G g + P C 9 J d G V t T G 9 j Y X R p b 2 4 + P F N 0 Y W J s Z U V u d H J p Z X M + P E V u d H J 5 I F R 5 c G U 9 I k Z p b G x l Z E N v b X B s Z X R l U m V z d W x 0 V G 9 X b 3 J r c 2 h l Z X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Q 2 9 1 b n Q i I F Z h b H V l P S J s N T c i I C 8 + P E V u d H J 5 I F R 5 c G U 9 I k F k Z G V k V G 9 E Y X R h T W 9 k Z W w i I F Z h b H V l P S J s M C I g L z 4 8 R W 5 0 c n k g V H l w Z T 0 i U X V l c n l J R C I g V m F s d W U 9 I n N l Z m U 4 N 2 I 5 Y S 0 2 N D V m L T Q y Z W E t Y T Q 1 Z C 0 3 M z Q 0 M m F j M j k 3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z F U M D I 6 M D A 6 M D Q u O T Y 4 N D c w N l o i I C 8 + P E V u d H J 5 I F R 5 c G U 9 I k Z p b G x D b 2 x 1 b W 5 U e X B l c y I g V m F s d W U 9 I n N C Z 1 l H Q m d V R E N R W U R F U T 0 9 I i A v P j x F b n R y e S B U e X B l P S J G a W x s Q 2 9 s d W 1 u T m F t Z X M i I F Z h b H V l P S J z W y Z x d W 9 0 O 0 P D s 2 R p Z 2 8 g Z G 8 g U H J v Z H V 0 b y Z x d W 9 0 O y w m c X V v d D t O b 2 1 l I G R v I F B y b 2 R 1 d G 8 m c X V v d D s s J n F 1 b 3 Q 7 Q 2 F 0 Z W d v c m l h J n F 1 b 3 Q 7 L C Z x d W 9 0 O 0 1 h c m N h J n F 1 b 3 Q 7 L C Z x d W 9 0 O 1 B y Z c O n b y B k Z S B W Z W 5 k Y S Z x d W 9 0 O y w m c X V v d D t F c 3 R v c X V l I E F 0 d W F s J n F 1 b 3 Q 7 L C Z x d W 9 0 O 0 R h d G E g Z G U g V m F s a W R h Z G U m c X V v d D s s J n F 1 b 3 Q 7 R m 9 y b m V j Z W R v c i Z x d W 9 0 O y w m c X V v d D t W Z W 5 k Y X M g T W V u c 2 F p c y Z x d W 9 0 O y w m c X V v d D t W Y W x v c i B t Z W 5 z Y W w g Z G U g d m V u Z G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W 5 p b G h h M S A o N C k v V G l w b y B B b H R l c m F k b y 5 7 Q 8 O z Z G l n b y B k b y B Q c m 9 k d X R v L D B 9 J n F 1 b 3 Q 7 L C Z x d W 9 0 O 1 N l Y 3 R p b 2 4 x L 1 B s Y W 5 p b G h h M S A o N C k v V G l w b y B B b H R l c m F k b y 5 7 T m 9 t Z S B k b y B Q c m 9 k d X R v L D F 9 J n F 1 b 3 Q 7 L C Z x d W 9 0 O 1 N l Y 3 R p b 2 4 x L 1 B s Y W 5 p b G h h M S A o N C k v V G l w b y B B b H R l c m F k b y 5 7 Q 2 F 0 Z W d v c m l h L D J 9 J n F 1 b 3 Q 7 L C Z x d W 9 0 O 1 N l Y 3 R p b 2 4 x L 1 B s Y W 5 p b G h h M S A o N C k v V G l w b y B B b H R l c m F k b y 5 7 T W F y Y 2 E s M 3 0 m c X V v d D s s J n F 1 b 3 Q 7 U 2 V j d G l v b j E v U G x h b m l s a G E x I C g 0 K S 9 U a X B v I E F s d G V y Y W R v L n t Q c m X D p 2 8 g Z G U g V m V u Z G E s N H 0 m c X V v d D s s J n F 1 b 3 Q 7 U 2 V j d G l v b j E v U G x h b m l s a G E x I C g 0 K S 9 U a X B v I E F s d G V y Y W R v L n t F c 3 R v c X V l I E F 0 d W F s L D V 9 J n F 1 b 3 Q 7 L C Z x d W 9 0 O 1 N l Y 3 R p b 2 4 x L 1 B s Y W 5 p b G h h M S A o N C k v V G l w b y B B b H R l c m F k b y 5 7 R G F 0 Y S B k Z S B W Y W x p Z G F k Z S w 2 f S Z x d W 9 0 O y w m c X V v d D t T Z W N 0 a W 9 u M S 9 Q b G F u a W x o Y T E g K D Q p L 1 R p c G 8 g Q W x 0 Z X J h Z G 8 u e 0 Z v c m 5 l Y 2 V k b 3 I s N 3 0 m c X V v d D s s J n F 1 b 3 Q 7 U 2 V j d G l v b j E v U G x h b m l s a G E x I C g 0 K S 9 U a X B v I E F s d G V y Y W R v L n t W Z W 5 k Y X M g T W V u c 2 F p c y w 4 f S Z x d W 9 0 O y w m c X V v d D t T Z W N 0 a W 9 u M S 9 Q b G F u a W x o Y T E g K D Q p L 1 R p c G 8 g Q W x 0 Z X J h Z G 8 x L n t W Y W x v c i B t Z W 5 z Y W w g Z G U g d m V u Z G F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Q b G F u a W x o Y T E g K D Q p L 1 R p c G 8 g Q W x 0 Z X J h Z G 8 u e 0 P D s 2 R p Z 2 8 g Z G 8 g U H J v Z H V 0 b y w w f S Z x d W 9 0 O y w m c X V v d D t T Z W N 0 a W 9 u M S 9 Q b G F u a W x o Y T E g K D Q p L 1 R p c G 8 g Q W x 0 Z X J h Z G 8 u e 0 5 v b W U g Z G 8 g U H J v Z H V 0 b y w x f S Z x d W 9 0 O y w m c X V v d D t T Z W N 0 a W 9 u M S 9 Q b G F u a W x o Y T E g K D Q p L 1 R p c G 8 g Q W x 0 Z X J h Z G 8 u e 0 N h d G V n b 3 J p Y S w y f S Z x d W 9 0 O y w m c X V v d D t T Z W N 0 a W 9 u M S 9 Q b G F u a W x o Y T E g K D Q p L 1 R p c G 8 g Q W x 0 Z X J h Z G 8 u e 0 1 h c m N h L D N 9 J n F 1 b 3 Q 7 L C Z x d W 9 0 O 1 N l Y 3 R p b 2 4 x L 1 B s Y W 5 p b G h h M S A o N C k v V G l w b y B B b H R l c m F k b y 5 7 U H J l w 6 d v I G R l I F Z l b m R h L D R 9 J n F 1 b 3 Q 7 L C Z x d W 9 0 O 1 N l Y 3 R p b 2 4 x L 1 B s Y W 5 p b G h h M S A o N C k v V G l w b y B B b H R l c m F k b y 5 7 R X N 0 b 3 F 1 Z S B B d H V h b C w 1 f S Z x d W 9 0 O y w m c X V v d D t T Z W N 0 a W 9 u M S 9 Q b G F u a W x o Y T E g K D Q p L 1 R p c G 8 g Q W x 0 Z X J h Z G 8 u e 0 R h d G E g Z G U g V m F s a W R h Z G U s N n 0 m c X V v d D s s J n F 1 b 3 Q 7 U 2 V j d G l v b j E v U G x h b m l s a G E x I C g 0 K S 9 U a X B v I E F s d G V y Y W R v L n t G b 3 J u Z W N l Z G 9 y L D d 9 J n F 1 b 3 Q 7 L C Z x d W 9 0 O 1 N l Y 3 R p b 2 4 x L 1 B s Y W 5 p b G h h M S A o N C k v V G l w b y B B b H R l c m F k b y 5 7 V m V u Z G F z I E 1 l b n N h a X M s O H 0 m c X V v d D s s J n F 1 b 3 Q 7 U 2 V j d G l v b j E v U G x h b m l s a G E x I C g 0 K S 9 U a X B v I E F s d G V y Y W R v M S 5 7 V m F s b 3 I g b W V u c 2 F s I G R l I H Z l b m R h c y w 5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L 1 N 0 Y W J s Z U V u d H J p Z X M + P C 9 J d G V t P j x J d G V t P j x J d G V t T G 9 j Y X R p b 2 4 + P E l 0 Z W 1 U e X B l P k Z v c m 1 1 b G E 8 L 0 l 0 Z W 1 U e X B l P j x J d G V t U G F 0 a D 5 T Z W N 0 a W 9 u M S 9 Q b G F u a W x o Y T E l M j A o N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l M j A o N C k v U G x h b m l s a G E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J T I w K D Q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l M j A o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b m l s a G E x J T I w K D Q p L 0 1 1 b H R p c G x p Y 2 E l Q z M l Q T c l Q z M l Q T N v J T I w S W 5 z Z X J p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l M j A o N C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l M j A o N C k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S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j M 2 U w N z g y L T k z Z G I t N D c 3 N C 1 h Z D I 5 L T Z m O T U x Y z U x N T F j M i I g L z 4 8 R W 5 0 c n k g V H l w Z T 0 i R m l s b E V u Y W J s Z W Q i I F Z h b H V l P S J s M C I g L z 4 8 R W 5 0 c n k g V H l w Z T 0 i R m l s b E 9 i a m V j d F R 5 c G U i I F Z h b H V l P S J z U G l 2 b 3 R D a G F y d C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M x V D A y O j E 1 O j E 4 L j E 1 M z A x M D R a I i A v P j x F b n R y e S B U e X B l P S J G a W x s Q 2 9 s d W 1 u V H l w Z X M i I F Z h b H V l P S J z Q m d Z R 0 J n V U R D U V l E R V E 9 P S I g L z 4 8 R W 5 0 c n k g V H l w Z T 0 i R m l s b E N v b H V t b k 5 h b W V z I i B W Y W x 1 Z T 0 i c 1 s m c X V v d D t D w 7 N k a W d v I G R v I F B y b 2 R 1 d G 8 m c X V v d D s s J n F 1 b 3 Q 7 T m 9 t Z S B k b y B Q c m 9 k d X R v J n F 1 b 3 Q 7 L C Z x d W 9 0 O 0 N h d G V n b 3 J p Y S Z x d W 9 0 O y w m c X V v d D t N Y X J j Y S Z x d W 9 0 O y w m c X V v d D t Q c m X D p 2 8 g Z G U g V m V u Z G E m c X V v d D s s J n F 1 b 3 Q 7 R X N 0 b 3 F 1 Z S B B d H V h b C Z x d W 9 0 O y w m c X V v d D t E Y X R h I G R l I F Z h b G l k Y W R l J n F 1 b 3 Q 7 L C Z x d W 9 0 O 0 Z v c m 5 l Y 2 V k b 3 I m c X V v d D s s J n F 1 b 3 Q 7 V m V u Z G F z I E 1 l b n N h a X M m c X V v d D s s J n F 1 b 3 Q 7 V m F s b 3 I g b W V u c 2 F s I G R l I H Z l b m R h c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u a W x o Y T E g K D U p L 1 R p c G 8 g Q W x 0 Z X J h Z G 8 u e 0 P D s 2 R p Z 2 8 g Z G 8 g U H J v Z H V 0 b y w w f S Z x d W 9 0 O y w m c X V v d D t T Z W N 0 a W 9 u M S 9 Q b G F u a W x o Y T E g K D U p L 1 R p c G 8 g Q W x 0 Z X J h Z G 8 u e 0 5 v b W U g Z G 8 g U H J v Z H V 0 b y w x f S Z x d W 9 0 O y w m c X V v d D t T Z W N 0 a W 9 u M S 9 Q b G F u a W x o Y T E g K D U p L 1 R p c G 8 g Q W x 0 Z X J h Z G 8 u e 0 N h d G V n b 3 J p Y S w y f S Z x d W 9 0 O y w m c X V v d D t T Z W N 0 a W 9 u M S 9 Q b G F u a W x o Y T E g K D U p L 1 R p c G 8 g Q W x 0 Z X J h Z G 8 u e 0 1 h c m N h L D N 9 J n F 1 b 3 Q 7 L C Z x d W 9 0 O 1 N l Y 3 R p b 2 4 x L 1 B s Y W 5 p b G h h M S A o N S k v V G l w b y B B b H R l c m F k b y 5 7 U H J l w 6 d v I G R l I F Z l b m R h L D R 9 J n F 1 b 3 Q 7 L C Z x d W 9 0 O 1 N l Y 3 R p b 2 4 x L 1 B s Y W 5 p b G h h M S A o N S k v V G l w b y B B b H R l c m F k b y 5 7 R X N 0 b 3 F 1 Z S B B d H V h b C w 1 f S Z x d W 9 0 O y w m c X V v d D t T Z W N 0 a W 9 u M S 9 Q b G F u a W x o Y T E g K D U p L 1 R p c G 8 g Q W x 0 Z X J h Z G 8 u e 0 R h d G E g Z G U g V m F s a W R h Z G U s N n 0 m c X V v d D s s J n F 1 b 3 Q 7 U 2 V j d G l v b j E v U G x h b m l s a G E x I C g 1 K S 9 U a X B v I E F s d G V y Y W R v L n t G b 3 J u Z W N l Z G 9 y L D d 9 J n F 1 b 3 Q 7 L C Z x d W 9 0 O 1 N l Y 3 R p b 2 4 x L 1 B s Y W 5 p b G h h M S A o N S k v V G l w b y B B b H R l c m F k b y 5 7 V m V u Z G F z I E 1 l b n N h a X M s O H 0 m c X V v d D s s J n F 1 b 3 Q 7 U 2 V j d G l v b j E v U G x h b m l s a G E x I C g 1 K S 9 U a X B v I E F s d G V y Y W R v M S 5 7 V m F s b 3 I g b W V u c 2 F s I G R l I H Z l b m R h c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G x h b m l s a G E x I C g 1 K S 9 U a X B v I E F s d G V y Y W R v L n t D w 7 N k a W d v I G R v I F B y b 2 R 1 d G 8 s M H 0 m c X V v d D s s J n F 1 b 3 Q 7 U 2 V j d G l v b j E v U G x h b m l s a G E x I C g 1 K S 9 U a X B v I E F s d G V y Y W R v L n t O b 2 1 l I G R v I F B y b 2 R 1 d G 8 s M X 0 m c X V v d D s s J n F 1 b 3 Q 7 U 2 V j d G l v b j E v U G x h b m l s a G E x I C g 1 K S 9 U a X B v I E F s d G V y Y W R v L n t D Y X R l Z 2 9 y a W E s M n 0 m c X V v d D s s J n F 1 b 3 Q 7 U 2 V j d G l v b j E v U G x h b m l s a G E x I C g 1 K S 9 U a X B v I E F s d G V y Y W R v L n t N Y X J j Y S w z f S Z x d W 9 0 O y w m c X V v d D t T Z W N 0 a W 9 u M S 9 Q b G F u a W x o Y T E g K D U p L 1 R p c G 8 g Q W x 0 Z X J h Z G 8 u e 1 B y Z c O n b y B k Z S B W Z W 5 k Y S w 0 f S Z x d W 9 0 O y w m c X V v d D t T Z W N 0 a W 9 u M S 9 Q b G F u a W x o Y T E g K D U p L 1 R p c G 8 g Q W x 0 Z X J h Z G 8 u e 0 V z d G 9 x d W U g Q X R 1 Y W w s N X 0 m c X V v d D s s J n F 1 b 3 Q 7 U 2 V j d G l v b j E v U G x h b m l s a G E x I C g 1 K S 9 U a X B v I E F s d G V y Y W R v L n t E Y X R h I G R l I F Z h b G l k Y W R l L D Z 9 J n F 1 b 3 Q 7 L C Z x d W 9 0 O 1 N l Y 3 R p b 2 4 x L 1 B s Y W 5 p b G h h M S A o N S k v V G l w b y B B b H R l c m F k b y 5 7 R m 9 y b m V j Z W R v c i w 3 f S Z x d W 9 0 O y w m c X V v d D t T Z W N 0 a W 9 u M S 9 Q b G F u a W x o Y T E g K D U p L 1 R p c G 8 g Q W x 0 Z X J h Z G 8 u e 1 Z l b m R h c y B N Z W 5 z Y W l z L D h 9 J n F 1 b 3 Q 7 L C Z x d W 9 0 O 1 N l Y 3 R p b 2 4 x L 1 B s Y W 5 p b G h h M S A o N S k v V G l w b y B B b H R l c m F k b z E u e 1 Z h b G 9 y I G 1 l b n N h b C B k Z S B 2 Z W 5 k Y X M s O X 0 m c X V v d D t d L C Z x d W 9 0 O 1 J l b G F 0 a W 9 u c 2 h p c E l u Z m 8 m c X V v d D s 6 W 1 1 9 I i A v P j x F b n R y e S B U e X B l P S J Q a X Z v d E 9 i a m V j d E 5 h b W U i I F Z h b H V l P S J z U G x h b m l s a G E 2 I V R h Y m V s Y S B k a W 7 D o m 1 p Y 2 E x I i A v P j w v U 3 R h Y m x l R W 5 0 c m l l c z 4 8 L 0 l 0 Z W 0 + P E l 0 Z W 0 + P E l 0 Z W 1 M b 2 N h d G l v b j 4 8 S X R l b V R 5 c G U + R m 9 y b X V s Y T w v S X R l b V R 5 c G U + P E l 0 Z W 1 Q Y X R o P l N l Y 3 R p b 2 4 x L 1 B s Y W 5 p b G h h M S U y M C g 1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S U y M C g 1 K S 9 Q b G F u a W x o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l M j A o N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S U y M C g 1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u a W x o Y T E l M j A o N S k v T X V s d G l w b G l j Y S V D M y V B N y V D M y V B M 2 8 l M j B J b n N l c m l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S U y M C g 1 K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W 5 p b G h h M S U y M C g 1 K S 9 U a X B v J T I w Q W x 0 Z X J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D 7 m N / C O 0 V K r 1 8 j P Q 4 h 7 8 o A A A A A A g A A A A A A E G Y A A A A B A A A g A A A A 6 k h p 7 I p J R S 5 H q U R t m j C a F b i 3 s s 1 h m n h s 2 y g A x q 3 7 b l E A A A A A D o A A A A A C A A A g A A A A N 4 e B z U E C S V m 9 9 w + P u D Y 5 A o 2 n 8 o m I Y s N w N 2 i p Q B d L R h d Q A A A A N 8 h d k O F y 2 C A K l Z S e W H w p P I c T n + P H 7 U Q B c n q h o z k 5 J d Y L H n V 1 8 i Q t C 8 J 9 / A 8 7 F 3 w 1 y i v 3 v V i t 7 h 4 4 U 6 m I N / w / X n 6 W q c Y m S 4 U l x w 4 l u Y R + M Y N A A A A A X 0 0 k 3 T 4 B c L h + 4 O x / H G s R c w Q w Q i L o 7 T Z O u n L 6 l s j r F e N + z j C P 5 Y Z Y y / H s j d 3 K w 9 V w Z M t Z L 2 M V 1 1 5 s 2 A 2 Y U q 7 6 g g = = < / D a t a M a s h u p > 
</file>

<file path=customXml/itemProps1.xml><?xml version="1.0" encoding="utf-8"?>
<ds:datastoreItem xmlns:ds="http://schemas.openxmlformats.org/officeDocument/2006/customXml" ds:itemID="{C92B3F17-658A-439D-A9E8-00D427C15B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 (2)</vt:lpstr>
      <vt:lpstr>Planilha6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Jonson Braynner</dc:creator>
  <cp:lastModifiedBy>Jonson Braynner</cp:lastModifiedBy>
  <dcterms:created xsi:type="dcterms:W3CDTF">2025-03-28T02:58:38Z</dcterms:created>
  <dcterms:modified xsi:type="dcterms:W3CDTF">2025-03-31T23:23:10Z</dcterms:modified>
</cp:coreProperties>
</file>