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3995" windowHeight="4635" activeTab="1"/>
  </bookViews>
  <sheets>
    <sheet name="聯博-全球高收益債券基金A2" sheetId="9" r:id="rId1"/>
    <sheet name="MSCI 中國" sheetId="10" r:id="rId2"/>
  </sheets>
  <calcPr calcId="145621"/>
</workbook>
</file>

<file path=xl/calcChain.xml><?xml version="1.0" encoding="utf-8"?>
<calcChain xmlns="http://schemas.openxmlformats.org/spreadsheetml/2006/main">
  <c r="N22" i="10" l="1"/>
  <c r="O22" i="10"/>
  <c r="P22" i="10"/>
  <c r="Q22" i="10"/>
  <c r="N23" i="10"/>
  <c r="O23" i="10"/>
  <c r="P23" i="10"/>
  <c r="Q23" i="10"/>
  <c r="N24" i="10"/>
  <c r="O24" i="10"/>
  <c r="P24" i="10"/>
  <c r="Q24" i="10"/>
  <c r="N25" i="10"/>
  <c r="O25" i="10"/>
  <c r="P25" i="10"/>
  <c r="Q25" i="10"/>
  <c r="N26" i="10"/>
  <c r="O26" i="10"/>
  <c r="P26" i="10"/>
  <c r="Q26" i="10"/>
  <c r="N27" i="10"/>
  <c r="O27" i="10"/>
  <c r="P27" i="10"/>
  <c r="Q27" i="10"/>
  <c r="N28" i="10"/>
  <c r="O28" i="10"/>
  <c r="P28" i="10"/>
  <c r="Q28" i="10"/>
  <c r="N29" i="10"/>
  <c r="O29" i="10"/>
  <c r="P29" i="10"/>
  <c r="Q29" i="10"/>
  <c r="N30" i="10"/>
  <c r="O30" i="10"/>
  <c r="P30" i="10"/>
  <c r="Q30" i="10"/>
  <c r="N31" i="10"/>
  <c r="O31" i="10"/>
  <c r="P31" i="10"/>
  <c r="Q31" i="10"/>
  <c r="N32" i="10"/>
  <c r="O32" i="10"/>
  <c r="P32" i="10"/>
  <c r="Q32" i="10"/>
  <c r="N33" i="10"/>
  <c r="O33" i="10"/>
  <c r="P33" i="10"/>
  <c r="Q33" i="10"/>
  <c r="N34" i="10"/>
  <c r="O34" i="10"/>
  <c r="P34" i="10"/>
  <c r="Q34" i="10"/>
  <c r="N35" i="10"/>
  <c r="O35" i="10"/>
  <c r="P35" i="10"/>
  <c r="Q35" i="10"/>
  <c r="N36" i="10"/>
  <c r="O36" i="10"/>
  <c r="P36" i="10"/>
  <c r="Q36" i="10"/>
  <c r="N37" i="10"/>
  <c r="O37" i="10"/>
  <c r="P37" i="10"/>
  <c r="Q37" i="10"/>
  <c r="N38" i="10"/>
  <c r="O38" i="10"/>
  <c r="P38" i="10"/>
  <c r="Q38" i="10"/>
  <c r="N39" i="10"/>
  <c r="O39" i="10"/>
  <c r="P39" i="10"/>
  <c r="Q39" i="10"/>
  <c r="N40" i="10"/>
  <c r="O40" i="10"/>
  <c r="P40" i="10"/>
  <c r="Q40" i="10"/>
  <c r="N41" i="10"/>
  <c r="O41" i="10"/>
  <c r="P41" i="10"/>
  <c r="Q41" i="10"/>
  <c r="N13" i="10" l="1"/>
  <c r="O13" i="10"/>
  <c r="P13" i="10"/>
  <c r="N14" i="10"/>
  <c r="O14" i="10"/>
  <c r="P14" i="10"/>
  <c r="N15" i="10"/>
  <c r="Q15" i="10" s="1"/>
  <c r="O15" i="10"/>
  <c r="P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Q21" i="10" l="1"/>
  <c r="Q17" i="10"/>
  <c r="Q20" i="10"/>
  <c r="Q19" i="10"/>
  <c r="Q18" i="10"/>
  <c r="Q16" i="10"/>
  <c r="Q14" i="10"/>
  <c r="Q13" i="10"/>
  <c r="N14" i="9"/>
  <c r="O14" i="9"/>
  <c r="P14" i="9"/>
  <c r="N15" i="9"/>
  <c r="O15" i="9"/>
  <c r="P15" i="9"/>
  <c r="N16" i="9"/>
  <c r="Q16" i="9" s="1"/>
  <c r="O16" i="9"/>
  <c r="P16" i="9"/>
  <c r="N17" i="9"/>
  <c r="O17" i="9"/>
  <c r="P17" i="9"/>
  <c r="N18" i="9"/>
  <c r="O18" i="9"/>
  <c r="P18" i="9"/>
  <c r="N19" i="9"/>
  <c r="O19" i="9"/>
  <c r="P19" i="9"/>
  <c r="N20" i="9"/>
  <c r="Q20" i="9" s="1"/>
  <c r="O20" i="9"/>
  <c r="P20" i="9"/>
  <c r="N21" i="9"/>
  <c r="O21" i="9"/>
  <c r="P21" i="9"/>
  <c r="N22" i="9"/>
  <c r="O22" i="9"/>
  <c r="P22" i="9"/>
  <c r="N23" i="9"/>
  <c r="O23" i="9"/>
  <c r="P23" i="9"/>
  <c r="N24" i="9"/>
  <c r="O24" i="9"/>
  <c r="P24" i="9"/>
  <c r="N25" i="9"/>
  <c r="O25" i="9"/>
  <c r="P25" i="9"/>
  <c r="N26" i="9"/>
  <c r="O26" i="9"/>
  <c r="P26" i="9"/>
  <c r="N27" i="9"/>
  <c r="O27" i="9"/>
  <c r="P27" i="9"/>
  <c r="N28" i="9"/>
  <c r="Q28" i="9" s="1"/>
  <c r="O28" i="9"/>
  <c r="P28" i="9"/>
  <c r="N29" i="9"/>
  <c r="O29" i="9"/>
  <c r="P29" i="9"/>
  <c r="Q24" i="9" l="1"/>
  <c r="Q26" i="9"/>
  <c r="Q22" i="9"/>
  <c r="Q14" i="9"/>
  <c r="Q27" i="9"/>
  <c r="Q23" i="9"/>
  <c r="Q19" i="9"/>
  <c r="Q15" i="9"/>
  <c r="Q29" i="9"/>
  <c r="Q25" i="9"/>
  <c r="Q21" i="9"/>
  <c r="Q17" i="9"/>
  <c r="Q18" i="9"/>
  <c r="P12" i="10"/>
  <c r="O12" i="10"/>
  <c r="N12" i="10"/>
  <c r="P11" i="10"/>
  <c r="O11" i="10"/>
  <c r="N11" i="10"/>
  <c r="P10" i="10"/>
  <c r="O10" i="10"/>
  <c r="N10" i="10"/>
  <c r="P9" i="10"/>
  <c r="O9" i="10"/>
  <c r="N9" i="10"/>
  <c r="P8" i="10"/>
  <c r="O8" i="10"/>
  <c r="N8" i="10"/>
  <c r="P7" i="10"/>
  <c r="O7" i="10"/>
  <c r="N7" i="10"/>
  <c r="P6" i="10"/>
  <c r="O6" i="10"/>
  <c r="N6" i="10"/>
  <c r="P5" i="10"/>
  <c r="O5" i="10"/>
  <c r="N5" i="10"/>
  <c r="P4" i="10"/>
  <c r="O4" i="10"/>
  <c r="N4" i="10"/>
  <c r="P3" i="10"/>
  <c r="O3" i="10"/>
  <c r="N3" i="10"/>
  <c r="Q11" i="10" l="1"/>
  <c r="Q7" i="10"/>
  <c r="Q9" i="10"/>
  <c r="Q8" i="10"/>
  <c r="Q12" i="10"/>
  <c r="Q6" i="10"/>
  <c r="Q10" i="10"/>
  <c r="Q5" i="10"/>
  <c r="Q4" i="10"/>
  <c r="Q3" i="10"/>
  <c r="N3" i="9"/>
  <c r="O3" i="9"/>
  <c r="P3" i="9"/>
  <c r="N4" i="9"/>
  <c r="O4" i="9"/>
  <c r="P4" i="9"/>
  <c r="N5" i="9"/>
  <c r="O5" i="9"/>
  <c r="P5" i="9"/>
  <c r="N6" i="9"/>
  <c r="O6" i="9"/>
  <c r="P6" i="9"/>
  <c r="N7" i="9"/>
  <c r="O7" i="9"/>
  <c r="P7" i="9"/>
  <c r="N8" i="9"/>
  <c r="O8" i="9"/>
  <c r="P8" i="9"/>
  <c r="N9" i="9"/>
  <c r="O9" i="9"/>
  <c r="P9" i="9"/>
  <c r="N10" i="9"/>
  <c r="O10" i="9"/>
  <c r="P10" i="9"/>
  <c r="N11" i="9"/>
  <c r="O11" i="9"/>
  <c r="P11" i="9"/>
  <c r="N12" i="9"/>
  <c r="O12" i="9"/>
  <c r="P12" i="9"/>
  <c r="N13" i="9"/>
  <c r="O13" i="9"/>
  <c r="P13" i="9"/>
  <c r="Q13" i="9" l="1"/>
  <c r="Q11" i="9"/>
  <c r="Q7" i="9"/>
  <c r="Q12" i="9"/>
  <c r="Q8" i="9"/>
  <c r="Q4" i="9"/>
  <c r="Q9" i="9"/>
  <c r="Q5" i="9"/>
  <c r="Q10" i="9"/>
  <c r="Q6" i="9"/>
  <c r="Q3" i="9"/>
</calcChain>
</file>

<file path=xl/sharedStrings.xml><?xml version="1.0" encoding="utf-8"?>
<sst xmlns="http://schemas.openxmlformats.org/spreadsheetml/2006/main" count="25" uniqueCount="15">
  <si>
    <t>高檔拉回標準</t>
    <phoneticPr fontId="1" type="noConversion"/>
  </si>
  <si>
    <t>高檔拉回值</t>
    <phoneticPr fontId="1" type="noConversion"/>
  </si>
  <si>
    <t>主軸拉回標準</t>
    <phoneticPr fontId="1" type="noConversion"/>
  </si>
  <si>
    <t>主軸拉回</t>
    <phoneticPr fontId="1" type="noConversion"/>
  </si>
  <si>
    <t>5日k 低</t>
    <phoneticPr fontId="1" type="noConversion"/>
  </si>
  <si>
    <t>5日k 高</t>
    <phoneticPr fontId="1" type="noConversion"/>
  </si>
  <si>
    <t>5日k</t>
    <phoneticPr fontId="1" type="noConversion"/>
  </si>
  <si>
    <t>均線方向</t>
    <phoneticPr fontId="1" type="noConversion"/>
  </si>
  <si>
    <t>均線</t>
    <phoneticPr fontId="1" type="noConversion"/>
  </si>
  <si>
    <t>合計</t>
    <phoneticPr fontId="1" type="noConversion"/>
  </si>
  <si>
    <t>聯博-全球高收益債券基金A2_200901</t>
    <phoneticPr fontId="1" type="noConversion"/>
  </si>
  <si>
    <t>高檔</t>
    <phoneticPr fontId="1" type="noConversion"/>
  </si>
  <si>
    <t>主軸</t>
    <phoneticPr fontId="1" type="noConversion"/>
  </si>
  <si>
    <t>5k</t>
    <phoneticPr fontId="1" type="noConversion"/>
  </si>
  <si>
    <t>msci_china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</si>
</sst>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F31" sqref="F31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13.5" customWidth="1"/>
  </cols>
  <sheetData>
    <row r="1" spans="1:17" s="4" customFormat="1">
      <c r="B1" s="4" t="s">
        <v>10</v>
      </c>
      <c r="F1" s="4" t="s">
        <v>8</v>
      </c>
      <c r="G1" s="3">
        <v>10</v>
      </c>
    </row>
    <row r="2" spans="1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N2" t="s">
        <v>11</v>
      </c>
      <c r="O2" t="s">
        <v>12</v>
      </c>
      <c r="P2" t="s">
        <v>13</v>
      </c>
      <c r="Q2" t="s">
        <v>9</v>
      </c>
    </row>
    <row r="3" spans="1:17">
      <c r="A3" s="1">
        <v>43028</v>
      </c>
      <c r="B3">
        <v>-0.85499999999999998</v>
      </c>
      <c r="C3">
        <v>-0.19400000000000001</v>
      </c>
      <c r="D3">
        <v>-0.438</v>
      </c>
      <c r="E3">
        <v>0.123</v>
      </c>
      <c r="F3">
        <v>43.54</v>
      </c>
      <c r="G3">
        <v>96.31</v>
      </c>
      <c r="H3">
        <v>81.760000000000005</v>
      </c>
      <c r="I3">
        <v>4.0000000000000001E-3</v>
      </c>
      <c r="N3">
        <f t="shared" ref="N3:N13" si="0">IF(C3&lt;B3,1,0)</f>
        <v>0</v>
      </c>
      <c r="O3">
        <f t="shared" ref="O3:O13" si="1">IF(E3&lt;D3,1,0)</f>
        <v>0</v>
      </c>
      <c r="P3">
        <f t="shared" ref="P3:P13" si="2">IF(H3&lt;F3,1,0)</f>
        <v>0</v>
      </c>
      <c r="Q3" s="2">
        <f t="shared" ref="Q3:Q13" si="3">SUM(N3:P3)</f>
        <v>0</v>
      </c>
    </row>
    <row r="4" spans="1:17">
      <c r="A4" s="1">
        <v>43031</v>
      </c>
      <c r="B4">
        <v>-0.85499999999999998</v>
      </c>
      <c r="C4">
        <v>-0.19400000000000001</v>
      </c>
      <c r="D4">
        <v>-0.438</v>
      </c>
      <c r="E4">
        <v>-2.5999999999999999E-2</v>
      </c>
      <c r="F4">
        <v>43.54</v>
      </c>
      <c r="G4">
        <v>96.31</v>
      </c>
      <c r="H4">
        <v>81.760000000000005</v>
      </c>
      <c r="I4">
        <v>3.0000000000000001E-3</v>
      </c>
      <c r="N4">
        <f t="shared" si="0"/>
        <v>0</v>
      </c>
      <c r="O4">
        <f t="shared" si="1"/>
        <v>0</v>
      </c>
      <c r="P4">
        <f t="shared" si="2"/>
        <v>0</v>
      </c>
      <c r="Q4" s="2">
        <f t="shared" si="3"/>
        <v>0</v>
      </c>
    </row>
    <row r="5" spans="1:17">
      <c r="A5" s="1">
        <v>43032</v>
      </c>
      <c r="B5">
        <v>-0.85499999999999998</v>
      </c>
      <c r="C5">
        <v>-0.32400000000000001</v>
      </c>
      <c r="D5">
        <v>-0.437</v>
      </c>
      <c r="E5">
        <v>-9.7000000000000003E-2</v>
      </c>
      <c r="F5">
        <v>43.54</v>
      </c>
      <c r="G5">
        <v>96.31</v>
      </c>
      <c r="H5">
        <v>81.760000000000005</v>
      </c>
      <c r="I5">
        <v>1E-3</v>
      </c>
      <c r="N5">
        <f t="shared" si="0"/>
        <v>0</v>
      </c>
      <c r="O5">
        <f t="shared" si="1"/>
        <v>0</v>
      </c>
      <c r="P5">
        <f t="shared" si="2"/>
        <v>0</v>
      </c>
      <c r="Q5" s="2">
        <f t="shared" si="3"/>
        <v>0</v>
      </c>
    </row>
    <row r="6" spans="1:17">
      <c r="A6" s="1">
        <v>43033</v>
      </c>
      <c r="B6">
        <v>-0.84</v>
      </c>
      <c r="C6">
        <v>-0.38800000000000001</v>
      </c>
      <c r="D6">
        <v>-0.437</v>
      </c>
      <c r="E6">
        <v>-0.27300000000000002</v>
      </c>
      <c r="F6">
        <v>43.54</v>
      </c>
      <c r="G6">
        <v>96.31</v>
      </c>
      <c r="H6">
        <v>81.760000000000005</v>
      </c>
      <c r="I6">
        <v>-3.0000000000000001E-3</v>
      </c>
      <c r="N6">
        <f t="shared" si="0"/>
        <v>0</v>
      </c>
      <c r="O6">
        <f t="shared" si="1"/>
        <v>0</v>
      </c>
      <c r="P6">
        <f t="shared" si="2"/>
        <v>0</v>
      </c>
      <c r="Q6" s="2">
        <f t="shared" si="3"/>
        <v>0</v>
      </c>
    </row>
    <row r="7" spans="1:17">
      <c r="A7" s="1">
        <v>43034</v>
      </c>
      <c r="B7">
        <v>-0.84</v>
      </c>
      <c r="C7">
        <v>-0.58299999999999996</v>
      </c>
      <c r="D7">
        <v>-0.438</v>
      </c>
      <c r="E7">
        <v>-0.48699999999999999</v>
      </c>
      <c r="F7">
        <v>43.54</v>
      </c>
      <c r="G7">
        <v>96.31</v>
      </c>
      <c r="H7">
        <v>81.760000000000005</v>
      </c>
      <c r="I7">
        <v>-7.0000000000000001E-3</v>
      </c>
      <c r="N7">
        <f t="shared" si="0"/>
        <v>0</v>
      </c>
      <c r="O7">
        <f t="shared" si="1"/>
        <v>1</v>
      </c>
      <c r="P7">
        <f t="shared" si="2"/>
        <v>0</v>
      </c>
      <c r="Q7" s="2">
        <f t="shared" si="3"/>
        <v>1</v>
      </c>
    </row>
    <row r="8" spans="1:17">
      <c r="A8" s="1">
        <v>43035</v>
      </c>
      <c r="B8">
        <v>-0.84</v>
      </c>
      <c r="C8">
        <v>-0.84099999999999997</v>
      </c>
      <c r="D8">
        <v>-0.437</v>
      </c>
      <c r="E8">
        <v>-0.30499999999999999</v>
      </c>
      <c r="F8">
        <v>43.54</v>
      </c>
      <c r="G8">
        <v>96.31</v>
      </c>
      <c r="H8">
        <v>65.03</v>
      </c>
      <c r="I8">
        <v>-8.0000000000000002E-3</v>
      </c>
      <c r="N8">
        <f t="shared" si="0"/>
        <v>1</v>
      </c>
      <c r="O8">
        <f t="shared" si="1"/>
        <v>0</v>
      </c>
      <c r="P8">
        <f t="shared" si="2"/>
        <v>0</v>
      </c>
      <c r="Q8" s="2">
        <f t="shared" si="3"/>
        <v>1</v>
      </c>
    </row>
    <row r="9" spans="1:17">
      <c r="A9" s="1">
        <v>43038</v>
      </c>
      <c r="B9">
        <v>-0.84</v>
      </c>
      <c r="C9">
        <v>-0.71199999999999997</v>
      </c>
      <c r="D9">
        <v>-0.437</v>
      </c>
      <c r="E9">
        <v>-0.15</v>
      </c>
      <c r="F9">
        <v>43.54</v>
      </c>
      <c r="G9">
        <v>96.31</v>
      </c>
      <c r="H9">
        <v>65.03</v>
      </c>
      <c r="I9">
        <v>-4.0000000000000001E-3</v>
      </c>
      <c r="N9">
        <f t="shared" si="0"/>
        <v>0</v>
      </c>
      <c r="O9">
        <f t="shared" si="1"/>
        <v>0</v>
      </c>
      <c r="P9">
        <f t="shared" si="2"/>
        <v>0</v>
      </c>
      <c r="Q9" s="2">
        <f t="shared" si="3"/>
        <v>0</v>
      </c>
    </row>
    <row r="10" spans="1:17">
      <c r="A10" s="1">
        <v>43039</v>
      </c>
      <c r="B10">
        <v>-0.84</v>
      </c>
      <c r="C10">
        <v>-0.58299999999999996</v>
      </c>
      <c r="D10">
        <v>-0.437</v>
      </c>
      <c r="E10">
        <v>-5.8999999999999997E-2</v>
      </c>
      <c r="F10">
        <v>43.54</v>
      </c>
      <c r="G10">
        <v>96.31</v>
      </c>
      <c r="H10">
        <v>65.03</v>
      </c>
      <c r="I10">
        <v>-4.0000000000000001E-3</v>
      </c>
      <c r="N10">
        <f t="shared" si="0"/>
        <v>0</v>
      </c>
      <c r="O10">
        <f t="shared" si="1"/>
        <v>0</v>
      </c>
      <c r="P10">
        <f t="shared" si="2"/>
        <v>0</v>
      </c>
      <c r="Q10" s="2">
        <f t="shared" si="3"/>
        <v>0</v>
      </c>
    </row>
    <row r="11" spans="1:17">
      <c r="A11" s="1">
        <v>43041</v>
      </c>
      <c r="B11">
        <v>-0.83699999999999997</v>
      </c>
      <c r="C11">
        <v>-0.51800000000000002</v>
      </c>
      <c r="D11">
        <v>-0.437</v>
      </c>
      <c r="E11">
        <v>2.5999999999999999E-2</v>
      </c>
      <c r="F11">
        <v>43.54</v>
      </c>
      <c r="G11">
        <v>96.31</v>
      </c>
      <c r="H11">
        <v>65.03</v>
      </c>
      <c r="I11">
        <v>-3.0000000000000001E-3</v>
      </c>
      <c r="N11">
        <f t="shared" si="0"/>
        <v>0</v>
      </c>
      <c r="O11">
        <f t="shared" si="1"/>
        <v>0</v>
      </c>
      <c r="P11">
        <f t="shared" si="2"/>
        <v>0</v>
      </c>
      <c r="Q11" s="2">
        <f t="shared" si="3"/>
        <v>0</v>
      </c>
    </row>
    <row r="12" spans="1:17">
      <c r="A12" s="1">
        <v>43042</v>
      </c>
      <c r="B12">
        <v>-0.83699999999999997</v>
      </c>
      <c r="C12">
        <v>-0.45300000000000001</v>
      </c>
      <c r="D12">
        <v>-0.437</v>
      </c>
      <c r="E12">
        <v>-0.182</v>
      </c>
      <c r="F12">
        <v>43.54</v>
      </c>
      <c r="G12">
        <v>96.31</v>
      </c>
      <c r="H12">
        <v>65.03</v>
      </c>
      <c r="I12">
        <v>-8.0000000000000002E-3</v>
      </c>
      <c r="N12">
        <f t="shared" si="0"/>
        <v>0</v>
      </c>
      <c r="O12">
        <f t="shared" si="1"/>
        <v>0</v>
      </c>
      <c r="P12">
        <f t="shared" si="2"/>
        <v>0</v>
      </c>
      <c r="Q12" s="2">
        <f t="shared" si="3"/>
        <v>0</v>
      </c>
    </row>
    <row r="13" spans="1:17">
      <c r="A13" s="1">
        <v>43045</v>
      </c>
      <c r="B13">
        <v>-0.83699999999999997</v>
      </c>
      <c r="C13">
        <v>-0.71199999999999997</v>
      </c>
      <c r="D13">
        <v>-0.437</v>
      </c>
      <c r="E13">
        <v>-1.2999999999999999E-2</v>
      </c>
      <c r="F13">
        <v>43.54</v>
      </c>
      <c r="G13">
        <v>96.31</v>
      </c>
      <c r="H13">
        <v>50.5</v>
      </c>
      <c r="I13">
        <v>-6.0000000000000001E-3</v>
      </c>
      <c r="N13">
        <f t="shared" si="0"/>
        <v>0</v>
      </c>
      <c r="O13">
        <f t="shared" si="1"/>
        <v>0</v>
      </c>
      <c r="P13">
        <f t="shared" si="2"/>
        <v>0</v>
      </c>
      <c r="Q13" s="2">
        <f t="shared" si="3"/>
        <v>0</v>
      </c>
    </row>
    <row r="14" spans="1:17">
      <c r="A14" s="1">
        <v>43046</v>
      </c>
      <c r="B14">
        <v>-0.83699999999999997</v>
      </c>
      <c r="C14">
        <v>-0.58299999999999996</v>
      </c>
      <c r="D14">
        <v>-0.437</v>
      </c>
      <c r="E14">
        <v>-0.104</v>
      </c>
      <c r="F14">
        <v>43.54</v>
      </c>
      <c r="G14">
        <v>96.31</v>
      </c>
      <c r="H14">
        <v>50.5</v>
      </c>
      <c r="I14">
        <v>-6.0000000000000001E-3</v>
      </c>
      <c r="N14">
        <f t="shared" ref="N14:N29" si="4">IF(C14&lt;B14,1,0)</f>
        <v>0</v>
      </c>
      <c r="O14">
        <f t="shared" ref="O14:O29" si="5">IF(E14&lt;D14,1,0)</f>
        <v>0</v>
      </c>
      <c r="P14">
        <f t="shared" ref="P14:P29" si="6">IF(H14&lt;F14,1,0)</f>
        <v>0</v>
      </c>
      <c r="Q14" s="2">
        <f t="shared" ref="Q14:Q29" si="7">SUM(N14:P14)</f>
        <v>0</v>
      </c>
    </row>
    <row r="15" spans="1:17">
      <c r="A15" s="1">
        <v>43047</v>
      </c>
      <c r="B15">
        <v>-0.83699999999999997</v>
      </c>
      <c r="C15">
        <v>-0.71199999999999997</v>
      </c>
      <c r="D15">
        <v>-0.437</v>
      </c>
      <c r="E15">
        <v>-0.248</v>
      </c>
      <c r="F15">
        <v>43.54</v>
      </c>
      <c r="G15">
        <v>96.31</v>
      </c>
      <c r="H15">
        <v>50.5</v>
      </c>
      <c r="I15">
        <v>-8.0000000000000002E-3</v>
      </c>
      <c r="N15">
        <f t="shared" si="4"/>
        <v>0</v>
      </c>
      <c r="O15">
        <f t="shared" si="5"/>
        <v>0</v>
      </c>
      <c r="P15">
        <f t="shared" si="6"/>
        <v>0</v>
      </c>
      <c r="Q15" s="2">
        <f t="shared" si="7"/>
        <v>0</v>
      </c>
    </row>
    <row r="16" spans="1:17">
      <c r="A16" s="1">
        <v>43049</v>
      </c>
      <c r="B16">
        <v>-0.83699999999999997</v>
      </c>
      <c r="C16">
        <v>-1.1000000000000001</v>
      </c>
      <c r="D16">
        <v>-0.437</v>
      </c>
      <c r="E16">
        <v>-0.48299999999999998</v>
      </c>
      <c r="F16">
        <v>43.54</v>
      </c>
      <c r="G16">
        <v>96.31</v>
      </c>
      <c r="H16">
        <v>50.5</v>
      </c>
      <c r="I16">
        <v>-6.0000000000000001E-3</v>
      </c>
      <c r="N16">
        <f t="shared" si="4"/>
        <v>1</v>
      </c>
      <c r="O16">
        <f t="shared" si="5"/>
        <v>1</v>
      </c>
      <c r="P16">
        <f t="shared" si="6"/>
        <v>0</v>
      </c>
      <c r="Q16" s="2">
        <f t="shared" si="7"/>
        <v>2</v>
      </c>
    </row>
    <row r="17" spans="1:17">
      <c r="A17" s="1">
        <v>43052</v>
      </c>
      <c r="B17">
        <v>-0.83699999999999997</v>
      </c>
      <c r="C17">
        <v>-1.23</v>
      </c>
      <c r="D17">
        <v>-0.437</v>
      </c>
      <c r="E17">
        <v>-0.66600000000000004</v>
      </c>
      <c r="F17">
        <v>43.54</v>
      </c>
      <c r="G17">
        <v>96.31</v>
      </c>
      <c r="H17">
        <v>33.67</v>
      </c>
      <c r="I17">
        <v>-1.2E-2</v>
      </c>
      <c r="N17">
        <f t="shared" si="4"/>
        <v>1</v>
      </c>
      <c r="O17">
        <f t="shared" si="5"/>
        <v>1</v>
      </c>
      <c r="P17">
        <f t="shared" si="6"/>
        <v>1</v>
      </c>
      <c r="Q17" s="2">
        <f t="shared" si="7"/>
        <v>3</v>
      </c>
    </row>
    <row r="18" spans="1:17">
      <c r="A18" s="1">
        <v>43053</v>
      </c>
      <c r="B18">
        <v>-0.84</v>
      </c>
      <c r="C18">
        <v>-1.4890000000000001</v>
      </c>
      <c r="D18">
        <v>-0.437</v>
      </c>
      <c r="E18">
        <v>-0.57499999999999996</v>
      </c>
      <c r="F18">
        <v>43.54</v>
      </c>
      <c r="G18">
        <v>96.31</v>
      </c>
      <c r="H18">
        <v>33.67</v>
      </c>
      <c r="I18">
        <v>-1.4E-2</v>
      </c>
      <c r="N18">
        <f t="shared" si="4"/>
        <v>1</v>
      </c>
      <c r="O18">
        <f t="shared" si="5"/>
        <v>1</v>
      </c>
      <c r="P18">
        <f t="shared" si="6"/>
        <v>1</v>
      </c>
      <c r="Q18" s="2">
        <f t="shared" si="7"/>
        <v>3</v>
      </c>
    </row>
    <row r="19" spans="1:17">
      <c r="A19" s="1">
        <v>43054</v>
      </c>
      <c r="B19">
        <v>-0.84099999999999997</v>
      </c>
      <c r="C19">
        <v>-1.4890000000000001</v>
      </c>
      <c r="D19">
        <v>-0.437</v>
      </c>
      <c r="E19">
        <v>-0.59499999999999997</v>
      </c>
      <c r="F19">
        <v>43.54</v>
      </c>
      <c r="G19">
        <v>96.31</v>
      </c>
      <c r="H19">
        <v>33.67</v>
      </c>
      <c r="I19">
        <v>-1.7000000000000001E-2</v>
      </c>
      <c r="N19">
        <f t="shared" si="4"/>
        <v>1</v>
      </c>
      <c r="O19">
        <f t="shared" si="5"/>
        <v>1</v>
      </c>
      <c r="P19">
        <f t="shared" si="6"/>
        <v>1</v>
      </c>
      <c r="Q19" s="2">
        <f t="shared" si="7"/>
        <v>3</v>
      </c>
    </row>
    <row r="20" spans="1:17">
      <c r="A20" s="1">
        <v>43056</v>
      </c>
      <c r="B20">
        <v>-0.85499999999999998</v>
      </c>
      <c r="C20">
        <v>-1.294</v>
      </c>
      <c r="D20">
        <v>-0.437</v>
      </c>
      <c r="E20">
        <v>5.1999999999999998E-2</v>
      </c>
      <c r="F20">
        <v>43.54</v>
      </c>
      <c r="G20">
        <v>96.31</v>
      </c>
      <c r="H20">
        <v>33.67</v>
      </c>
      <c r="I20">
        <v>-6.0000000000000001E-3</v>
      </c>
      <c r="N20">
        <f t="shared" si="4"/>
        <v>1</v>
      </c>
      <c r="O20">
        <f t="shared" si="5"/>
        <v>0</v>
      </c>
      <c r="P20">
        <f t="shared" si="6"/>
        <v>1</v>
      </c>
      <c r="Q20" s="2">
        <f t="shared" si="7"/>
        <v>2</v>
      </c>
    </row>
    <row r="21" spans="1:17">
      <c r="A21" s="1">
        <v>43060</v>
      </c>
      <c r="B21">
        <v>-0.85499999999999998</v>
      </c>
      <c r="C21">
        <v>-1.1000000000000001</v>
      </c>
      <c r="D21">
        <v>-0.437</v>
      </c>
      <c r="E21">
        <v>0.26200000000000001</v>
      </c>
      <c r="F21">
        <v>43.37</v>
      </c>
      <c r="G21">
        <v>96.19</v>
      </c>
      <c r="H21">
        <v>33.11</v>
      </c>
      <c r="I21">
        <v>-4.0000000000000001E-3</v>
      </c>
      <c r="N21">
        <f t="shared" si="4"/>
        <v>1</v>
      </c>
      <c r="O21">
        <f t="shared" si="5"/>
        <v>0</v>
      </c>
      <c r="P21">
        <f t="shared" si="6"/>
        <v>1</v>
      </c>
      <c r="Q21" s="2">
        <f t="shared" si="7"/>
        <v>2</v>
      </c>
    </row>
    <row r="22" spans="1:17">
      <c r="A22" s="1">
        <v>43061</v>
      </c>
      <c r="B22">
        <v>-0.871</v>
      </c>
      <c r="C22">
        <v>-0.97099999999999997</v>
      </c>
      <c r="D22">
        <v>-0.437</v>
      </c>
      <c r="E22">
        <v>0.44600000000000001</v>
      </c>
      <c r="F22">
        <v>43.37</v>
      </c>
      <c r="G22">
        <v>96.19</v>
      </c>
      <c r="H22">
        <v>33.11</v>
      </c>
      <c r="I22">
        <v>2E-3</v>
      </c>
      <c r="N22">
        <f t="shared" si="4"/>
        <v>1</v>
      </c>
      <c r="O22">
        <f t="shared" si="5"/>
        <v>0</v>
      </c>
      <c r="P22">
        <f t="shared" si="6"/>
        <v>1</v>
      </c>
      <c r="Q22" s="2">
        <f t="shared" si="7"/>
        <v>2</v>
      </c>
    </row>
    <row r="23" spans="1:17">
      <c r="A23" s="1">
        <v>43063</v>
      </c>
      <c r="B23">
        <v>-0.85499999999999998</v>
      </c>
      <c r="C23">
        <v>-0.77700000000000002</v>
      </c>
      <c r="D23">
        <v>-0.437</v>
      </c>
      <c r="E23">
        <v>0.53</v>
      </c>
      <c r="F23">
        <v>43.37</v>
      </c>
      <c r="G23">
        <v>96.19</v>
      </c>
      <c r="H23">
        <v>33.11</v>
      </c>
      <c r="I23">
        <v>7.0000000000000001E-3</v>
      </c>
      <c r="N23">
        <f t="shared" si="4"/>
        <v>0</v>
      </c>
      <c r="O23">
        <f t="shared" si="5"/>
        <v>0</v>
      </c>
      <c r="P23">
        <f t="shared" si="6"/>
        <v>1</v>
      </c>
      <c r="Q23" s="2">
        <f t="shared" si="7"/>
        <v>1</v>
      </c>
    </row>
    <row r="24" spans="1:17">
      <c r="A24" s="1">
        <v>43066</v>
      </c>
      <c r="B24">
        <v>-0.85499999999999998</v>
      </c>
      <c r="C24">
        <v>-0.64700000000000002</v>
      </c>
      <c r="D24">
        <v>-0.437</v>
      </c>
      <c r="E24">
        <v>1.0009999999999999</v>
      </c>
      <c r="F24">
        <v>43.37</v>
      </c>
      <c r="G24">
        <v>96.19</v>
      </c>
      <c r="H24">
        <v>33.11</v>
      </c>
      <c r="I24">
        <v>1.7999999999999999E-2</v>
      </c>
      <c r="N24">
        <f t="shared" si="4"/>
        <v>0</v>
      </c>
      <c r="O24">
        <f t="shared" si="5"/>
        <v>0</v>
      </c>
      <c r="P24">
        <f t="shared" si="6"/>
        <v>1</v>
      </c>
      <c r="Q24" s="2">
        <f t="shared" si="7"/>
        <v>1</v>
      </c>
    </row>
    <row r="25" spans="1:17">
      <c r="N25">
        <f t="shared" si="4"/>
        <v>0</v>
      </c>
      <c r="O25">
        <f t="shared" si="5"/>
        <v>0</v>
      </c>
      <c r="P25">
        <f t="shared" si="6"/>
        <v>0</v>
      </c>
      <c r="Q25" s="2">
        <f t="shared" si="7"/>
        <v>0</v>
      </c>
    </row>
    <row r="26" spans="1:17">
      <c r="N26">
        <f t="shared" si="4"/>
        <v>0</v>
      </c>
      <c r="O26">
        <f t="shared" si="5"/>
        <v>0</v>
      </c>
      <c r="P26">
        <f t="shared" si="6"/>
        <v>0</v>
      </c>
      <c r="Q26" s="2">
        <f t="shared" si="7"/>
        <v>0</v>
      </c>
    </row>
    <row r="27" spans="1:17">
      <c r="N27">
        <f t="shared" si="4"/>
        <v>0</v>
      </c>
      <c r="O27">
        <f t="shared" si="5"/>
        <v>0</v>
      </c>
      <c r="P27">
        <f t="shared" si="6"/>
        <v>0</v>
      </c>
      <c r="Q27" s="2">
        <f t="shared" si="7"/>
        <v>0</v>
      </c>
    </row>
    <row r="28" spans="1:17">
      <c r="N28">
        <f t="shared" si="4"/>
        <v>0</v>
      </c>
      <c r="O28">
        <f t="shared" si="5"/>
        <v>0</v>
      </c>
      <c r="P28">
        <f t="shared" si="6"/>
        <v>0</v>
      </c>
      <c r="Q28" s="2">
        <f t="shared" si="7"/>
        <v>0</v>
      </c>
    </row>
    <row r="29" spans="1:17">
      <c r="N29">
        <f t="shared" si="4"/>
        <v>0</v>
      </c>
      <c r="O29">
        <f t="shared" si="5"/>
        <v>0</v>
      </c>
      <c r="P29">
        <f t="shared" si="6"/>
        <v>0</v>
      </c>
      <c r="Q29" s="2">
        <f t="shared" si="7"/>
        <v>0</v>
      </c>
    </row>
  </sheetData>
  <phoneticPr fontId="1" type="noConversion"/>
  <conditionalFormatting sqref="N3:P29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F32" sqref="F32"/>
    </sheetView>
  </sheetViews>
  <sheetFormatPr defaultRowHeight="14.25"/>
  <cols>
    <col min="1" max="1" width="11.625" bestFit="1" customWidth="1"/>
    <col min="2" max="2" width="13.875" bestFit="1" customWidth="1"/>
    <col min="3" max="3" width="11.625" bestFit="1" customWidth="1"/>
    <col min="4" max="4" width="13.875" bestFit="1" customWidth="1"/>
    <col min="5" max="5" width="9.5" bestFit="1" customWidth="1"/>
    <col min="6" max="7" width="8.5" bestFit="1" customWidth="1"/>
    <col min="8" max="8" width="5.5" bestFit="1" customWidth="1"/>
    <col min="9" max="10" width="8.5" bestFit="1" customWidth="1"/>
    <col min="11" max="11" width="6.5" bestFit="1" customWidth="1"/>
    <col min="12" max="12" width="9.5" bestFit="1" customWidth="1"/>
    <col min="14" max="15" width="5.5" bestFit="1" customWidth="1"/>
    <col min="16" max="17" width="3.5" bestFit="1" customWidth="1"/>
    <col min="18" max="18" width="4.5" bestFit="1" customWidth="1"/>
  </cols>
  <sheetData>
    <row r="1" spans="1:19">
      <c r="A1" s="4"/>
      <c r="B1" s="4" t="s">
        <v>14</v>
      </c>
      <c r="C1" s="4"/>
      <c r="D1" s="4"/>
      <c r="E1" s="4"/>
      <c r="F1" s="4" t="s">
        <v>8</v>
      </c>
      <c r="G1" s="3">
        <v>28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Q2" t="s">
        <v>9</v>
      </c>
    </row>
    <row r="3" spans="1:19">
      <c r="A3" s="1">
        <v>43033</v>
      </c>
      <c r="B3">
        <v>-7.76</v>
      </c>
      <c r="C3">
        <v>-2.052</v>
      </c>
      <c r="D3">
        <v>-3.2530000000000001</v>
      </c>
      <c r="E3">
        <v>0.57899999999999996</v>
      </c>
      <c r="F3">
        <v>28.48</v>
      </c>
      <c r="G3">
        <v>89.13</v>
      </c>
      <c r="H3">
        <v>86.48</v>
      </c>
      <c r="I3">
        <v>7.6499999999999999E-2</v>
      </c>
      <c r="N3">
        <f t="shared" ref="N3:N12" si="0">IF(C3&lt;B3,1,0)</f>
        <v>0</v>
      </c>
      <c r="O3">
        <f t="shared" ref="O3:O12" si="1">IF(E3&lt;D3,1,0)</f>
        <v>0</v>
      </c>
      <c r="P3">
        <f t="shared" ref="P3:P12" si="2">IF(H3&lt;F3,1,0)</f>
        <v>0</v>
      </c>
      <c r="Q3" s="2">
        <f t="shared" ref="Q3:Q12" si="3">SUM(N3:P3)</f>
        <v>0</v>
      </c>
    </row>
    <row r="4" spans="1:19">
      <c r="A4" s="1">
        <v>43034</v>
      </c>
      <c r="B4">
        <v>-7.76</v>
      </c>
      <c r="C4">
        <v>-1.903</v>
      </c>
      <c r="D4">
        <v>-3.2530000000000001</v>
      </c>
      <c r="E4">
        <v>-0.16300000000000001</v>
      </c>
      <c r="F4">
        <v>28.48</v>
      </c>
      <c r="G4">
        <v>89.13</v>
      </c>
      <c r="H4">
        <v>86.48</v>
      </c>
      <c r="I4">
        <v>2.0999999999999999E-3</v>
      </c>
      <c r="N4">
        <f t="shared" si="0"/>
        <v>0</v>
      </c>
      <c r="O4">
        <f t="shared" si="1"/>
        <v>0</v>
      </c>
      <c r="P4">
        <f t="shared" si="2"/>
        <v>0</v>
      </c>
      <c r="Q4" s="2">
        <f t="shared" si="3"/>
        <v>0</v>
      </c>
    </row>
    <row r="5" spans="1:19">
      <c r="A5" s="1">
        <v>43035</v>
      </c>
      <c r="B5">
        <v>-7.7320000000000002</v>
      </c>
      <c r="C5">
        <v>-2.6240000000000001</v>
      </c>
      <c r="D5">
        <v>-3.2530000000000001</v>
      </c>
      <c r="E5">
        <v>0.36</v>
      </c>
      <c r="F5">
        <v>28.48</v>
      </c>
      <c r="G5">
        <v>89.13</v>
      </c>
      <c r="H5">
        <v>86.48</v>
      </c>
      <c r="I5">
        <v>2.3199999999999998E-2</v>
      </c>
      <c r="N5">
        <f t="shared" si="0"/>
        <v>0</v>
      </c>
      <c r="O5">
        <f t="shared" si="1"/>
        <v>0</v>
      </c>
      <c r="P5">
        <f t="shared" si="2"/>
        <v>0</v>
      </c>
      <c r="Q5" s="2">
        <f t="shared" si="3"/>
        <v>0</v>
      </c>
    </row>
    <row r="6" spans="1:19">
      <c r="A6" s="1">
        <v>43038</v>
      </c>
      <c r="B6">
        <v>-7.7320000000000002</v>
      </c>
      <c r="C6">
        <v>-2.0870000000000002</v>
      </c>
      <c r="D6">
        <v>-3.2530000000000001</v>
      </c>
      <c r="E6">
        <v>0.42799999999999999</v>
      </c>
      <c r="F6">
        <v>28.48</v>
      </c>
      <c r="G6">
        <v>89.13</v>
      </c>
      <c r="H6">
        <v>86.48</v>
      </c>
      <c r="I6">
        <v>1.5599999999999999E-2</v>
      </c>
      <c r="N6">
        <f t="shared" si="0"/>
        <v>0</v>
      </c>
      <c r="O6">
        <f t="shared" si="1"/>
        <v>0</v>
      </c>
      <c r="P6">
        <f t="shared" si="2"/>
        <v>0</v>
      </c>
      <c r="Q6" s="2">
        <f t="shared" si="3"/>
        <v>0</v>
      </c>
    </row>
    <row r="7" spans="1:19">
      <c r="A7" s="1">
        <v>43039</v>
      </c>
      <c r="B7">
        <v>-7.7119999999999997</v>
      </c>
      <c r="C7">
        <v>-2.0030000000000001</v>
      </c>
      <c r="D7">
        <v>-3.2530000000000001</v>
      </c>
      <c r="E7">
        <v>0.95499999999999996</v>
      </c>
      <c r="F7">
        <v>28.48</v>
      </c>
      <c r="G7">
        <v>89.13</v>
      </c>
      <c r="H7">
        <v>81.59</v>
      </c>
      <c r="I7">
        <v>3.5900000000000001E-2</v>
      </c>
      <c r="N7">
        <f t="shared" si="0"/>
        <v>0</v>
      </c>
      <c r="O7">
        <f t="shared" si="1"/>
        <v>0</v>
      </c>
      <c r="P7">
        <f t="shared" si="2"/>
        <v>0</v>
      </c>
      <c r="Q7" s="2">
        <f t="shared" si="3"/>
        <v>0</v>
      </c>
    </row>
    <row r="8" spans="1:19">
      <c r="A8" s="1">
        <v>43040</v>
      </c>
      <c r="B8">
        <v>-7.7119999999999997</v>
      </c>
      <c r="C8">
        <v>-1.446</v>
      </c>
      <c r="D8">
        <v>-3.02</v>
      </c>
      <c r="E8">
        <v>1.627</v>
      </c>
      <c r="F8">
        <v>28.48</v>
      </c>
      <c r="G8">
        <v>89.13</v>
      </c>
      <c r="H8">
        <v>81.59</v>
      </c>
      <c r="I8">
        <v>0.191</v>
      </c>
      <c r="N8">
        <f t="shared" si="0"/>
        <v>0</v>
      </c>
      <c r="O8">
        <f t="shared" si="1"/>
        <v>0</v>
      </c>
      <c r="P8">
        <f t="shared" si="2"/>
        <v>0</v>
      </c>
      <c r="Q8" s="2">
        <f t="shared" si="3"/>
        <v>0</v>
      </c>
    </row>
    <row r="9" spans="1:19">
      <c r="A9" s="1">
        <v>43041</v>
      </c>
      <c r="B9">
        <v>-7.7119999999999997</v>
      </c>
      <c r="C9">
        <v>-0.39400000000000002</v>
      </c>
      <c r="D9">
        <v>-3.2530000000000001</v>
      </c>
      <c r="E9">
        <v>1.4410000000000001</v>
      </c>
      <c r="F9">
        <v>28.48</v>
      </c>
      <c r="G9">
        <v>89.13</v>
      </c>
      <c r="H9">
        <v>81.59</v>
      </c>
      <c r="I9">
        <v>0.1623</v>
      </c>
      <c r="N9">
        <f t="shared" si="0"/>
        <v>0</v>
      </c>
      <c r="O9">
        <f t="shared" si="1"/>
        <v>0</v>
      </c>
      <c r="P9">
        <f t="shared" si="2"/>
        <v>0</v>
      </c>
      <c r="Q9" s="2">
        <f t="shared" si="3"/>
        <v>0</v>
      </c>
    </row>
    <row r="10" spans="1:19">
      <c r="A10" s="1">
        <v>43042</v>
      </c>
      <c r="B10">
        <v>-7.6980000000000004</v>
      </c>
      <c r="C10">
        <v>-0.67900000000000005</v>
      </c>
      <c r="D10">
        <v>-3.2530000000000001</v>
      </c>
      <c r="E10">
        <v>1.534</v>
      </c>
      <c r="F10">
        <v>28.48</v>
      </c>
      <c r="G10">
        <v>89.13</v>
      </c>
      <c r="H10">
        <v>81.59</v>
      </c>
      <c r="I10">
        <v>0.17780000000000001</v>
      </c>
      <c r="N10">
        <f t="shared" si="0"/>
        <v>0</v>
      </c>
      <c r="O10">
        <f t="shared" si="1"/>
        <v>0</v>
      </c>
      <c r="P10">
        <f t="shared" si="2"/>
        <v>0</v>
      </c>
      <c r="Q10" s="2">
        <f t="shared" si="3"/>
        <v>0</v>
      </c>
    </row>
    <row r="11" spans="1:19">
      <c r="A11" s="1">
        <v>43045</v>
      </c>
      <c r="B11">
        <v>-7.6980000000000004</v>
      </c>
      <c r="C11">
        <v>-0.379</v>
      </c>
      <c r="D11">
        <v>-3.2530000000000001</v>
      </c>
      <c r="E11">
        <v>2.2989999999999999</v>
      </c>
      <c r="F11">
        <v>28.48</v>
      </c>
      <c r="G11">
        <v>89.13</v>
      </c>
      <c r="H11">
        <v>81.59</v>
      </c>
      <c r="I11">
        <v>0.17219999999999999</v>
      </c>
      <c r="N11">
        <f t="shared" si="0"/>
        <v>0</v>
      </c>
      <c r="O11">
        <f t="shared" si="1"/>
        <v>0</v>
      </c>
      <c r="P11">
        <f t="shared" si="2"/>
        <v>0</v>
      </c>
      <c r="Q11" s="2">
        <f t="shared" si="3"/>
        <v>0</v>
      </c>
    </row>
    <row r="12" spans="1:19">
      <c r="A12" s="1">
        <v>43046</v>
      </c>
      <c r="B12">
        <v>-7.6950000000000003</v>
      </c>
      <c r="C12">
        <v>0</v>
      </c>
      <c r="D12">
        <v>-3.2530000000000001</v>
      </c>
      <c r="E12">
        <v>3.339</v>
      </c>
      <c r="F12">
        <v>28.48</v>
      </c>
      <c r="G12">
        <v>89.13</v>
      </c>
      <c r="H12">
        <v>87.73</v>
      </c>
      <c r="I12">
        <v>0.2442</v>
      </c>
      <c r="N12">
        <f t="shared" si="0"/>
        <v>0</v>
      </c>
      <c r="O12">
        <f t="shared" si="1"/>
        <v>0</v>
      </c>
      <c r="P12">
        <f t="shared" si="2"/>
        <v>0</v>
      </c>
      <c r="Q12" s="2">
        <f t="shared" si="3"/>
        <v>0</v>
      </c>
    </row>
    <row r="13" spans="1:19">
      <c r="A13" s="1">
        <v>43047</v>
      </c>
      <c r="B13">
        <v>-7.6950000000000003</v>
      </c>
      <c r="C13">
        <v>0</v>
      </c>
      <c r="D13">
        <v>-3.2530000000000001</v>
      </c>
      <c r="E13">
        <v>2.65</v>
      </c>
      <c r="F13">
        <v>28.48</v>
      </c>
      <c r="G13">
        <v>89.13</v>
      </c>
      <c r="H13">
        <v>87.73</v>
      </c>
      <c r="I13">
        <v>0.20630000000000001</v>
      </c>
      <c r="N13">
        <f t="shared" ref="N13:N21" si="4">IF(C13&lt;B13,1,0)</f>
        <v>0</v>
      </c>
      <c r="O13">
        <f t="shared" ref="O13:O21" si="5">IF(E13&lt;D13,1,0)</f>
        <v>0</v>
      </c>
      <c r="P13">
        <f t="shared" ref="P13:P21" si="6">IF(H13&lt;F13,1,0)</f>
        <v>0</v>
      </c>
      <c r="Q13" s="2">
        <f t="shared" ref="Q13:Q21" si="7">SUM(N13:P13)</f>
        <v>0</v>
      </c>
    </row>
    <row r="14" spans="1:19">
      <c r="A14" s="1">
        <v>43049</v>
      </c>
      <c r="B14">
        <v>-7.6470000000000002</v>
      </c>
      <c r="C14">
        <v>0</v>
      </c>
      <c r="D14">
        <v>-3.2530000000000001</v>
      </c>
      <c r="E14">
        <v>2.7650000000000001</v>
      </c>
      <c r="F14">
        <v>28.48</v>
      </c>
      <c r="G14">
        <v>89.13</v>
      </c>
      <c r="H14">
        <v>87.73</v>
      </c>
      <c r="I14">
        <v>0.1336</v>
      </c>
      <c r="N14">
        <f t="shared" si="4"/>
        <v>0</v>
      </c>
      <c r="O14">
        <f t="shared" si="5"/>
        <v>0</v>
      </c>
      <c r="P14">
        <f t="shared" si="6"/>
        <v>0</v>
      </c>
      <c r="Q14" s="2">
        <f t="shared" si="7"/>
        <v>0</v>
      </c>
    </row>
    <row r="15" spans="1:19">
      <c r="A15" s="1">
        <v>43052</v>
      </c>
      <c r="B15">
        <v>-7.6470000000000002</v>
      </c>
      <c r="C15">
        <v>-0.11</v>
      </c>
      <c r="D15">
        <v>-3.2530000000000001</v>
      </c>
      <c r="E15">
        <v>2.637</v>
      </c>
      <c r="F15">
        <v>28.48</v>
      </c>
      <c r="G15">
        <v>89.13</v>
      </c>
      <c r="H15">
        <v>87.73</v>
      </c>
      <c r="I15">
        <v>0.1192</v>
      </c>
      <c r="N15">
        <f t="shared" si="4"/>
        <v>0</v>
      </c>
      <c r="O15">
        <f t="shared" si="5"/>
        <v>0</v>
      </c>
      <c r="P15">
        <f t="shared" si="6"/>
        <v>0</v>
      </c>
      <c r="Q15" s="2">
        <f t="shared" si="7"/>
        <v>0</v>
      </c>
    </row>
    <row r="16" spans="1:19">
      <c r="A16" s="1">
        <v>43053</v>
      </c>
      <c r="B16">
        <v>-7.5970000000000004</v>
      </c>
      <c r="C16">
        <v>-9.6000000000000002E-2</v>
      </c>
      <c r="D16">
        <v>-3.2530000000000001</v>
      </c>
      <c r="E16">
        <v>1.629</v>
      </c>
      <c r="F16">
        <v>28.48</v>
      </c>
      <c r="G16">
        <v>89.2</v>
      </c>
      <c r="H16">
        <v>91.42</v>
      </c>
      <c r="I16">
        <v>0.09</v>
      </c>
      <c r="N16">
        <f t="shared" si="4"/>
        <v>0</v>
      </c>
      <c r="O16">
        <f t="shared" si="5"/>
        <v>0</v>
      </c>
      <c r="P16">
        <f t="shared" si="6"/>
        <v>0</v>
      </c>
      <c r="Q16" s="2">
        <f t="shared" si="7"/>
        <v>0</v>
      </c>
    </row>
    <row r="17" spans="1:17">
      <c r="A17" s="1">
        <v>43054</v>
      </c>
      <c r="B17">
        <v>-7.5970000000000004</v>
      </c>
      <c r="C17">
        <v>-0.97399999999999998</v>
      </c>
      <c r="D17">
        <v>-3.2530000000000001</v>
      </c>
      <c r="E17">
        <v>0.61099999999999999</v>
      </c>
      <c r="F17">
        <v>28.48</v>
      </c>
      <c r="G17">
        <v>89.2</v>
      </c>
      <c r="H17">
        <v>91.42</v>
      </c>
      <c r="I17">
        <v>3.8399999999999997E-2</v>
      </c>
      <c r="N17">
        <f t="shared" si="4"/>
        <v>0</v>
      </c>
      <c r="O17">
        <f t="shared" si="5"/>
        <v>0</v>
      </c>
      <c r="P17">
        <f t="shared" si="6"/>
        <v>0</v>
      </c>
      <c r="Q17" s="2">
        <f t="shared" si="7"/>
        <v>0</v>
      </c>
    </row>
    <row r="18" spans="1:17">
      <c r="A18" s="1">
        <v>43056</v>
      </c>
      <c r="B18">
        <v>-7.5819999999999999</v>
      </c>
      <c r="C18">
        <v>-0.497</v>
      </c>
      <c r="D18">
        <v>-3.2530000000000001</v>
      </c>
      <c r="E18">
        <v>2.69</v>
      </c>
      <c r="F18">
        <v>28.48</v>
      </c>
      <c r="G18">
        <v>89.2</v>
      </c>
      <c r="H18">
        <v>91.42</v>
      </c>
      <c r="I18">
        <v>9.8199999999999996E-2</v>
      </c>
      <c r="N18">
        <f t="shared" si="4"/>
        <v>0</v>
      </c>
      <c r="O18">
        <f t="shared" si="5"/>
        <v>0</v>
      </c>
      <c r="P18">
        <f t="shared" si="6"/>
        <v>0</v>
      </c>
      <c r="Q18" s="2">
        <f t="shared" si="7"/>
        <v>0</v>
      </c>
    </row>
    <row r="19" spans="1:17">
      <c r="A19" s="1">
        <v>43060</v>
      </c>
      <c r="B19">
        <v>-7.5720000000000001</v>
      </c>
      <c r="C19">
        <v>0</v>
      </c>
      <c r="D19">
        <v>-3.2530000000000001</v>
      </c>
      <c r="E19">
        <v>4.9340000000000002</v>
      </c>
      <c r="F19">
        <v>29.29</v>
      </c>
      <c r="G19">
        <v>89.2</v>
      </c>
      <c r="H19">
        <v>94.28</v>
      </c>
      <c r="I19">
        <v>0.192</v>
      </c>
      <c r="N19">
        <f t="shared" si="4"/>
        <v>0</v>
      </c>
      <c r="O19">
        <f t="shared" si="5"/>
        <v>0</v>
      </c>
      <c r="P19">
        <f t="shared" si="6"/>
        <v>0</v>
      </c>
      <c r="Q19" s="2">
        <f t="shared" si="7"/>
        <v>0</v>
      </c>
    </row>
    <row r="20" spans="1:17">
      <c r="A20" s="1">
        <v>43063</v>
      </c>
      <c r="B20">
        <v>-7.56</v>
      </c>
      <c r="C20">
        <v>-1.2010000000000001</v>
      </c>
      <c r="D20">
        <v>-1.369</v>
      </c>
      <c r="E20">
        <v>1.1679999999999999</v>
      </c>
      <c r="F20">
        <v>29.29</v>
      </c>
      <c r="G20">
        <v>89.2</v>
      </c>
      <c r="H20">
        <v>94.28</v>
      </c>
      <c r="I20">
        <v>0.35239999999999999</v>
      </c>
      <c r="N20">
        <f t="shared" si="4"/>
        <v>0</v>
      </c>
      <c r="O20">
        <f t="shared" si="5"/>
        <v>0</v>
      </c>
      <c r="P20">
        <f t="shared" si="6"/>
        <v>0</v>
      </c>
      <c r="Q20" s="2">
        <f t="shared" si="7"/>
        <v>0</v>
      </c>
    </row>
    <row r="21" spans="1:17">
      <c r="A21" s="1">
        <v>43063</v>
      </c>
      <c r="B21">
        <v>-7.56</v>
      </c>
      <c r="C21">
        <v>-0.83799999999999997</v>
      </c>
      <c r="D21">
        <v>-3.2530000000000001</v>
      </c>
      <c r="E21">
        <v>2.3199999999999998</v>
      </c>
      <c r="F21">
        <v>29.29</v>
      </c>
      <c r="G21">
        <v>89.2</v>
      </c>
      <c r="H21">
        <v>94.28</v>
      </c>
      <c r="I21">
        <v>0.1024</v>
      </c>
      <c r="N21">
        <f t="shared" si="4"/>
        <v>0</v>
      </c>
      <c r="O21">
        <f t="shared" si="5"/>
        <v>0</v>
      </c>
      <c r="P21">
        <f t="shared" si="6"/>
        <v>0</v>
      </c>
      <c r="Q21" s="2">
        <f t="shared" si="7"/>
        <v>0</v>
      </c>
    </row>
    <row r="22" spans="1:17">
      <c r="N22">
        <f t="shared" ref="N22:N41" si="8">IF(C22&lt;B22,1,0)</f>
        <v>0</v>
      </c>
      <c r="O22">
        <f t="shared" ref="O22:O41" si="9">IF(E22&lt;D22,1,0)</f>
        <v>0</v>
      </c>
      <c r="P22">
        <f t="shared" ref="P22:P41" si="10">IF(H22&lt;F22,1,0)</f>
        <v>0</v>
      </c>
      <c r="Q22" s="2">
        <f t="shared" ref="Q22:Q41" si="11">SUM(N22:P22)</f>
        <v>0</v>
      </c>
    </row>
    <row r="23" spans="1:17">
      <c r="N23">
        <f t="shared" si="8"/>
        <v>0</v>
      </c>
      <c r="O23">
        <f t="shared" si="9"/>
        <v>0</v>
      </c>
      <c r="P23">
        <f t="shared" si="10"/>
        <v>0</v>
      </c>
      <c r="Q23" s="2">
        <f t="shared" si="11"/>
        <v>0</v>
      </c>
    </row>
    <row r="24" spans="1:17">
      <c r="N24">
        <f t="shared" si="8"/>
        <v>0</v>
      </c>
      <c r="O24">
        <f t="shared" si="9"/>
        <v>0</v>
      </c>
      <c r="P24">
        <f t="shared" si="10"/>
        <v>0</v>
      </c>
      <c r="Q24" s="2">
        <f t="shared" si="11"/>
        <v>0</v>
      </c>
    </row>
    <row r="25" spans="1:17">
      <c r="N25">
        <f t="shared" si="8"/>
        <v>0</v>
      </c>
      <c r="O25">
        <f t="shared" si="9"/>
        <v>0</v>
      </c>
      <c r="P25">
        <f t="shared" si="10"/>
        <v>0</v>
      </c>
      <c r="Q25" s="2">
        <f t="shared" si="11"/>
        <v>0</v>
      </c>
    </row>
    <row r="26" spans="1:17">
      <c r="N26">
        <f t="shared" si="8"/>
        <v>0</v>
      </c>
      <c r="O26">
        <f t="shared" si="9"/>
        <v>0</v>
      </c>
      <c r="P26">
        <f t="shared" si="10"/>
        <v>0</v>
      </c>
      <c r="Q26" s="2">
        <f t="shared" si="11"/>
        <v>0</v>
      </c>
    </row>
    <row r="27" spans="1:17">
      <c r="N27">
        <f t="shared" si="8"/>
        <v>0</v>
      </c>
      <c r="O27">
        <f t="shared" si="9"/>
        <v>0</v>
      </c>
      <c r="P27">
        <f t="shared" si="10"/>
        <v>0</v>
      </c>
      <c r="Q27" s="2">
        <f t="shared" si="11"/>
        <v>0</v>
      </c>
    </row>
    <row r="28" spans="1:17">
      <c r="N28">
        <f t="shared" si="8"/>
        <v>0</v>
      </c>
      <c r="O28">
        <f t="shared" si="9"/>
        <v>0</v>
      </c>
      <c r="P28">
        <f t="shared" si="10"/>
        <v>0</v>
      </c>
      <c r="Q28" s="2">
        <f t="shared" si="11"/>
        <v>0</v>
      </c>
    </row>
    <row r="29" spans="1:17">
      <c r="N29">
        <f t="shared" si="8"/>
        <v>0</v>
      </c>
      <c r="O29">
        <f t="shared" si="9"/>
        <v>0</v>
      </c>
      <c r="P29">
        <f t="shared" si="10"/>
        <v>0</v>
      </c>
      <c r="Q29" s="2">
        <f t="shared" si="11"/>
        <v>0</v>
      </c>
    </row>
    <row r="30" spans="1:17">
      <c r="N30">
        <f t="shared" si="8"/>
        <v>0</v>
      </c>
      <c r="O30">
        <f t="shared" si="9"/>
        <v>0</v>
      </c>
      <c r="P30">
        <f t="shared" si="10"/>
        <v>0</v>
      </c>
      <c r="Q30" s="2">
        <f t="shared" si="11"/>
        <v>0</v>
      </c>
    </row>
    <row r="31" spans="1:17">
      <c r="N31">
        <f t="shared" si="8"/>
        <v>0</v>
      </c>
      <c r="O31">
        <f t="shared" si="9"/>
        <v>0</v>
      </c>
      <c r="P31">
        <f t="shared" si="10"/>
        <v>0</v>
      </c>
      <c r="Q31" s="2">
        <f t="shared" si="11"/>
        <v>0</v>
      </c>
    </row>
    <row r="32" spans="1:17">
      <c r="N32">
        <f t="shared" si="8"/>
        <v>0</v>
      </c>
      <c r="O32">
        <f t="shared" si="9"/>
        <v>0</v>
      </c>
      <c r="P32">
        <f t="shared" si="10"/>
        <v>0</v>
      </c>
      <c r="Q32" s="2">
        <f t="shared" si="11"/>
        <v>0</v>
      </c>
    </row>
    <row r="33" spans="14:17">
      <c r="N33">
        <f t="shared" si="8"/>
        <v>0</v>
      </c>
      <c r="O33">
        <f t="shared" si="9"/>
        <v>0</v>
      </c>
      <c r="P33">
        <f t="shared" si="10"/>
        <v>0</v>
      </c>
      <c r="Q33" s="2">
        <f t="shared" si="11"/>
        <v>0</v>
      </c>
    </row>
    <row r="34" spans="14:17">
      <c r="N34">
        <f t="shared" si="8"/>
        <v>0</v>
      </c>
      <c r="O34">
        <f t="shared" si="9"/>
        <v>0</v>
      </c>
      <c r="P34">
        <f t="shared" si="10"/>
        <v>0</v>
      </c>
      <c r="Q34" s="2">
        <f t="shared" si="11"/>
        <v>0</v>
      </c>
    </row>
    <row r="35" spans="14:17">
      <c r="N35">
        <f t="shared" si="8"/>
        <v>0</v>
      </c>
      <c r="O35">
        <f t="shared" si="9"/>
        <v>0</v>
      </c>
      <c r="P35">
        <f t="shared" si="10"/>
        <v>0</v>
      </c>
      <c r="Q35" s="2">
        <f t="shared" si="11"/>
        <v>0</v>
      </c>
    </row>
    <row r="36" spans="14:17">
      <c r="N36">
        <f t="shared" si="8"/>
        <v>0</v>
      </c>
      <c r="O36">
        <f t="shared" si="9"/>
        <v>0</v>
      </c>
      <c r="P36">
        <f t="shared" si="10"/>
        <v>0</v>
      </c>
      <c r="Q36" s="2">
        <f t="shared" si="11"/>
        <v>0</v>
      </c>
    </row>
    <row r="37" spans="14:17">
      <c r="N37">
        <f t="shared" si="8"/>
        <v>0</v>
      </c>
      <c r="O37">
        <f t="shared" si="9"/>
        <v>0</v>
      </c>
      <c r="P37">
        <f t="shared" si="10"/>
        <v>0</v>
      </c>
      <c r="Q37" s="2">
        <f t="shared" si="11"/>
        <v>0</v>
      </c>
    </row>
    <row r="38" spans="14:17">
      <c r="N38">
        <f t="shared" si="8"/>
        <v>0</v>
      </c>
      <c r="O38">
        <f t="shared" si="9"/>
        <v>0</v>
      </c>
      <c r="P38">
        <f t="shared" si="10"/>
        <v>0</v>
      </c>
      <c r="Q38" s="2">
        <f t="shared" si="11"/>
        <v>0</v>
      </c>
    </row>
    <row r="39" spans="14:17">
      <c r="N39">
        <f t="shared" si="8"/>
        <v>0</v>
      </c>
      <c r="O39">
        <f t="shared" si="9"/>
        <v>0</v>
      </c>
      <c r="P39">
        <f t="shared" si="10"/>
        <v>0</v>
      </c>
      <c r="Q39" s="2">
        <f t="shared" si="11"/>
        <v>0</v>
      </c>
    </row>
    <row r="40" spans="14:17">
      <c r="N40">
        <f t="shared" si="8"/>
        <v>0</v>
      </c>
      <c r="O40">
        <f t="shared" si="9"/>
        <v>0</v>
      </c>
      <c r="P40">
        <f t="shared" si="10"/>
        <v>0</v>
      </c>
      <c r="Q40" s="2">
        <f t="shared" si="11"/>
        <v>0</v>
      </c>
    </row>
    <row r="41" spans="14:17">
      <c r="N41">
        <f t="shared" si="8"/>
        <v>0</v>
      </c>
      <c r="O41">
        <f t="shared" si="9"/>
        <v>0</v>
      </c>
      <c r="P41">
        <f t="shared" si="10"/>
        <v>0</v>
      </c>
      <c r="Q41" s="2">
        <f t="shared" si="1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聯博-全球高收益債券基金A2</vt:lpstr>
      <vt:lpstr>MSCI 中國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2017-09-21T06:52:53Z</dcterms:created>
  <dcterms:modified xsi:type="dcterms:W3CDTF">2017-11-28T06:58:03Z</dcterms:modified>
</cp:coreProperties>
</file>