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oolcapital-my.sharepoint.com/personal/jt_joolgroup_com/Documents/Desktop/projects/Bröllopsplanering/Resources/css/pictures/"/>
    </mc:Choice>
  </mc:AlternateContent>
  <xr:revisionPtr revIDLastSave="5" documentId="11_FD416F9DB133144838177D42D978B0807D6D6F22" xr6:coauthVersionLast="47" xr6:coauthVersionMax="47" xr10:uidLastSave="{20F4151E-C2DE-465C-91E5-28B59E62FFB3}"/>
  <bookViews>
    <workbookView xWindow="-28920" yWindow="-120" windowWidth="29040" windowHeight="15720" xr2:uid="{00000000-000D-0000-FFFF-FFFF00000000}"/>
  </bookViews>
  <sheets>
    <sheet name="Sheet1" sheetId="2" r:id="rId1"/>
    <sheet name="Table Export" sheetId="1" r:id="rId2"/>
  </sheets>
  <calcPr calcId="0"/>
  <pivotCaches>
    <pivotCache cacheId="30" r:id="rId3"/>
  </pivotCaches>
</workbook>
</file>

<file path=xl/sharedStrings.xml><?xml version="1.0" encoding="utf-8"?>
<sst xmlns="http://schemas.openxmlformats.org/spreadsheetml/2006/main" count="772" uniqueCount="144">
  <si>
    <t/>
  </si>
  <si>
    <t>Transaction date</t>
  </si>
  <si>
    <t>Portfolio</t>
  </si>
  <si>
    <t>Settlement date</t>
  </si>
  <si>
    <t>Transaction type</t>
  </si>
  <si>
    <t>Security code</t>
  </si>
  <si>
    <t>Security name</t>
  </si>
  <si>
    <t>Amount</t>
  </si>
  <si>
    <t>Unit price (ef.)</t>
  </si>
  <si>
    <t>Trade amount (ef.)</t>
  </si>
  <si>
    <t>Currency (price)</t>
  </si>
  <si>
    <t>Cashflow</t>
  </si>
  <si>
    <t>Account</t>
  </si>
  <si>
    <t>Status</t>
  </si>
  <si>
    <t>Description</t>
  </si>
  <si>
    <t>ID</t>
  </si>
  <si>
    <t>No.</t>
  </si>
  <si>
    <t>Trade amount (PF)</t>
  </si>
  <si>
    <t>FBS2091329_SIP</t>
  </si>
  <si>
    <t>Coupon</t>
  </si>
  <si>
    <t>SE0013104080</t>
  </si>
  <si>
    <t>INTRUM Float 09/25</t>
  </si>
  <si>
    <t>SEK</t>
  </si>
  <si>
    <t>6</t>
  </si>
  <si>
    <t>Accepted</t>
  </si>
  <si>
    <t>52</t>
  </si>
  <si>
    <t>SE0017132053</t>
  </si>
  <si>
    <t>Sdiptech - Floating Rate Bonds- 2023/2027</t>
  </si>
  <si>
    <t>51</t>
  </si>
  <si>
    <t>Repayment</t>
  </si>
  <si>
    <t>NO0010843501</t>
  </si>
  <si>
    <t>Storebrand BK FRN</t>
  </si>
  <si>
    <t>NOK</t>
  </si>
  <si>
    <t>10</t>
  </si>
  <si>
    <t>50</t>
  </si>
  <si>
    <t>49</t>
  </si>
  <si>
    <t>Cashflow in</t>
  </si>
  <si>
    <t>Cash Account SEK</t>
  </si>
  <si>
    <t>48</t>
  </si>
  <si>
    <t>Cashflow out</t>
  </si>
  <si>
    <t>1</t>
  </si>
  <si>
    <t>Cash Account EUR</t>
  </si>
  <si>
    <t>EUR</t>
  </si>
  <si>
    <t>47</t>
  </si>
  <si>
    <t>46</t>
  </si>
  <si>
    <t>Cash Account NOK</t>
  </si>
  <si>
    <t>45</t>
  </si>
  <si>
    <t>NO0012618984</t>
  </si>
  <si>
    <t>DNBNO Float PERP</t>
  </si>
  <si>
    <t>44</t>
  </si>
  <si>
    <t>Buy</t>
  </si>
  <si>
    <t>NO0013144964</t>
  </si>
  <si>
    <t>SSONO Float 02/28</t>
  </si>
  <si>
    <t>43</t>
  </si>
  <si>
    <t>SE0017133564</t>
  </si>
  <si>
    <t xml:space="preserve">EHAB Float 01/25 </t>
  </si>
  <si>
    <t>42</t>
  </si>
  <si>
    <t>NO0011134462</t>
  </si>
  <si>
    <t>NORDAX Float perp</t>
  </si>
  <si>
    <t>41</t>
  </si>
  <si>
    <t>Sell</t>
  </si>
  <si>
    <t>XS2305362951</t>
  </si>
  <si>
    <t>Fastighets AB Balder 2,873% 21/81</t>
  </si>
  <si>
    <t>40</t>
  </si>
  <si>
    <t>XS2380124227</t>
  </si>
  <si>
    <t>Castellum AB 3,125%</t>
  </si>
  <si>
    <t>39</t>
  </si>
  <si>
    <t>FBS2091329 (DISC)</t>
  </si>
  <si>
    <t>Fixed Policy Cost QL2</t>
  </si>
  <si>
    <t>Fixed policy cost: 01.10.2023 - 31.12.2023 =&gt; 1,100.00 /4 = 275.00</t>
  </si>
  <si>
    <t>25</t>
  </si>
  <si>
    <t>Fixed Policy Cost QL</t>
  </si>
  <si>
    <t>Fixed policy cost: 01.10.2023 - 31.12.2023 =&gt; 700.00 /4  = 175.00</t>
  </si>
  <si>
    <t>24</t>
  </si>
  <si>
    <t>Risk Premium</t>
  </si>
  <si>
    <t>01.10.2023 - 31.12.2023 =&gt; 92 / 365 x 0.00 % x 13,524,450.15 = 0.00</t>
  </si>
  <si>
    <t>23</t>
  </si>
  <si>
    <t>Management fee IFA</t>
  </si>
  <si>
    <t>01.10.2023 - 31.12.2023 =&gt; 92 / 365 x 0.30 % x 13,524,450.15 = 10,226.71, Johannes Westin - Proxy (Proxy8), Stefan Westfeldt- Proxy (Proxy74), Hubins AB (IFAtbd123)</t>
  </si>
  <si>
    <t>22</t>
  </si>
  <si>
    <t>Management fee QL2</t>
  </si>
  <si>
    <t>01.10.2023 - 31.12.2023 =&gt; 92 / 365 x 0.35 % x 13,524,450.15 = 11,931.16</t>
  </si>
  <si>
    <t>21</t>
  </si>
  <si>
    <t>Management fee QL</t>
  </si>
  <si>
    <t>20</t>
  </si>
  <si>
    <t>NO0010706021</t>
  </si>
  <si>
    <t>Storebrand Livforsikring AS (STBNO Float perp )</t>
  </si>
  <si>
    <t>38</t>
  </si>
  <si>
    <t>XS1683455429</t>
  </si>
  <si>
    <t>SIRINT Float 09/47</t>
  </si>
  <si>
    <t>37</t>
  </si>
  <si>
    <t>Tax</t>
  </si>
  <si>
    <t>19</t>
  </si>
  <si>
    <t>FBS2091329_DANSKEBANK</t>
  </si>
  <si>
    <t>Withdrawal</t>
  </si>
  <si>
    <t>4</t>
  </si>
  <si>
    <t>36</t>
  </si>
  <si>
    <t>35</t>
  </si>
  <si>
    <t>33</t>
  </si>
  <si>
    <t>34</t>
  </si>
  <si>
    <t>32</t>
  </si>
  <si>
    <t>SE0013359148</t>
  </si>
  <si>
    <t>SBBBSS Float perp</t>
  </si>
  <si>
    <t>30</t>
  </si>
  <si>
    <t>29</t>
  </si>
  <si>
    <t>Fixed policy cost: 01.07.2023 - 30.09.2023 =&gt; 1,100.00 /4 = 275.00</t>
  </si>
  <si>
    <t>17</t>
  </si>
  <si>
    <t>Fixed policy cost: 01.07.2023 - 30.09.2023 =&gt; 700.00 /4  = 175.00</t>
  </si>
  <si>
    <t>16</t>
  </si>
  <si>
    <t>01.07.2023 - 30.09.2023 =&gt; 92 / 365 x 0.00 % x 12,351,886.70 = 0.00</t>
  </si>
  <si>
    <t>15</t>
  </si>
  <si>
    <t>01.07.2023 - 30.09.2023 =&gt; 92 / 365 x 0.30 % x 12,351,886.70 = 9,340.06, Johannes Westin - Proxy (Proxy8), Stefan Westfeldt- Proxy (Proxy74), Hubins AB (IFAtbd123)</t>
  </si>
  <si>
    <t>14</t>
  </si>
  <si>
    <t>01.07.2023 - 30.09.2023 =&gt; 92 / 365 x 0.35 % x 12,351,886.70 = 10,896.73</t>
  </si>
  <si>
    <t>13</t>
  </si>
  <si>
    <t>12</t>
  </si>
  <si>
    <t>28</t>
  </si>
  <si>
    <t>27</t>
  </si>
  <si>
    <t>26</t>
  </si>
  <si>
    <t>11</t>
  </si>
  <si>
    <t>Premium</t>
  </si>
  <si>
    <t>3</t>
  </si>
  <si>
    <t>Premium Internal Transfer</t>
  </si>
  <si>
    <t>The order is placed within the discreationary mandate defined in the mandate agreement
Rv - 20230811</t>
  </si>
  <si>
    <t>18</t>
  </si>
  <si>
    <t>Deposit</t>
  </si>
  <si>
    <t>9</t>
  </si>
  <si>
    <t>Fixed policy cost: 27.04.2023 - 30.06.2023 =&gt; 1,100.00 x 60 / 365 = 180.82</t>
  </si>
  <si>
    <t>8</t>
  </si>
  <si>
    <t>Fixed policy cost: 27.04.2023 - 30.06.2023 =&gt; 700.00 x 60 / 365 = 115.07</t>
  </si>
  <si>
    <t>7</t>
  </si>
  <si>
    <t>27.04.2023 - 30.06.2023 =&gt; 60 / 365 x 0.00 % x 10,912,244.26 = 0.00</t>
  </si>
  <si>
    <t>27.04.2023 - 30.06.2023 =&gt; 60 / 365 x 0.30 % x 10,912,244.26 = 5,381.38, Johannes Westin - Proxy (Proxy8), Stefan Westfeldt- Proxy (Proxy74), Hubins AB (IFAtbd123)</t>
  </si>
  <si>
    <t>5</t>
  </si>
  <si>
    <t>27.04.2023 - 30.06.2023 =&gt; 60 / 365 x 0.35 % x 10,912,244.26 = 6,278.28</t>
  </si>
  <si>
    <t>2</t>
  </si>
  <si>
    <t>The order is placed within the discreationary mandate defined in the mandate agreement
WJ 20230512</t>
  </si>
  <si>
    <t>The order is placed within the discreationary mandate defined in the mandate agreement
WJ 20230510</t>
  </si>
  <si>
    <t>Sum of Trade amount (ef.)</t>
  </si>
  <si>
    <t>Row Labels</t>
  </si>
  <si>
    <t>Grand Total</t>
  </si>
  <si>
    <t>Column Labels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</si>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</sst>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\.mm\.yy"/>
    <numFmt numFmtId="166" formatCode="#,##0.00###########"/>
  </numFmts>
  <fonts count="2" x14ac:knownFonts="1">
    <font>
      <sz val="11"/>
      <color indexed="8"/>
      <name val="Aptos Narrow"/>
      <family val="2"/>
      <scheme val="minor"/>
    </font>
    <font>
      <sz val="11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none"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1" xfId="0" applyNumberFormat="1" applyBorder="1" applyAlignment="1">
      <alignment horizontal="right" wrapText="1"/>
    </xf>
    <xf numFmtId="0" fontId="1" fillId="2" borderId="2" xfId="0" applyFont="1" applyFill="1" applyBorder="1" applyAlignment="1">
      <alignment horizontal="left" vertical="center" wrapText="1"/>
    </xf>
    <xf numFmtId="2" fontId="0" fillId="3" borderId="1" xfId="0" applyNumberFormat="1" applyFill="1" applyBorder="1" applyAlignment="1">
      <alignment horizontal="left" wrapText="1"/>
    </xf>
    <xf numFmtId="165" fontId="0" fillId="3" borderId="1" xfId="0" applyNumberFormat="1" applyFill="1" applyBorder="1" applyAlignment="1">
      <alignment horizontal="left" wrapText="1"/>
    </xf>
    <xf numFmtId="166" fontId="0" fillId="0" borderId="1" xfId="0" applyNumberFormat="1" applyBorder="1" applyAlignment="1">
      <alignment horizontal="right" wrapText="1"/>
    </xf>
    <xf numFmtId="4" fontId="0" fillId="0" borderId="1" xfId="0" applyNumberFormat="1" applyBorder="1" applyAlignment="1">
      <alignment horizontal="righ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Taheri" refreshedDate="45365.363891319445" createdVersion="8" refreshedVersion="8" minRefreshableVersion="3" recordCount="73" xr:uid="{6BF6662A-BDB8-478A-B835-2074FEE4E5B5}">
  <cacheSource type="worksheet">
    <worksheetSource ref="B1:R74" sheet="Table Export"/>
  </cacheSource>
  <cacheFields count="20">
    <cacheField name="Transaction date" numFmtId="165">
      <sharedItems containsSemiMixedTypes="0" containsNonDate="0" containsDate="1" containsString="0" minDate="2023-05-02T00:00:00" maxDate="2024-03-13T00:00:00"/>
    </cacheField>
    <cacheField name="Portfolio" numFmtId="2">
      <sharedItems/>
    </cacheField>
    <cacheField name="Settlement date" numFmtId="165">
      <sharedItems containsSemiMixedTypes="0" containsNonDate="0" containsDate="1" containsString="0" minDate="2023-05-04T00:00:00" maxDate="2024-03-13T00:00:00" count="46">
        <d v="2024-03-12T00:00:00"/>
        <d v="2024-02-29T00:00:00"/>
        <d v="2024-02-27T00:00:00"/>
        <d v="2024-02-19T00:00:00"/>
        <d v="2024-02-07T00:00:00"/>
        <d v="2024-02-02T00:00:00"/>
        <d v="2024-01-29T00:00:00"/>
        <d v="2024-01-25T00:00:00"/>
        <d v="2023-12-31T00:00:00"/>
        <d v="2024-01-08T00:00:00"/>
        <d v="2023-12-15T00:00:00"/>
        <d v="2023-12-12T00:00:00"/>
        <d v="2023-11-30T00:00:00"/>
        <d v="2023-11-27T00:00:00"/>
        <d v="2023-11-20T00:00:00"/>
        <d v="2023-11-01T00:00:00"/>
        <d v="2023-10-30T00:00:00"/>
        <d v="2023-10-27T00:00:00"/>
        <d v="2023-09-30T00:00:00"/>
        <d v="2023-09-27T00:00:00"/>
        <d v="2023-09-26T00:00:00"/>
        <d v="2023-09-25T00:00:00"/>
        <d v="2023-09-18T00:00:00"/>
        <d v="2023-09-14T00:00:00"/>
        <d v="2023-09-12T00:00:00"/>
        <d v="2023-09-01T00:00:00"/>
        <d v="2023-08-21T00:00:00"/>
        <d v="2023-08-14T00:00:00"/>
        <d v="2023-08-01T00:00:00"/>
        <d v="2023-07-28T00:00:00"/>
        <d v="2023-07-26T00:00:00"/>
        <d v="2023-07-13T00:00:00"/>
        <d v="2023-07-11T00:00:00"/>
        <d v="2023-06-30T00:00:00"/>
        <d v="2023-06-26T00:00:00"/>
        <d v="2023-06-15T00:00:00"/>
        <d v="2023-06-12T00:00:00"/>
        <d v="2023-06-05T00:00:00"/>
        <d v="2023-05-29T00:00:00"/>
        <d v="2023-05-26T00:00:00"/>
        <d v="2023-05-24T00:00:00"/>
        <d v="2023-05-19T00:00:00"/>
        <d v="2023-05-17T00:00:00"/>
        <d v="2023-05-16T00:00:00"/>
        <d v="2023-05-12T00:00:00"/>
        <d v="2023-05-04T00:00:00"/>
      </sharedItems>
      <fieldGroup par="19"/>
    </cacheField>
    <cacheField name="Transaction type" numFmtId="2">
      <sharedItems count="17">
        <s v="Coupon"/>
        <s v="Repayment"/>
        <s v="Cashflow in"/>
        <s v="Cashflow out"/>
        <s v="Buy"/>
        <s v="Sell"/>
        <s v="Fixed Policy Cost QL2"/>
        <s v="Fixed Policy Cost QL"/>
        <s v="Risk Premium"/>
        <s v="Management fee IFA"/>
        <s v="Management fee QL2"/>
        <s v="Management fee QL"/>
        <s v="Tax"/>
        <s v="Withdrawal"/>
        <s v="Premium"/>
        <s v="Premium Internal Transfer"/>
        <s v="Deposit"/>
      </sharedItems>
    </cacheField>
    <cacheField name="Security code" numFmtId="2">
      <sharedItems/>
    </cacheField>
    <cacheField name="Security name" numFmtId="2">
      <sharedItems/>
    </cacheField>
    <cacheField name="Amount" numFmtId="166">
      <sharedItems containsSemiMixedTypes="0" containsString="0" containsNumber="1" minValue="0" maxValue="11000000"/>
    </cacheField>
    <cacheField name="Unit price (ef.)" numFmtId="4">
      <sharedItems containsSemiMixedTypes="0" containsString="0" containsNumber="1" minValue="1" maxValue="101.25"/>
    </cacheField>
    <cacheField name="Trade amount (ef.)" numFmtId="4">
      <sharedItems containsSemiMixedTypes="0" containsString="0" containsNumber="1" minValue="0" maxValue="11000000"/>
    </cacheField>
    <cacheField name="Currency (price)" numFmtId="2">
      <sharedItems/>
    </cacheField>
    <cacheField name="Cashflow" numFmtId="4">
      <sharedItems containsSemiMixedTypes="0" containsString="0" containsNumber="1" minValue="-2025000" maxValue="11000000"/>
    </cacheField>
    <cacheField name="Account" numFmtId="2">
      <sharedItems/>
    </cacheField>
    <cacheField name="Status" numFmtId="2">
      <sharedItems/>
    </cacheField>
    <cacheField name="Description" numFmtId="2">
      <sharedItems/>
    </cacheField>
    <cacheField name="ID" numFmtId="1">
      <sharedItems containsSemiMixedTypes="0" containsString="0" containsNumber="1" containsInteger="1" minValue="1844188" maxValue="4187802"/>
    </cacheField>
    <cacheField name="No." numFmtId="2">
      <sharedItems/>
    </cacheField>
    <cacheField name="Trade amount (PF)" numFmtId="4">
      <sharedItems containsSemiMixedTypes="0" containsString="0" containsNumber="1" minValue="0" maxValue="11000000"/>
    </cacheField>
    <cacheField name="Months (Settlement date)" numFmtId="0" databaseField="0">
      <fieldGroup base="2">
        <rangePr groupBy="months" startDate="2023-05-04T00:00:00" endDate="2024-03-13T00:00:00"/>
        <groupItems count="14">
          <s v="&lt;2023-05-0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4-03-13"/>
        </groupItems>
      </fieldGroup>
    </cacheField>
    <cacheField name="Quarters (Settlement date)" numFmtId="0" databaseField="0">
      <fieldGroup base="2">
        <rangePr groupBy="quarters" startDate="2023-05-04T00:00:00" endDate="2024-03-13T00:00:00"/>
        <groupItems count="6">
          <s v="&lt;2023-05-04"/>
          <s v="Qtr1"/>
          <s v="Qtr2"/>
          <s v="Qtr3"/>
          <s v="Qtr4"/>
          <s v="&gt;2024-03-13"/>
        </groupItems>
      </fieldGroup>
    </cacheField>
    <cacheField name="Years (Settlement date)" numFmtId="0" databaseField="0">
      <fieldGroup base="2">
        <rangePr groupBy="years" startDate="2023-05-04T00:00:00" endDate="2024-03-13T00:00:00"/>
        <groupItems count="4">
          <s v="&lt;2023-05-04"/>
          <s v="2023"/>
          <s v="2024"/>
          <s v="&gt;2024-03-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d v="2024-03-12T00:00:00"/>
    <s v="FBS2091329_SIP"/>
    <x v="0"/>
    <x v="0"/>
    <s v="SE0013104080"/>
    <s v="INTRUM Float 09/25"/>
    <n v="2000000"/>
    <n v="2.1776"/>
    <n v="43552"/>
    <s v="SEK"/>
    <n v="43552"/>
    <s v="6"/>
    <s v="Accepted"/>
    <s v=""/>
    <n v="4187802"/>
    <s v="52"/>
    <n v="43552"/>
  </r>
  <r>
    <d v="2024-02-29T00:00:00"/>
    <s v="FBS2091329_SIP"/>
    <x v="1"/>
    <x v="0"/>
    <s v="SE0017132053"/>
    <s v="Sdiptech - Floating Rate Bonds- 2023/2027"/>
    <n v="1250000"/>
    <n v="2.2574999999999998"/>
    <n v="28218.75"/>
    <s v="SEK"/>
    <n v="28218.75"/>
    <s v="6"/>
    <s v="Accepted"/>
    <s v=""/>
    <n v="4187075"/>
    <s v="51"/>
    <n v="28218.75"/>
  </r>
  <r>
    <d v="2024-02-27T00:00:00"/>
    <s v="FBS2091329_SIP"/>
    <x v="2"/>
    <x v="1"/>
    <s v="NO0010843501"/>
    <s v="Storebrand BK FRN"/>
    <n v="1000000"/>
    <n v="100"/>
    <n v="1000000"/>
    <s v="NOK"/>
    <n v="1000000"/>
    <s v="10"/>
    <s v="Accepted"/>
    <s v=""/>
    <n v="4186523"/>
    <s v="50"/>
    <n v="1000000"/>
  </r>
  <r>
    <d v="2024-02-27T00:00:00"/>
    <s v="FBS2091329_SIP"/>
    <x v="2"/>
    <x v="0"/>
    <s v="NO0010843501"/>
    <s v="Storebrand BK FRN"/>
    <n v="1000000"/>
    <n v="2.1722000000000001"/>
    <n v="21722"/>
    <s v="NOK"/>
    <n v="21722"/>
    <s v="10"/>
    <s v="Accepted"/>
    <s v=""/>
    <n v="4186522"/>
    <s v="49"/>
    <n v="21722"/>
  </r>
  <r>
    <d v="2024-02-27T00:00:00"/>
    <s v="FBS2091329_SIP"/>
    <x v="2"/>
    <x v="2"/>
    <s v="6"/>
    <s v="Cash Account SEK"/>
    <n v="1873253.99"/>
    <n v="1"/>
    <n v="1873253.99"/>
    <s v="SEK"/>
    <n v="1873253.99"/>
    <s v="6"/>
    <s v="Accepted"/>
    <s v=""/>
    <n v="4186120"/>
    <s v="48"/>
    <n v="1873253.99"/>
  </r>
  <r>
    <d v="2024-02-27T00:00:00"/>
    <s v="FBS2091329_SIP"/>
    <x v="2"/>
    <x v="3"/>
    <s v="1"/>
    <s v="Cash Account EUR"/>
    <n v="168389.48"/>
    <n v="1"/>
    <n v="168389.48"/>
    <s v="EUR"/>
    <n v="-168389.48"/>
    <s v="1"/>
    <s v="Accepted"/>
    <s v=""/>
    <n v="4186119"/>
    <s v="47"/>
    <n v="1873253.99"/>
  </r>
  <r>
    <d v="2024-02-27T00:00:00"/>
    <s v="FBS2091329_SIP"/>
    <x v="2"/>
    <x v="2"/>
    <s v="6"/>
    <s v="Cash Account SEK"/>
    <n v="142444.57"/>
    <n v="1"/>
    <n v="142444.57"/>
    <s v="SEK"/>
    <n v="142444.57"/>
    <s v="6"/>
    <s v="Accepted"/>
    <s v=""/>
    <n v="4186108"/>
    <s v="46"/>
    <n v="142444.57"/>
  </r>
  <r>
    <d v="2024-02-27T00:00:00"/>
    <s v="FBS2091329_SIP"/>
    <x v="2"/>
    <x v="3"/>
    <s v="10"/>
    <s v="Cash Account NOK"/>
    <n v="146543.09"/>
    <n v="1"/>
    <n v="146543.09"/>
    <s v="NOK"/>
    <n v="-146543.09"/>
    <s v="10"/>
    <s v="Accepted"/>
    <s v=""/>
    <n v="4186107"/>
    <s v="45"/>
    <n v="142444.57"/>
  </r>
  <r>
    <d v="2024-02-19T00:00:00"/>
    <s v="FBS2091329_SIP"/>
    <x v="3"/>
    <x v="0"/>
    <s v="NO0012618984"/>
    <s v="DNBNO Float PERP"/>
    <n v="2000000"/>
    <n v="2.1511"/>
    <n v="43022"/>
    <s v="NOK"/>
    <n v="43022"/>
    <s v="10"/>
    <s v="Accepted"/>
    <s v=""/>
    <n v="4184805"/>
    <s v="44"/>
    <n v="43022"/>
  </r>
  <r>
    <d v="2024-02-07T00:00:00"/>
    <s v="FBS2091329_SIP"/>
    <x v="4"/>
    <x v="4"/>
    <s v="NO0013144964"/>
    <s v="SSONO Float 02/28"/>
    <n v="2000000"/>
    <n v="101.25"/>
    <n v="2025000"/>
    <s v="NOK"/>
    <n v="-2025000"/>
    <s v="6"/>
    <s v="Accepted"/>
    <s v=""/>
    <n v="3183593"/>
    <s v="43"/>
    <n v="2010324.63"/>
  </r>
  <r>
    <d v="2024-02-02T00:00:00"/>
    <s v="FBS2091329_SIP"/>
    <x v="5"/>
    <x v="0"/>
    <s v="SE0017133564"/>
    <s v="EHAB Float 01/25 "/>
    <n v="1250000"/>
    <n v="2.9628999999999999"/>
    <n v="37036.25"/>
    <s v="SEK"/>
    <n v="37036.25"/>
    <s v="6"/>
    <s v="Accepted"/>
    <s v=""/>
    <n v="3183345"/>
    <s v="42"/>
    <n v="37036.25"/>
  </r>
  <r>
    <d v="2024-01-29T00:00:00"/>
    <s v="FBS2091329_SIP"/>
    <x v="6"/>
    <x v="0"/>
    <s v="NO0011134462"/>
    <s v="NORDAX Float perp"/>
    <n v="1250000"/>
    <n v="2.2368000000000001"/>
    <n v="27960"/>
    <s v="SEK"/>
    <n v="27960"/>
    <s v="6"/>
    <s v="Accepted"/>
    <s v=""/>
    <n v="3183119"/>
    <s v="41"/>
    <n v="27960"/>
  </r>
  <r>
    <d v="2024-01-24T00:00:00"/>
    <s v="FBS2091329_SIP"/>
    <x v="7"/>
    <x v="5"/>
    <s v="XS2305362951"/>
    <s v="Fastighets AB Balder 2,873% 21/81"/>
    <n v="100000"/>
    <n v="82.75"/>
    <n v="84580.39"/>
    <s v="EUR"/>
    <n v="84580.39"/>
    <s v="1"/>
    <s v="Accepted"/>
    <s v=""/>
    <n v="3183017"/>
    <s v="40"/>
    <n v="960706.36"/>
  </r>
  <r>
    <d v="2024-01-24T00:00:00"/>
    <s v="FBS2091329_SIP"/>
    <x v="7"/>
    <x v="5"/>
    <s v="XS2380124227"/>
    <s v="Castellum AB 3,125%"/>
    <n v="100000"/>
    <n v="81"/>
    <n v="83809.09"/>
    <s v="EUR"/>
    <n v="83809.09"/>
    <s v="1"/>
    <s v="Accepted"/>
    <s v=""/>
    <n v="3183013"/>
    <s v="39"/>
    <n v="951945.55"/>
  </r>
  <r>
    <d v="2023-12-31T00:00:00"/>
    <s v="FBS2091329 (DISC)"/>
    <x v="8"/>
    <x v="6"/>
    <s v="6"/>
    <s v="Cash Account SEK"/>
    <n v="275"/>
    <n v="1"/>
    <n v="275"/>
    <s v="SEK"/>
    <n v="-275"/>
    <s v="6"/>
    <s v="Accepted"/>
    <s v="Fixed policy cost: 01.10.2023 - 31.12.2023 =&gt; 1,100.00 /4 = 275.00"/>
    <n v="2195039"/>
    <s v="25"/>
    <n v="275"/>
  </r>
  <r>
    <d v="2023-12-31T00:00:00"/>
    <s v="FBS2091329 (DISC)"/>
    <x v="8"/>
    <x v="7"/>
    <s v="6"/>
    <s v="Cash Account SEK"/>
    <n v="175"/>
    <n v="1"/>
    <n v="175"/>
    <s v="SEK"/>
    <n v="-175"/>
    <s v="6"/>
    <s v="Accepted"/>
    <s v="Fixed policy cost: 01.10.2023 - 31.12.2023 =&gt; 700.00 /4  = 175.00"/>
    <n v="2195038"/>
    <s v="24"/>
    <n v="175"/>
  </r>
  <r>
    <d v="2023-12-31T00:00:00"/>
    <s v="FBS2091329 (DISC)"/>
    <x v="8"/>
    <x v="8"/>
    <s v="6"/>
    <s v="Cash Account SEK"/>
    <n v="0"/>
    <n v="1"/>
    <n v="0"/>
    <s v="SEK"/>
    <n v="0"/>
    <s v="6"/>
    <s v="Accepted"/>
    <s v="01.10.2023 - 31.12.2023 =&gt; 92 / 365 x 0.00 % x 13,524,450.15 = 0.00"/>
    <n v="2195037"/>
    <s v="23"/>
    <n v="0"/>
  </r>
  <r>
    <d v="2023-12-31T00:00:00"/>
    <s v="FBS2091329 (DISC)"/>
    <x v="8"/>
    <x v="9"/>
    <s v="6"/>
    <s v="Cash Account SEK"/>
    <n v="10226.709999999999"/>
    <n v="1"/>
    <n v="10226.709999999999"/>
    <s v="SEK"/>
    <n v="-10226.709999999999"/>
    <s v="6"/>
    <s v="Accepted"/>
    <s v="01.10.2023 - 31.12.2023 =&gt; 92 / 365 x 0.30 % x 13,524,450.15 = 10,226.71, Johannes Westin - Proxy (Proxy8), Stefan Westfeldt- Proxy (Proxy74), Hubins AB (IFAtbd123)"/>
    <n v="2195036"/>
    <s v="22"/>
    <n v="10226.709999999999"/>
  </r>
  <r>
    <d v="2023-12-31T00:00:00"/>
    <s v="FBS2091329 (DISC)"/>
    <x v="8"/>
    <x v="10"/>
    <s v="6"/>
    <s v="Cash Account SEK"/>
    <n v="11931.16"/>
    <n v="1"/>
    <n v="11931.16"/>
    <s v="SEK"/>
    <n v="-11931.16"/>
    <s v="6"/>
    <s v="Accepted"/>
    <s v="01.10.2023 - 31.12.2023 =&gt; 92 / 365 x 0.35 % x 13,524,450.15 = 11,931.16"/>
    <n v="2195035"/>
    <s v="21"/>
    <n v="11931.16"/>
  </r>
  <r>
    <d v="2023-12-31T00:00:00"/>
    <s v="FBS2091329 (DISC)"/>
    <x v="8"/>
    <x v="11"/>
    <s v="6"/>
    <s v="Cash Account SEK"/>
    <n v="11931.16"/>
    <n v="1"/>
    <n v="11931.16"/>
    <s v="SEK"/>
    <n v="-11931.16"/>
    <s v="6"/>
    <s v="Accepted"/>
    <s v="01.10.2023 - 31.12.2023 =&gt; 92 / 365 x 0.35 % x 13,524,450.15 = 11,931.16"/>
    <n v="2195034"/>
    <s v="20"/>
    <n v="11931.16"/>
  </r>
  <r>
    <d v="2023-12-27T00:00:00"/>
    <s v="FBS2091329_SIP"/>
    <x v="9"/>
    <x v="0"/>
    <s v="NO0010706021"/>
    <s v="Storebrand Livforsikring AS (STBNO Float perp )"/>
    <n v="1000000"/>
    <n v="1.9194"/>
    <n v="19194"/>
    <s v="NOK"/>
    <n v="19194"/>
    <s v="10"/>
    <s v="Accepted"/>
    <s v=""/>
    <n v="2197412"/>
    <s v="38"/>
    <n v="19194"/>
  </r>
  <r>
    <d v="2023-12-22T00:00:00"/>
    <s v="FBS2091329_SIP"/>
    <x v="9"/>
    <x v="0"/>
    <s v="XS1683455429"/>
    <s v="SIRINT Float 09/47"/>
    <n v="2000000"/>
    <n v="2.0510000000000002"/>
    <n v="41020"/>
    <s v="SEK"/>
    <n v="41020"/>
    <s v="6"/>
    <s v="Accepted"/>
    <s v=""/>
    <n v="2197400"/>
    <s v="37"/>
    <n v="41020"/>
  </r>
  <r>
    <d v="2023-12-14T00:00:00"/>
    <s v="FBS2091329 (DISC)"/>
    <x v="10"/>
    <x v="12"/>
    <s v="6"/>
    <s v="Cash Account SEK"/>
    <n v="300"/>
    <n v="1"/>
    <n v="300"/>
    <s v="SEK"/>
    <n v="-300"/>
    <s v="6"/>
    <s v="Accepted"/>
    <s v=""/>
    <n v="2188482"/>
    <s v="19"/>
    <n v="300"/>
  </r>
  <r>
    <d v="2023-12-14T00:00:00"/>
    <s v="FBS2091329_DANSKEBANK"/>
    <x v="10"/>
    <x v="13"/>
    <s v="6"/>
    <s v="Cash Account SEK"/>
    <n v="200000"/>
    <n v="1"/>
    <n v="200000"/>
    <s v="SEK"/>
    <n v="-200000"/>
    <s v="6"/>
    <s v="Accepted"/>
    <s v="FBS2091329 (DISC)"/>
    <n v="2187312"/>
    <s v="4"/>
    <n v="200000"/>
  </r>
  <r>
    <d v="2023-12-12T00:00:00"/>
    <s v="FBS2091329_SIP"/>
    <x v="11"/>
    <x v="0"/>
    <s v="SE0013104080"/>
    <s v="INTRUM Float 09/25"/>
    <n v="2000000"/>
    <n v="2.1842000000000001"/>
    <n v="43684"/>
    <s v="SEK"/>
    <n v="43684"/>
    <s v="6"/>
    <s v="Accepted"/>
    <s v=""/>
    <n v="2187185"/>
    <s v="36"/>
    <n v="43684"/>
  </r>
  <r>
    <d v="2023-11-30T00:00:00"/>
    <s v="FBS2091329_SIP"/>
    <x v="12"/>
    <x v="0"/>
    <s v="SE0017132053"/>
    <s v="Sdiptech - Floating Rate Bonds- 2023/2027"/>
    <n v="1250000"/>
    <n v="2.2665999999999999"/>
    <n v="28332.5"/>
    <s v="SEK"/>
    <n v="28332.5"/>
    <s v="6"/>
    <s v="Accepted"/>
    <s v=""/>
    <n v="2185938"/>
    <s v="35"/>
    <n v="28332.5"/>
  </r>
  <r>
    <d v="2023-11-27T00:00:00"/>
    <s v="FBS2091329_SIP"/>
    <x v="13"/>
    <x v="0"/>
    <s v="NO0010843501"/>
    <s v="Storebrand BK FRN"/>
    <n v="1000000"/>
    <n v="2.141"/>
    <n v="21410"/>
    <s v="NOK"/>
    <n v="21410"/>
    <s v="10"/>
    <s v="Accepted"/>
    <s v=""/>
    <n v="2185749"/>
    <s v="33"/>
    <n v="21410"/>
  </r>
  <r>
    <d v="2023-11-20T00:00:00"/>
    <s v="FBS2091329_SIP"/>
    <x v="14"/>
    <x v="0"/>
    <s v="NO0012618984"/>
    <s v="DNBNO Float PERP"/>
    <n v="2000000"/>
    <n v="2.2037"/>
    <n v="44074"/>
    <s v="NOK"/>
    <n v="44074"/>
    <s v="10"/>
    <s v="Accepted"/>
    <s v=""/>
    <n v="2185761"/>
    <s v="34"/>
    <n v="44074"/>
  </r>
  <r>
    <d v="2023-11-01T00:00:00"/>
    <s v="FBS2091329_SIP"/>
    <x v="15"/>
    <x v="0"/>
    <s v="NO0011134462"/>
    <s v="NORDAX Float perp"/>
    <n v="1250000"/>
    <n v="2.1981600000000001"/>
    <n v="27477"/>
    <s v="SEK"/>
    <n v="27477"/>
    <s v="6"/>
    <s v="Accepted"/>
    <s v=""/>
    <n v="2184265"/>
    <s v="32"/>
    <n v="27477"/>
  </r>
  <r>
    <d v="2023-10-30T00:00:00"/>
    <s v="FBS2091329_SIP"/>
    <x v="16"/>
    <x v="0"/>
    <s v="SE0013359148"/>
    <s v="SBBBSS Float perp"/>
    <n v="2000000"/>
    <n v="1.9379"/>
    <n v="38758"/>
    <s v="SEK"/>
    <n v="38758"/>
    <s v="6"/>
    <s v="Accepted"/>
    <s v=""/>
    <n v="2182769"/>
    <s v="30"/>
    <n v="38758"/>
  </r>
  <r>
    <d v="2023-10-26T00:00:00"/>
    <s v="FBS2091329_SIP"/>
    <x v="17"/>
    <x v="0"/>
    <s v="SE0017133564"/>
    <s v="EHAB Float 01/25 "/>
    <n v="1250000"/>
    <n v="2.9222000000000001"/>
    <n v="36527.5"/>
    <s v="SEK"/>
    <n v="36527.5"/>
    <s v="6"/>
    <s v="Accepted"/>
    <s v=""/>
    <n v="2182761"/>
    <s v="29"/>
    <n v="36527.5"/>
  </r>
  <r>
    <d v="2023-09-30T00:00:00"/>
    <s v="FBS2091329 (DISC)"/>
    <x v="18"/>
    <x v="6"/>
    <s v="6"/>
    <s v="Cash Account SEK"/>
    <n v="275"/>
    <n v="1"/>
    <n v="275"/>
    <s v="SEK"/>
    <n v="-275"/>
    <s v="6"/>
    <s v="Accepted"/>
    <s v="Fixed policy cost: 01.07.2023 - 30.09.2023 =&gt; 1,100.00 /4 = 275.00"/>
    <n v="2043850"/>
    <s v="17"/>
    <n v="275"/>
  </r>
  <r>
    <d v="2023-09-30T00:00:00"/>
    <s v="FBS2091329 (DISC)"/>
    <x v="18"/>
    <x v="7"/>
    <s v="6"/>
    <s v="Cash Account SEK"/>
    <n v="175"/>
    <n v="1"/>
    <n v="175"/>
    <s v="SEK"/>
    <n v="-175"/>
    <s v="6"/>
    <s v="Accepted"/>
    <s v="Fixed policy cost: 01.07.2023 - 30.09.2023 =&gt; 700.00 /4  = 175.00"/>
    <n v="2043849"/>
    <s v="16"/>
    <n v="175"/>
  </r>
  <r>
    <d v="2023-09-30T00:00:00"/>
    <s v="FBS2091329 (DISC)"/>
    <x v="18"/>
    <x v="8"/>
    <s v="6"/>
    <s v="Cash Account SEK"/>
    <n v="0"/>
    <n v="1"/>
    <n v="0"/>
    <s v="SEK"/>
    <n v="0"/>
    <s v="6"/>
    <s v="Accepted"/>
    <s v="01.07.2023 - 30.09.2023 =&gt; 92 / 365 x 0.00 % x 12,351,886.70 = 0.00"/>
    <n v="2043848"/>
    <s v="15"/>
    <n v="0"/>
  </r>
  <r>
    <d v="2023-09-30T00:00:00"/>
    <s v="FBS2091329 (DISC)"/>
    <x v="18"/>
    <x v="9"/>
    <s v="6"/>
    <s v="Cash Account SEK"/>
    <n v="9340.06"/>
    <n v="1"/>
    <n v="9340.06"/>
    <s v="SEK"/>
    <n v="-9340.06"/>
    <s v="6"/>
    <s v="Accepted"/>
    <s v="01.07.2023 - 30.09.2023 =&gt; 92 / 365 x 0.30 % x 12,351,886.70 = 9,340.06, Johannes Westin - Proxy (Proxy8), Stefan Westfeldt- Proxy (Proxy74), Hubins AB (IFAtbd123)"/>
    <n v="2043847"/>
    <s v="14"/>
    <n v="9340.06"/>
  </r>
  <r>
    <d v="2023-09-30T00:00:00"/>
    <s v="FBS2091329 (DISC)"/>
    <x v="18"/>
    <x v="10"/>
    <s v="6"/>
    <s v="Cash Account SEK"/>
    <n v="10896.73"/>
    <n v="1"/>
    <n v="10896.73"/>
    <s v="SEK"/>
    <n v="-10896.73"/>
    <s v="6"/>
    <s v="Accepted"/>
    <s v="01.07.2023 - 30.09.2023 =&gt; 92 / 365 x 0.35 % x 12,351,886.70 = 10,896.73"/>
    <n v="2043846"/>
    <s v="13"/>
    <n v="10896.73"/>
  </r>
  <r>
    <d v="2023-09-30T00:00:00"/>
    <s v="FBS2091329 (DISC)"/>
    <x v="18"/>
    <x v="11"/>
    <s v="6"/>
    <s v="Cash Account SEK"/>
    <n v="10896.73"/>
    <n v="1"/>
    <n v="10896.73"/>
    <s v="SEK"/>
    <n v="-10896.73"/>
    <s v="6"/>
    <s v="Accepted"/>
    <s v="01.07.2023 - 30.09.2023 =&gt; 92 / 365 x 0.35 % x 12,351,886.70 = 10,896.73"/>
    <n v="2043845"/>
    <s v="12"/>
    <n v="10896.73"/>
  </r>
  <r>
    <d v="2023-09-26T00:00:00"/>
    <s v="FBS2091329_SIP"/>
    <x v="19"/>
    <x v="4"/>
    <s v="SE0017132053"/>
    <s v="Sdiptech - Floating Rate Bonds- 2023/2027"/>
    <n v="1250000"/>
    <n v="101.25"/>
    <n v="1275039"/>
    <s v="SEK"/>
    <n v="-1275039"/>
    <s v="6"/>
    <s v="Accepted"/>
    <s v=""/>
    <n v="2036547"/>
    <s v="28"/>
    <n v="1275039"/>
  </r>
  <r>
    <d v="2023-09-25T00:00:00"/>
    <s v="FBS2091329_SIP"/>
    <x v="20"/>
    <x v="0"/>
    <s v="NO0010706021"/>
    <s v="Storebrand Livforsikring AS (STBNO Float perp )"/>
    <n v="1000000"/>
    <n v="1.74"/>
    <n v="17400"/>
    <s v="NOK"/>
    <n v="17400"/>
    <s v="6"/>
    <s v="Accepted"/>
    <s v=""/>
    <n v="2036545"/>
    <s v="27"/>
    <n v="17825.96"/>
  </r>
  <r>
    <d v="2023-09-22T00:00:00"/>
    <s v="FBS2091329_SIP"/>
    <x v="21"/>
    <x v="0"/>
    <s v="XS1683455429"/>
    <s v="SIRINT Float 09/47"/>
    <n v="2000000"/>
    <n v="2.0015100000000001"/>
    <n v="40030.199999999997"/>
    <s v="SEK"/>
    <n v="40030.199999999997"/>
    <s v="6"/>
    <s v="Accepted"/>
    <s v=""/>
    <n v="2036449"/>
    <s v="26"/>
    <n v="40030.199999999997"/>
  </r>
  <r>
    <d v="2023-09-18T00:00:00"/>
    <s v="FBS2091329 (DISC)"/>
    <x v="22"/>
    <x v="12"/>
    <s v="6"/>
    <s v="Cash Account SEK"/>
    <n v="720"/>
    <n v="1"/>
    <n v="720"/>
    <s v="SEK"/>
    <n v="-720"/>
    <s v="6"/>
    <s v="Accepted"/>
    <s v=""/>
    <n v="2037024"/>
    <s v="11"/>
    <n v="720"/>
  </r>
  <r>
    <d v="2023-09-18T00:00:00"/>
    <s v="FBS2091329_DANSKEBANK"/>
    <x v="22"/>
    <x v="14"/>
    <s v="6"/>
    <s v="Cash Account SEK"/>
    <n v="480000"/>
    <n v="1"/>
    <n v="480000"/>
    <s v="SEK"/>
    <n v="480000"/>
    <s v="6"/>
    <s v="Accepted"/>
    <s v=""/>
    <n v="2036009"/>
    <s v="3"/>
    <n v="480000"/>
  </r>
  <r>
    <d v="2023-09-14T00:00:00"/>
    <s v="FBS2091329 (DISC)"/>
    <x v="23"/>
    <x v="15"/>
    <s v="6"/>
    <s v="Cash Account SEK"/>
    <n v="600000"/>
    <n v="1"/>
    <n v="600000"/>
    <s v="SEK"/>
    <n v="600000"/>
    <s v="6"/>
    <s v="Accepted"/>
    <s v=""/>
    <n v="2035893"/>
    <s v="10"/>
    <n v="600000"/>
  </r>
  <r>
    <d v="2023-09-12T00:00:00"/>
    <s v="FBS2091329_SIP"/>
    <x v="24"/>
    <x v="0"/>
    <s v="SE0013104080"/>
    <s v="INTRUM Float 09/25"/>
    <n v="2000000"/>
    <n v="2.1142110000000001"/>
    <n v="42284.22"/>
    <s v="SEK"/>
    <n v="42284.22"/>
    <s v="6"/>
    <s v="Accepted"/>
    <s v=""/>
    <n v="2035740"/>
    <s v="25"/>
    <n v="42284.22"/>
  </r>
  <r>
    <d v="2023-09-01T00:00:00"/>
    <s v="FBS2091329_SIP"/>
    <x v="25"/>
    <x v="0"/>
    <s v="NO0010843501"/>
    <s v="Storebrand BK FRN"/>
    <n v="1000000"/>
    <n v="1.884309"/>
    <n v="18843.09"/>
    <s v="NOK"/>
    <n v="18843.09"/>
    <s v="10"/>
    <s v="Accepted"/>
    <s v=""/>
    <n v="2034611"/>
    <s v="24"/>
    <n v="19427.87"/>
  </r>
  <r>
    <d v="2023-08-21T00:00:00"/>
    <s v="FBS2091329_SIP"/>
    <x v="26"/>
    <x v="0"/>
    <s v="NO0012618984"/>
    <s v="DNBNO Float PERP"/>
    <n v="2000000"/>
    <n v="1.8974525"/>
    <n v="37949.050000000003"/>
    <s v="NOK"/>
    <n v="37949.050000000003"/>
    <s v="6"/>
    <s v="Accepted"/>
    <s v=""/>
    <n v="2034177"/>
    <s v="22"/>
    <n v="39256.28"/>
  </r>
  <r>
    <d v="2023-08-11T00:00:00"/>
    <s v="FBS2091329_SIP"/>
    <x v="27"/>
    <x v="4"/>
    <s v="NO0010706021"/>
    <s v="Storebrand Livforsikring AS (STBNO Float perp )"/>
    <n v="1000000"/>
    <n v="100.25"/>
    <n v="1014479.33"/>
    <s v="NOK"/>
    <n v="-1014479.33"/>
    <s v="6"/>
    <s v="Accepted"/>
    <s v="The order is placed within the discreationary mandate defined in the mandate agreement_x000a__x000a_Rv - 20230811"/>
    <n v="1984063"/>
    <s v="21"/>
    <n v="1057406.3"/>
  </r>
  <r>
    <d v="2023-07-31T00:00:00"/>
    <s v="FBS2091329_SIP"/>
    <x v="28"/>
    <x v="0"/>
    <s v="NO0011134462"/>
    <s v="NORDAX Float perp"/>
    <n v="1250000"/>
    <n v="2.17218"/>
    <n v="27152.25"/>
    <s v="SEK"/>
    <n v="27152.25"/>
    <s v="6"/>
    <s v="Accepted"/>
    <s v=""/>
    <n v="1984001"/>
    <s v="18"/>
    <n v="27152.25"/>
  </r>
  <r>
    <d v="2023-07-28T00:00:00"/>
    <s v="FBS2091329_SIP"/>
    <x v="29"/>
    <x v="0"/>
    <s v="SE0013359148"/>
    <s v="SBBBSS Float perp"/>
    <n v="2000000"/>
    <n v="1.786886"/>
    <n v="35737.72"/>
    <s v="SEK"/>
    <n v="35737.72"/>
    <s v="6"/>
    <s v="Accepted"/>
    <s v=""/>
    <n v="1984005"/>
    <s v="19"/>
    <n v="35737.72"/>
  </r>
  <r>
    <d v="2023-07-26T00:00:00"/>
    <s v="FBS2091329_SIP"/>
    <x v="30"/>
    <x v="0"/>
    <s v="SE0017133564"/>
    <s v="EHAB Float 01/25 "/>
    <n v="1250000"/>
    <n v="2.7891496"/>
    <n v="34864.370000000003"/>
    <s v="SEK"/>
    <n v="34864.370000000003"/>
    <s v="6"/>
    <s v="Accepted"/>
    <s v=""/>
    <n v="1984009"/>
    <s v="20"/>
    <n v="34864.370000000003"/>
  </r>
  <r>
    <d v="2023-07-13T00:00:00"/>
    <s v="FBS2091329_SIP"/>
    <x v="31"/>
    <x v="4"/>
    <s v="NO0010843501"/>
    <s v="Storebrand BK FRN"/>
    <n v="1000000"/>
    <n v="100.4"/>
    <n v="1016022.5"/>
    <s v="NOK"/>
    <n v="-1016022.5"/>
    <s v="6"/>
    <s v="Accepted"/>
    <s v=""/>
    <n v="1945884"/>
    <s v="16"/>
    <n v="1047143.42"/>
  </r>
  <r>
    <d v="2023-07-11T00:00:00"/>
    <s v="FBS2091329 (DISC)"/>
    <x v="32"/>
    <x v="16"/>
    <s v="6"/>
    <s v="Cash Account SEK"/>
    <n v="1381000"/>
    <n v="1"/>
    <n v="1381000"/>
    <s v="SEK"/>
    <n v="1381000"/>
    <s v="6"/>
    <s v="Accepted"/>
    <s v=""/>
    <n v="1945457"/>
    <s v="9"/>
    <n v="1381000"/>
  </r>
  <r>
    <d v="2023-06-30T00:00:00"/>
    <s v="FBS2091329 (DISC)"/>
    <x v="33"/>
    <x v="6"/>
    <s v="6"/>
    <s v="Cash Account SEK"/>
    <n v="180.82"/>
    <n v="1"/>
    <n v="180.82"/>
    <s v="SEK"/>
    <n v="-180.82"/>
    <s v="6"/>
    <s v="Accepted"/>
    <s v="Fixed policy cost: 27.04.2023 - 30.06.2023 =&gt; 1,100.00 x 60 / 365 = 180.82"/>
    <n v="1943247"/>
    <s v="8"/>
    <n v="180.82"/>
  </r>
  <r>
    <d v="2023-06-30T00:00:00"/>
    <s v="FBS2091329 (DISC)"/>
    <x v="33"/>
    <x v="7"/>
    <s v="6"/>
    <s v="Cash Account SEK"/>
    <n v="115.07"/>
    <n v="1"/>
    <n v="115.07"/>
    <s v="SEK"/>
    <n v="-115.07"/>
    <s v="6"/>
    <s v="Accepted"/>
    <s v="Fixed policy cost: 27.04.2023 - 30.06.2023 =&gt; 700.00 x 60 / 365 = 115.07"/>
    <n v="1943246"/>
    <s v="7"/>
    <n v="115.07"/>
  </r>
  <r>
    <d v="2023-06-30T00:00:00"/>
    <s v="FBS2091329 (DISC)"/>
    <x v="33"/>
    <x v="8"/>
    <s v="6"/>
    <s v="Cash Account SEK"/>
    <n v="0"/>
    <n v="1"/>
    <n v="0"/>
    <s v="SEK"/>
    <n v="0"/>
    <s v="6"/>
    <s v="Accepted"/>
    <s v="27.04.2023 - 30.06.2023 =&gt; 60 / 365 x 0.00 % x 10,912,244.26 = 0.00"/>
    <n v="1943245"/>
    <s v="6"/>
    <n v="0"/>
  </r>
  <r>
    <d v="2023-06-30T00:00:00"/>
    <s v="FBS2091329 (DISC)"/>
    <x v="33"/>
    <x v="9"/>
    <s v="6"/>
    <s v="Cash Account SEK"/>
    <n v="5381.38"/>
    <n v="1"/>
    <n v="5381.38"/>
    <s v="SEK"/>
    <n v="-5381.38"/>
    <s v="6"/>
    <s v="Accepted"/>
    <s v="27.04.2023 - 30.06.2023 =&gt; 60 / 365 x 0.30 % x 10,912,244.26 = 5,381.38, Johannes Westin - Proxy (Proxy8), Stefan Westfeldt- Proxy (Proxy74), Hubins AB (IFAtbd123)"/>
    <n v="1943244"/>
    <s v="5"/>
    <n v="5381.38"/>
  </r>
  <r>
    <d v="2023-06-30T00:00:00"/>
    <s v="FBS2091329 (DISC)"/>
    <x v="33"/>
    <x v="10"/>
    <s v="6"/>
    <s v="Cash Account SEK"/>
    <n v="6278.28"/>
    <n v="1"/>
    <n v="6278.28"/>
    <s v="SEK"/>
    <n v="-6278.28"/>
    <s v="6"/>
    <s v="Accepted"/>
    <s v="27.04.2023 - 30.06.2023 =&gt; 60 / 365 x 0.35 % x 10,912,244.26 = 6,278.28"/>
    <n v="1943243"/>
    <s v="4"/>
    <n v="6278.28"/>
  </r>
  <r>
    <d v="2023-06-30T00:00:00"/>
    <s v="FBS2091329 (DISC)"/>
    <x v="33"/>
    <x v="11"/>
    <s v="6"/>
    <s v="Cash Account SEK"/>
    <n v="6278.28"/>
    <n v="1"/>
    <n v="6278.28"/>
    <s v="SEK"/>
    <n v="-6278.28"/>
    <s v="6"/>
    <s v="Accepted"/>
    <s v="27.04.2023 - 30.06.2023 =&gt; 60 / 365 x 0.35 % x 10,912,244.26 = 6,278.28"/>
    <n v="1943242"/>
    <s v="3"/>
    <n v="6278.28"/>
  </r>
  <r>
    <d v="2023-06-22T00:00:00"/>
    <s v="FBS2091329_SIP"/>
    <x v="34"/>
    <x v="0"/>
    <s v="XS1683455429"/>
    <s v="SIRINT Float 09/47"/>
    <n v="2000000"/>
    <n v="1.8737299999999999"/>
    <n v="37474.6"/>
    <s v="SEK"/>
    <n v="37474.6"/>
    <s v="6"/>
    <s v="Accepted"/>
    <s v=""/>
    <n v="1935854"/>
    <s v="15"/>
    <n v="37474.6"/>
  </r>
  <r>
    <d v="2023-06-13T00:00:00"/>
    <s v="FBS2091329_SIP"/>
    <x v="35"/>
    <x v="4"/>
    <s v="NO0012618984"/>
    <s v="DNBNO Float PERP"/>
    <n v="2000000"/>
    <n v="100.2"/>
    <n v="2016427.2"/>
    <s v="NOK"/>
    <n v="-2016427.2"/>
    <s v="6"/>
    <s v="Accepted"/>
    <s v=""/>
    <n v="1934826"/>
    <s v="8"/>
    <n v="2034102.44"/>
  </r>
  <r>
    <d v="2023-06-12T00:00:00"/>
    <s v="FBS2091329_SIP"/>
    <x v="36"/>
    <x v="0"/>
    <s v="SE0013104080"/>
    <s v="INTRUM Float 09/25"/>
    <n v="2000000"/>
    <n v="1.9878439999999999"/>
    <n v="39756.879999999997"/>
    <s v="SEK"/>
    <n v="39756.879999999997"/>
    <s v="6"/>
    <s v="Accepted"/>
    <s v=""/>
    <n v="1935028"/>
    <s v="14"/>
    <n v="39756.879999999997"/>
  </r>
  <r>
    <d v="2023-06-05T00:00:00"/>
    <s v="FBS2091329_SIP"/>
    <x v="37"/>
    <x v="2"/>
    <s v="6"/>
    <s v="Cash Account SEK"/>
    <n v="33368.370000000003"/>
    <n v="1"/>
    <n v="33368.370000000003"/>
    <s v="SEK"/>
    <n v="33368.370000000003"/>
    <s v="6"/>
    <s v="Accepted"/>
    <s v=""/>
    <n v="1935021"/>
    <s v="13"/>
    <n v="33368.370000000003"/>
  </r>
  <r>
    <d v="2023-06-05T00:00:00"/>
    <s v="FBS2091329_SIP"/>
    <x v="37"/>
    <x v="3"/>
    <s v="1"/>
    <s v="Cash Account EUR"/>
    <n v="2873"/>
    <n v="1"/>
    <n v="2873"/>
    <s v="EUR"/>
    <n v="-2873"/>
    <s v="1"/>
    <s v="Accepted"/>
    <s v=""/>
    <n v="1935020"/>
    <s v="12"/>
    <n v="33368.370000000003"/>
  </r>
  <r>
    <d v="2023-06-02T00:00:00"/>
    <s v="FBS2091329_SIP"/>
    <x v="37"/>
    <x v="0"/>
    <s v="XS2305362951"/>
    <s v="Fastighets AB Balder 2,873% 21/81"/>
    <n v="100000"/>
    <n v="2.8730000000000002"/>
    <n v="2873"/>
    <s v="EUR"/>
    <n v="2873"/>
    <s v="1"/>
    <s v="Accepted"/>
    <s v=""/>
    <n v="1935016"/>
    <s v="11"/>
    <n v="33368.370000000003"/>
  </r>
  <r>
    <d v="2023-05-25T00:00:00"/>
    <s v="FBS2091329_SIP"/>
    <x v="38"/>
    <x v="4"/>
    <s v="NO0011134462"/>
    <s v="NORDAX Float perp"/>
    <n v="1250000"/>
    <n v="87"/>
    <n v="1097052.72"/>
    <s v="SEK"/>
    <n v="-1097052.72"/>
    <s v="6"/>
    <s v="Accepted"/>
    <s v=""/>
    <n v="1934373"/>
    <s v="6"/>
    <n v="1097052.72"/>
  </r>
  <r>
    <d v="2023-05-24T00:00:00"/>
    <s v="FBS2091329_SIP"/>
    <x v="39"/>
    <x v="4"/>
    <s v="SE0013359148"/>
    <s v="SBBBSS Float perp"/>
    <n v="2000000"/>
    <n v="40.5"/>
    <n v="821441.7"/>
    <s v="SEK"/>
    <n v="-821441.7"/>
    <s v="6"/>
    <s v="Accepted"/>
    <s v=""/>
    <n v="1934363"/>
    <s v="5"/>
    <n v="821441.7"/>
  </r>
  <r>
    <d v="2023-05-22T00:00:00"/>
    <s v="FBS2091329_SIP"/>
    <x v="40"/>
    <x v="4"/>
    <s v="XS2305362951"/>
    <s v="Fastighets AB Balder 2,873% 21/81"/>
    <n v="100000"/>
    <n v="68.000050000000002"/>
    <n v="70839.600000000006"/>
    <s v="EUR"/>
    <n v="-70839.600000000006"/>
    <s v="6"/>
    <s v="Accepted"/>
    <s v=""/>
    <n v="1934381"/>
    <s v="7"/>
    <n v="811067.1"/>
  </r>
  <r>
    <d v="2023-05-16T00:00:00"/>
    <s v="FBS2091329_SIP"/>
    <x v="41"/>
    <x v="4"/>
    <s v="SE0017133564"/>
    <s v="EHAB Float 01/25 "/>
    <n v="1250000"/>
    <n v="96.25"/>
    <n v="1212598.6000000001"/>
    <s v="SEK"/>
    <n v="-1212598.6000000001"/>
    <s v="6"/>
    <s v="Accepted"/>
    <s v=""/>
    <n v="1884211"/>
    <s v="3"/>
    <n v="1212598.6000000001"/>
  </r>
  <r>
    <d v="2023-05-15T00:00:00"/>
    <s v="FBS2091329_SIP"/>
    <x v="42"/>
    <x v="4"/>
    <s v="SE0013104080"/>
    <s v="INTRUM Float 09/25"/>
    <n v="2000000"/>
    <n v="94"/>
    <n v="1909431.8"/>
    <s v="SEK"/>
    <n v="-1909431.8"/>
    <s v="6"/>
    <s v="Accepted"/>
    <s v=""/>
    <n v="1884210"/>
    <s v="2"/>
    <n v="1909431.8"/>
  </r>
  <r>
    <d v="2023-05-12T00:00:00"/>
    <s v="FBS2091329_SIP"/>
    <x v="43"/>
    <x v="4"/>
    <s v="XS2380124227"/>
    <s v="Castellum AB 3,125%"/>
    <n v="100000"/>
    <n v="69"/>
    <n v="69000"/>
    <s v="EUR"/>
    <n v="-69000"/>
    <s v="6"/>
    <s v="Accepted"/>
    <s v="The order is placed within the discreationary mandate defined in the mandate agreement_x000a__x000a_WJ 20230512"/>
    <n v="1884208"/>
    <s v="1"/>
    <n v="788112.8"/>
  </r>
  <r>
    <d v="2023-05-10T00:00:00"/>
    <s v="FBS2091329_SIP"/>
    <x v="44"/>
    <x v="4"/>
    <s v="XS1683455429"/>
    <s v="SIRINT Float 09/47"/>
    <n v="2000000"/>
    <n v="80.349999999999994"/>
    <n v="1629381"/>
    <s v="SEK"/>
    <n v="-1629381"/>
    <s v="6"/>
    <s v="Accepted"/>
    <s v="The order is placed within the discreationary mandate defined in the mandate agreement_x000a__x000a_WJ 20230510"/>
    <n v="1884702"/>
    <s v="4"/>
    <n v="1629381"/>
  </r>
  <r>
    <d v="2023-05-02T00:00:00"/>
    <s v="FBS2091329 (DISC)"/>
    <x v="45"/>
    <x v="12"/>
    <s v="6"/>
    <s v="Cash Account SEK"/>
    <n v="16500"/>
    <n v="1"/>
    <n v="16500"/>
    <s v="SEK"/>
    <n v="-16500"/>
    <s v="6"/>
    <s v="Accepted"/>
    <s v=""/>
    <n v="1934099"/>
    <s v="1"/>
    <n v="16500"/>
  </r>
  <r>
    <d v="2023-05-02T00:00:00"/>
    <s v="FBS2091329_DANSKEBANK"/>
    <x v="45"/>
    <x v="14"/>
    <s v="6"/>
    <s v="Cash Account SEK"/>
    <n v="11000000"/>
    <n v="1"/>
    <n v="11000000"/>
    <s v="SEK"/>
    <n v="11000000"/>
    <s v="6"/>
    <s v="Accepted"/>
    <s v=""/>
    <n v="1844188"/>
    <s v="1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6191E-8D22-46F0-9470-CFF8E07BAD0D}" name="PivotTable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1" firstDataRow="5" firstDataCol="1"/>
  <pivotFields count="20">
    <pivotField numFmtId="165" showAll="0"/>
    <pivotField showAll="0"/>
    <pivotField axis="axisCol" numFmtId="165" showAll="0">
      <items count="47"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8"/>
        <item x="9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8">
        <item x="4"/>
        <item x="2"/>
        <item x="3"/>
        <item x="0"/>
        <item x="16"/>
        <item x="7"/>
        <item x="6"/>
        <item x="9"/>
        <item x="11"/>
        <item x="10"/>
        <item x="14"/>
        <item x="15"/>
        <item x="1"/>
        <item x="8"/>
        <item x="5"/>
        <item x="12"/>
        <item x="13"/>
        <item t="default"/>
      </items>
    </pivotField>
    <pivotField showAll="0"/>
    <pivotField showAll="0"/>
    <pivotField numFmtId="166" showAll="0"/>
    <pivotField numFmtId="4" showAll="0"/>
    <pivotField dataField="1" numFmtId="4" showAll="0"/>
    <pivotField showAll="0"/>
    <pivotField numFmtId="4" showAll="0"/>
    <pivotField showAll="0"/>
    <pivotField showAll="0"/>
    <pivotField showAll="0"/>
    <pivotField numFmtId="1" showAll="0"/>
    <pivotField showAll="0"/>
    <pivotField numFmtId="4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4">
    <field x="19"/>
    <field x="18"/>
    <field x="17"/>
    <field x="2"/>
  </colFields>
  <colItems count="3">
    <i>
      <x v="1"/>
    </i>
    <i>
      <x v="2"/>
    </i>
    <i t="grand">
      <x/>
    </i>
  </colItems>
  <dataFields count="1">
    <dataField name="Sum of Trade amount (ef.)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CD91-8C89-4F22-A6EA-356821A6531E}">
  <dimension ref="A3:D25"/>
  <sheetViews>
    <sheetView tabSelected="1" workbookViewId="0">
      <selection activeCell="B8" sqref="B8:D25"/>
    </sheetView>
  </sheetViews>
  <sheetFormatPr defaultRowHeight="15" x14ac:dyDescent="0.25"/>
  <cols>
    <col min="1" max="1" width="24.7109375" bestFit="1" customWidth="1"/>
    <col min="2" max="2" width="16.85546875" bestFit="1" customWidth="1"/>
    <col min="3" max="3" width="11" bestFit="1" customWidth="1"/>
    <col min="4" max="4" width="12" bestFit="1" customWidth="1"/>
    <col min="5" max="6" width="10" bestFit="1" customWidth="1"/>
    <col min="7" max="7" width="8.140625" bestFit="1" customWidth="1"/>
    <col min="8" max="8" width="9" bestFit="1" customWidth="1"/>
    <col min="9" max="9" width="11" bestFit="1" customWidth="1"/>
    <col min="10" max="11" width="9" bestFit="1" customWidth="1"/>
    <col min="12" max="12" width="10" bestFit="1" customWidth="1"/>
    <col min="13" max="13" width="8.140625" bestFit="1" customWidth="1"/>
    <col min="14" max="14" width="9" bestFit="1" customWidth="1"/>
    <col min="15" max="15" width="8.140625" bestFit="1" customWidth="1"/>
    <col min="16" max="16" width="10" bestFit="1" customWidth="1"/>
    <col min="17" max="19" width="9" bestFit="1" customWidth="1"/>
    <col min="20" max="20" width="11" bestFit="1" customWidth="1"/>
    <col min="21" max="23" width="9" bestFit="1" customWidth="1"/>
    <col min="24" max="28" width="8.140625" bestFit="1" customWidth="1"/>
    <col min="29" max="29" width="9" bestFit="1" customWidth="1"/>
    <col min="30" max="37" width="8.140625" bestFit="1" customWidth="1"/>
    <col min="38" max="38" width="9" bestFit="1" customWidth="1"/>
    <col min="39" max="39" width="8.140625" bestFit="1" customWidth="1"/>
    <col min="40" max="40" width="10" bestFit="1" customWidth="1"/>
    <col min="41" max="41" width="8.140625" bestFit="1" customWidth="1"/>
    <col min="42" max="42" width="9" bestFit="1" customWidth="1"/>
    <col min="43" max="44" width="8.140625" bestFit="1" customWidth="1"/>
    <col min="45" max="45" width="11" bestFit="1" customWidth="1"/>
    <col min="46" max="46" width="9" bestFit="1" customWidth="1"/>
    <col min="47" max="47" width="8.140625" bestFit="1" customWidth="1"/>
    <col min="48" max="48" width="12" bestFit="1" customWidth="1"/>
  </cols>
  <sheetData>
    <row r="3" spans="1:4" x14ac:dyDescent="0.25">
      <c r="A3" s="8" t="s">
        <v>138</v>
      </c>
      <c r="B3" s="8" t="s">
        <v>141</v>
      </c>
    </row>
    <row r="4" spans="1:4" x14ac:dyDescent="0.25">
      <c r="B4" t="s">
        <v>142</v>
      </c>
      <c r="C4" t="s">
        <v>143</v>
      </c>
      <c r="D4" t="s">
        <v>140</v>
      </c>
    </row>
    <row r="7" spans="1:4" x14ac:dyDescent="0.25">
      <c r="A7" s="8" t="s">
        <v>139</v>
      </c>
    </row>
    <row r="8" spans="1:4" x14ac:dyDescent="0.25">
      <c r="A8" s="9" t="s">
        <v>50</v>
      </c>
      <c r="B8" s="7">
        <v>12131713.450000001</v>
      </c>
      <c r="C8" s="7">
        <v>2025000</v>
      </c>
      <c r="D8" s="7">
        <v>14156713.450000001</v>
      </c>
    </row>
    <row r="9" spans="1:4" x14ac:dyDescent="0.25">
      <c r="A9" s="9" t="s">
        <v>36</v>
      </c>
      <c r="B9" s="7">
        <v>33368.370000000003</v>
      </c>
      <c r="C9" s="7">
        <v>2015698.56</v>
      </c>
      <c r="D9" s="7">
        <v>2049066.9300000002</v>
      </c>
    </row>
    <row r="10" spans="1:4" x14ac:dyDescent="0.25">
      <c r="A10" s="9" t="s">
        <v>39</v>
      </c>
      <c r="B10" s="7">
        <v>2873</v>
      </c>
      <c r="C10" s="7">
        <v>314932.57</v>
      </c>
      <c r="D10" s="7">
        <v>317805.57</v>
      </c>
    </row>
    <row r="11" spans="1:4" x14ac:dyDescent="0.25">
      <c r="A11" s="9" t="s">
        <v>19</v>
      </c>
      <c r="B11" s="7">
        <v>574628.38</v>
      </c>
      <c r="C11" s="7">
        <v>261725</v>
      </c>
      <c r="D11" s="7">
        <v>836353.38</v>
      </c>
    </row>
    <row r="12" spans="1:4" x14ac:dyDescent="0.25">
      <c r="A12" s="9" t="s">
        <v>125</v>
      </c>
      <c r="B12" s="7">
        <v>1381000</v>
      </c>
      <c r="C12" s="7"/>
      <c r="D12" s="7">
        <v>1381000</v>
      </c>
    </row>
    <row r="13" spans="1:4" x14ac:dyDescent="0.25">
      <c r="A13" s="9" t="s">
        <v>71</v>
      </c>
      <c r="B13" s="7">
        <v>465.07</v>
      </c>
      <c r="C13" s="7"/>
      <c r="D13" s="7">
        <v>465.07</v>
      </c>
    </row>
    <row r="14" spans="1:4" x14ac:dyDescent="0.25">
      <c r="A14" s="9" t="s">
        <v>68</v>
      </c>
      <c r="B14" s="7">
        <v>730.81999999999994</v>
      </c>
      <c r="C14" s="7"/>
      <c r="D14" s="7">
        <v>730.81999999999994</v>
      </c>
    </row>
    <row r="15" spans="1:4" x14ac:dyDescent="0.25">
      <c r="A15" s="9" t="s">
        <v>77</v>
      </c>
      <c r="B15" s="7">
        <v>24948.149999999998</v>
      </c>
      <c r="C15" s="7"/>
      <c r="D15" s="7">
        <v>24948.149999999998</v>
      </c>
    </row>
    <row r="16" spans="1:4" x14ac:dyDescent="0.25">
      <c r="A16" s="9" t="s">
        <v>83</v>
      </c>
      <c r="B16" s="7">
        <v>29106.17</v>
      </c>
      <c r="C16" s="7"/>
      <c r="D16" s="7">
        <v>29106.17</v>
      </c>
    </row>
    <row r="17" spans="1:4" x14ac:dyDescent="0.25">
      <c r="A17" s="9" t="s">
        <v>80</v>
      </c>
      <c r="B17" s="7">
        <v>29106.17</v>
      </c>
      <c r="C17" s="7"/>
      <c r="D17" s="7">
        <v>29106.17</v>
      </c>
    </row>
    <row r="18" spans="1:4" x14ac:dyDescent="0.25">
      <c r="A18" s="9" t="s">
        <v>120</v>
      </c>
      <c r="B18" s="7">
        <v>11480000</v>
      </c>
      <c r="C18" s="7"/>
      <c r="D18" s="7">
        <v>11480000</v>
      </c>
    </row>
    <row r="19" spans="1:4" x14ac:dyDescent="0.25">
      <c r="A19" s="9" t="s">
        <v>122</v>
      </c>
      <c r="B19" s="7">
        <v>600000</v>
      </c>
      <c r="C19" s="7"/>
      <c r="D19" s="7">
        <v>600000</v>
      </c>
    </row>
    <row r="20" spans="1:4" x14ac:dyDescent="0.25">
      <c r="A20" s="9" t="s">
        <v>29</v>
      </c>
      <c r="B20" s="7"/>
      <c r="C20" s="7">
        <v>1000000</v>
      </c>
      <c r="D20" s="7">
        <v>1000000</v>
      </c>
    </row>
    <row r="21" spans="1:4" x14ac:dyDescent="0.25">
      <c r="A21" s="9" t="s">
        <v>74</v>
      </c>
      <c r="B21" s="7">
        <v>0</v>
      </c>
      <c r="C21" s="7"/>
      <c r="D21" s="7">
        <v>0</v>
      </c>
    </row>
    <row r="22" spans="1:4" x14ac:dyDescent="0.25">
      <c r="A22" s="9" t="s">
        <v>60</v>
      </c>
      <c r="B22" s="7"/>
      <c r="C22" s="7">
        <v>168389.47999999998</v>
      </c>
      <c r="D22" s="7">
        <v>168389.47999999998</v>
      </c>
    </row>
    <row r="23" spans="1:4" x14ac:dyDescent="0.25">
      <c r="A23" s="9" t="s">
        <v>91</v>
      </c>
      <c r="B23" s="7">
        <v>17520</v>
      </c>
      <c r="C23" s="7"/>
      <c r="D23" s="7">
        <v>17520</v>
      </c>
    </row>
    <row r="24" spans="1:4" x14ac:dyDescent="0.25">
      <c r="A24" s="9" t="s">
        <v>94</v>
      </c>
      <c r="B24" s="7">
        <v>200000</v>
      </c>
      <c r="C24" s="7"/>
      <c r="D24" s="7">
        <v>200000</v>
      </c>
    </row>
    <row r="25" spans="1:4" x14ac:dyDescent="0.25">
      <c r="A25" s="9" t="s">
        <v>140</v>
      </c>
      <c r="B25" s="7">
        <v>26505459.580000002</v>
      </c>
      <c r="C25" s="7">
        <v>5785745.6099999994</v>
      </c>
      <c r="D25" s="7">
        <v>32291205.190000005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74"/>
  <sheetViews>
    <sheetView topLeftCell="B1" workbookViewId="0">
      <selection activeCell="B1" sqref="B1:R74"/>
    </sheetView>
  </sheetViews>
  <sheetFormatPr defaultRowHeight="15" x14ac:dyDescent="0.25"/>
  <cols>
    <col min="1" max="1" width="1" bestFit="1" customWidth="1"/>
    <col min="2" max="2" width="16.5703125" bestFit="1" customWidth="1"/>
    <col min="3" max="3" width="26.28515625" bestFit="1" customWidth="1"/>
    <col min="4" max="4" width="15.85546875" bestFit="1" customWidth="1"/>
    <col min="5" max="5" width="25.140625" bestFit="1" customWidth="1"/>
    <col min="6" max="6" width="15.5703125" bestFit="1" customWidth="1"/>
    <col min="7" max="7" width="45" bestFit="1" customWidth="1"/>
    <col min="8" max="8" width="14.42578125" bestFit="1" customWidth="1"/>
    <col min="9" max="9" width="14.28515625" bestFit="1" customWidth="1"/>
    <col min="10" max="10" width="18.42578125" bestFit="1" customWidth="1"/>
    <col min="11" max="11" width="16" bestFit="1" customWidth="1"/>
    <col min="12" max="12" width="14.42578125" bestFit="1" customWidth="1"/>
    <col min="13" max="13" width="8.42578125" bestFit="1" customWidth="1"/>
    <col min="14" max="14" width="9.5703125" bestFit="1" customWidth="1"/>
    <col min="15" max="15" width="158.140625" bestFit="1" customWidth="1"/>
    <col min="16" max="16" width="9.140625" bestFit="1" customWidth="1"/>
    <col min="17" max="17" width="4.140625" bestFit="1" customWidth="1"/>
    <col min="18" max="18" width="18.140625" bestFit="1" customWidth="1"/>
  </cols>
  <sheetData>
    <row r="1" spans="1:18" ht="39.950000000000003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3" t="s">
        <v>0</v>
      </c>
      <c r="B2" s="4">
        <v>45363</v>
      </c>
      <c r="C2" s="3" t="s">
        <v>18</v>
      </c>
      <c r="D2" s="4">
        <v>45363</v>
      </c>
      <c r="E2" s="3" t="s">
        <v>19</v>
      </c>
      <c r="F2" s="3" t="s">
        <v>20</v>
      </c>
      <c r="G2" s="3" t="s">
        <v>21</v>
      </c>
      <c r="H2" s="5">
        <v>2000000</v>
      </c>
      <c r="I2" s="6">
        <v>2.1776</v>
      </c>
      <c r="J2" s="6">
        <v>43552</v>
      </c>
      <c r="K2" s="3" t="s">
        <v>22</v>
      </c>
      <c r="L2" s="6">
        <v>43552</v>
      </c>
      <c r="M2" s="3" t="s">
        <v>23</v>
      </c>
      <c r="N2" s="3" t="s">
        <v>24</v>
      </c>
      <c r="O2" s="3" t="s">
        <v>0</v>
      </c>
      <c r="P2" s="1">
        <v>4187802</v>
      </c>
      <c r="Q2" s="3" t="s">
        <v>25</v>
      </c>
      <c r="R2" s="6">
        <v>43552</v>
      </c>
    </row>
    <row r="3" spans="1:18" x14ac:dyDescent="0.25">
      <c r="A3" s="3" t="s">
        <v>0</v>
      </c>
      <c r="B3" s="4">
        <v>45351</v>
      </c>
      <c r="C3" s="3" t="s">
        <v>18</v>
      </c>
      <c r="D3" s="4">
        <v>45351</v>
      </c>
      <c r="E3" s="3" t="s">
        <v>19</v>
      </c>
      <c r="F3" s="3" t="s">
        <v>26</v>
      </c>
      <c r="G3" s="3" t="s">
        <v>27</v>
      </c>
      <c r="H3" s="5">
        <v>1250000</v>
      </c>
      <c r="I3" s="6">
        <v>2.2574999999999998</v>
      </c>
      <c r="J3" s="6">
        <v>28218.75</v>
      </c>
      <c r="K3" s="3" t="s">
        <v>22</v>
      </c>
      <c r="L3" s="6">
        <v>28218.75</v>
      </c>
      <c r="M3" s="3" t="s">
        <v>23</v>
      </c>
      <c r="N3" s="3" t="s">
        <v>24</v>
      </c>
      <c r="O3" s="3" t="s">
        <v>0</v>
      </c>
      <c r="P3" s="1">
        <v>4187075</v>
      </c>
      <c r="Q3" s="3" t="s">
        <v>28</v>
      </c>
      <c r="R3" s="6">
        <v>28218.75</v>
      </c>
    </row>
    <row r="4" spans="1:18" x14ac:dyDescent="0.25">
      <c r="A4" s="3" t="s">
        <v>0</v>
      </c>
      <c r="B4" s="4">
        <v>45349</v>
      </c>
      <c r="C4" s="3" t="s">
        <v>18</v>
      </c>
      <c r="D4" s="4">
        <v>45349</v>
      </c>
      <c r="E4" s="3" t="s">
        <v>29</v>
      </c>
      <c r="F4" s="3" t="s">
        <v>30</v>
      </c>
      <c r="G4" s="3" t="s">
        <v>31</v>
      </c>
      <c r="H4" s="5">
        <v>1000000</v>
      </c>
      <c r="I4" s="6">
        <v>100</v>
      </c>
      <c r="J4" s="6">
        <v>1000000</v>
      </c>
      <c r="K4" s="3" t="s">
        <v>32</v>
      </c>
      <c r="L4" s="6">
        <v>1000000</v>
      </c>
      <c r="M4" s="3" t="s">
        <v>33</v>
      </c>
      <c r="N4" s="3" t="s">
        <v>24</v>
      </c>
      <c r="O4" s="3" t="s">
        <v>0</v>
      </c>
      <c r="P4" s="1">
        <v>4186523</v>
      </c>
      <c r="Q4" s="3" t="s">
        <v>34</v>
      </c>
      <c r="R4" s="6">
        <v>1000000</v>
      </c>
    </row>
    <row r="5" spans="1:18" x14ac:dyDescent="0.25">
      <c r="A5" s="3" t="s">
        <v>0</v>
      </c>
      <c r="B5" s="4">
        <v>45349</v>
      </c>
      <c r="C5" s="3" t="s">
        <v>18</v>
      </c>
      <c r="D5" s="4">
        <v>45349</v>
      </c>
      <c r="E5" s="3" t="s">
        <v>19</v>
      </c>
      <c r="F5" s="3" t="s">
        <v>30</v>
      </c>
      <c r="G5" s="3" t="s">
        <v>31</v>
      </c>
      <c r="H5" s="5">
        <v>1000000</v>
      </c>
      <c r="I5" s="6">
        <v>2.1722000000000001</v>
      </c>
      <c r="J5" s="6">
        <v>21722</v>
      </c>
      <c r="K5" s="3" t="s">
        <v>32</v>
      </c>
      <c r="L5" s="6">
        <v>21722</v>
      </c>
      <c r="M5" s="3" t="s">
        <v>33</v>
      </c>
      <c r="N5" s="3" t="s">
        <v>24</v>
      </c>
      <c r="O5" s="3" t="s">
        <v>0</v>
      </c>
      <c r="P5" s="1">
        <v>4186522</v>
      </c>
      <c r="Q5" s="3" t="s">
        <v>35</v>
      </c>
      <c r="R5" s="6">
        <v>21722</v>
      </c>
    </row>
    <row r="6" spans="1:18" x14ac:dyDescent="0.25">
      <c r="A6" s="3" t="s">
        <v>0</v>
      </c>
      <c r="B6" s="4">
        <v>45349</v>
      </c>
      <c r="C6" s="3" t="s">
        <v>18</v>
      </c>
      <c r="D6" s="4">
        <v>45349</v>
      </c>
      <c r="E6" s="3" t="s">
        <v>36</v>
      </c>
      <c r="F6" s="3" t="s">
        <v>23</v>
      </c>
      <c r="G6" s="3" t="s">
        <v>37</v>
      </c>
      <c r="H6" s="5">
        <v>1873253.99</v>
      </c>
      <c r="I6" s="6">
        <v>1</v>
      </c>
      <c r="J6" s="6">
        <v>1873253.99</v>
      </c>
      <c r="K6" s="3" t="s">
        <v>22</v>
      </c>
      <c r="L6" s="6">
        <v>1873253.99</v>
      </c>
      <c r="M6" s="3" t="s">
        <v>23</v>
      </c>
      <c r="N6" s="3" t="s">
        <v>24</v>
      </c>
      <c r="O6" s="3" t="s">
        <v>0</v>
      </c>
      <c r="P6" s="1">
        <v>4186120</v>
      </c>
      <c r="Q6" s="3" t="s">
        <v>38</v>
      </c>
      <c r="R6" s="6">
        <v>1873253.99</v>
      </c>
    </row>
    <row r="7" spans="1:18" x14ac:dyDescent="0.25">
      <c r="A7" s="3" t="s">
        <v>0</v>
      </c>
      <c r="B7" s="4">
        <v>45349</v>
      </c>
      <c r="C7" s="3" t="s">
        <v>18</v>
      </c>
      <c r="D7" s="4">
        <v>45349</v>
      </c>
      <c r="E7" s="3" t="s">
        <v>39</v>
      </c>
      <c r="F7" s="3" t="s">
        <v>40</v>
      </c>
      <c r="G7" s="3" t="s">
        <v>41</v>
      </c>
      <c r="H7" s="5">
        <v>168389.48</v>
      </c>
      <c r="I7" s="6">
        <v>1</v>
      </c>
      <c r="J7" s="6">
        <v>168389.48</v>
      </c>
      <c r="K7" s="3" t="s">
        <v>42</v>
      </c>
      <c r="L7" s="6">
        <v>-168389.48</v>
      </c>
      <c r="M7" s="3" t="s">
        <v>40</v>
      </c>
      <c r="N7" s="3" t="s">
        <v>24</v>
      </c>
      <c r="O7" s="3" t="s">
        <v>0</v>
      </c>
      <c r="P7" s="1">
        <v>4186119</v>
      </c>
      <c r="Q7" s="3" t="s">
        <v>43</v>
      </c>
      <c r="R7" s="6">
        <v>1873253.99</v>
      </c>
    </row>
    <row r="8" spans="1:18" x14ac:dyDescent="0.25">
      <c r="A8" s="3" t="s">
        <v>0</v>
      </c>
      <c r="B8" s="4">
        <v>45349</v>
      </c>
      <c r="C8" s="3" t="s">
        <v>18</v>
      </c>
      <c r="D8" s="4">
        <v>45349</v>
      </c>
      <c r="E8" s="3" t="s">
        <v>36</v>
      </c>
      <c r="F8" s="3" t="s">
        <v>23</v>
      </c>
      <c r="G8" s="3" t="s">
        <v>37</v>
      </c>
      <c r="H8" s="5">
        <v>142444.57</v>
      </c>
      <c r="I8" s="6">
        <v>1</v>
      </c>
      <c r="J8" s="6">
        <v>142444.57</v>
      </c>
      <c r="K8" s="3" t="s">
        <v>22</v>
      </c>
      <c r="L8" s="6">
        <v>142444.57</v>
      </c>
      <c r="M8" s="3" t="s">
        <v>23</v>
      </c>
      <c r="N8" s="3" t="s">
        <v>24</v>
      </c>
      <c r="O8" s="3" t="s">
        <v>0</v>
      </c>
      <c r="P8" s="1">
        <v>4186108</v>
      </c>
      <c r="Q8" s="3" t="s">
        <v>44</v>
      </c>
      <c r="R8" s="6">
        <v>142444.57</v>
      </c>
    </row>
    <row r="9" spans="1:18" x14ac:dyDescent="0.25">
      <c r="A9" s="3" t="s">
        <v>0</v>
      </c>
      <c r="B9" s="4">
        <v>45349</v>
      </c>
      <c r="C9" s="3" t="s">
        <v>18</v>
      </c>
      <c r="D9" s="4">
        <v>45349</v>
      </c>
      <c r="E9" s="3" t="s">
        <v>39</v>
      </c>
      <c r="F9" s="3" t="s">
        <v>33</v>
      </c>
      <c r="G9" s="3" t="s">
        <v>45</v>
      </c>
      <c r="H9" s="5">
        <v>146543.09</v>
      </c>
      <c r="I9" s="6">
        <v>1</v>
      </c>
      <c r="J9" s="6">
        <v>146543.09</v>
      </c>
      <c r="K9" s="3" t="s">
        <v>32</v>
      </c>
      <c r="L9" s="6">
        <v>-146543.09</v>
      </c>
      <c r="M9" s="3" t="s">
        <v>33</v>
      </c>
      <c r="N9" s="3" t="s">
        <v>24</v>
      </c>
      <c r="O9" s="3" t="s">
        <v>0</v>
      </c>
      <c r="P9" s="1">
        <v>4186107</v>
      </c>
      <c r="Q9" s="3" t="s">
        <v>46</v>
      </c>
      <c r="R9" s="6">
        <v>142444.57</v>
      </c>
    </row>
    <row r="10" spans="1:18" x14ac:dyDescent="0.25">
      <c r="A10" s="3" t="s">
        <v>0</v>
      </c>
      <c r="B10" s="4">
        <v>45341</v>
      </c>
      <c r="C10" s="3" t="s">
        <v>18</v>
      </c>
      <c r="D10" s="4">
        <v>45341</v>
      </c>
      <c r="E10" s="3" t="s">
        <v>19</v>
      </c>
      <c r="F10" s="3" t="s">
        <v>47</v>
      </c>
      <c r="G10" s="3" t="s">
        <v>48</v>
      </c>
      <c r="H10" s="5">
        <v>2000000</v>
      </c>
      <c r="I10" s="6">
        <v>2.1511</v>
      </c>
      <c r="J10" s="6">
        <v>43022</v>
      </c>
      <c r="K10" s="3" t="s">
        <v>32</v>
      </c>
      <c r="L10" s="6">
        <v>43022</v>
      </c>
      <c r="M10" s="3" t="s">
        <v>33</v>
      </c>
      <c r="N10" s="3" t="s">
        <v>24</v>
      </c>
      <c r="O10" s="3" t="s">
        <v>0</v>
      </c>
      <c r="P10" s="1">
        <v>4184805</v>
      </c>
      <c r="Q10" s="3" t="s">
        <v>49</v>
      </c>
      <c r="R10" s="6">
        <v>43022</v>
      </c>
    </row>
    <row r="11" spans="1:18" x14ac:dyDescent="0.25">
      <c r="A11" s="3" t="s">
        <v>0</v>
      </c>
      <c r="B11" s="4">
        <v>45329</v>
      </c>
      <c r="C11" s="3" t="s">
        <v>18</v>
      </c>
      <c r="D11" s="4">
        <v>45329</v>
      </c>
      <c r="E11" s="3" t="s">
        <v>50</v>
      </c>
      <c r="F11" s="3" t="s">
        <v>51</v>
      </c>
      <c r="G11" s="3" t="s">
        <v>52</v>
      </c>
      <c r="H11" s="5">
        <v>2000000</v>
      </c>
      <c r="I11" s="6">
        <v>101.25</v>
      </c>
      <c r="J11" s="6">
        <v>2025000</v>
      </c>
      <c r="K11" s="3" t="s">
        <v>32</v>
      </c>
      <c r="L11" s="6">
        <v>-2025000</v>
      </c>
      <c r="M11" s="3" t="s">
        <v>23</v>
      </c>
      <c r="N11" s="3" t="s">
        <v>24</v>
      </c>
      <c r="O11" s="3" t="s">
        <v>0</v>
      </c>
      <c r="P11" s="1">
        <v>3183593</v>
      </c>
      <c r="Q11" s="3" t="s">
        <v>53</v>
      </c>
      <c r="R11" s="6">
        <v>2010324.63</v>
      </c>
    </row>
    <row r="12" spans="1:18" x14ac:dyDescent="0.25">
      <c r="A12" s="3" t="s">
        <v>0</v>
      </c>
      <c r="B12" s="4">
        <v>45324</v>
      </c>
      <c r="C12" s="3" t="s">
        <v>18</v>
      </c>
      <c r="D12" s="4">
        <v>45324</v>
      </c>
      <c r="E12" s="3" t="s">
        <v>19</v>
      </c>
      <c r="F12" s="3" t="s">
        <v>54</v>
      </c>
      <c r="G12" s="3" t="s">
        <v>55</v>
      </c>
      <c r="H12" s="5">
        <v>1250000</v>
      </c>
      <c r="I12" s="6">
        <v>2.9628999999999999</v>
      </c>
      <c r="J12" s="6">
        <v>37036.25</v>
      </c>
      <c r="K12" s="3" t="s">
        <v>22</v>
      </c>
      <c r="L12" s="6">
        <v>37036.25</v>
      </c>
      <c r="M12" s="3" t="s">
        <v>23</v>
      </c>
      <c r="N12" s="3" t="s">
        <v>24</v>
      </c>
      <c r="O12" s="3" t="s">
        <v>0</v>
      </c>
      <c r="P12" s="1">
        <v>3183345</v>
      </c>
      <c r="Q12" s="3" t="s">
        <v>56</v>
      </c>
      <c r="R12" s="6">
        <v>37036.25</v>
      </c>
    </row>
    <row r="13" spans="1:18" x14ac:dyDescent="0.25">
      <c r="A13" s="3" t="s">
        <v>0</v>
      </c>
      <c r="B13" s="4">
        <v>45320</v>
      </c>
      <c r="C13" s="3" t="s">
        <v>18</v>
      </c>
      <c r="D13" s="4">
        <v>45320</v>
      </c>
      <c r="E13" s="3" t="s">
        <v>19</v>
      </c>
      <c r="F13" s="3" t="s">
        <v>57</v>
      </c>
      <c r="G13" s="3" t="s">
        <v>58</v>
      </c>
      <c r="H13" s="5">
        <v>1250000</v>
      </c>
      <c r="I13" s="6">
        <v>2.2368000000000001</v>
      </c>
      <c r="J13" s="6">
        <v>27960</v>
      </c>
      <c r="K13" s="3" t="s">
        <v>22</v>
      </c>
      <c r="L13" s="6">
        <v>27960</v>
      </c>
      <c r="M13" s="3" t="s">
        <v>23</v>
      </c>
      <c r="N13" s="3" t="s">
        <v>24</v>
      </c>
      <c r="O13" s="3" t="s">
        <v>0</v>
      </c>
      <c r="P13" s="1">
        <v>3183119</v>
      </c>
      <c r="Q13" s="3" t="s">
        <v>59</v>
      </c>
      <c r="R13" s="6">
        <v>27960</v>
      </c>
    </row>
    <row r="14" spans="1:18" x14ac:dyDescent="0.25">
      <c r="A14" s="3" t="s">
        <v>0</v>
      </c>
      <c r="B14" s="4">
        <v>45315</v>
      </c>
      <c r="C14" s="3" t="s">
        <v>18</v>
      </c>
      <c r="D14" s="4">
        <v>45316</v>
      </c>
      <c r="E14" s="3" t="s">
        <v>60</v>
      </c>
      <c r="F14" s="3" t="s">
        <v>61</v>
      </c>
      <c r="G14" s="3" t="s">
        <v>62</v>
      </c>
      <c r="H14" s="5">
        <v>100000</v>
      </c>
      <c r="I14" s="6">
        <v>82.75</v>
      </c>
      <c r="J14" s="6">
        <v>84580.39</v>
      </c>
      <c r="K14" s="3" t="s">
        <v>42</v>
      </c>
      <c r="L14" s="6">
        <v>84580.39</v>
      </c>
      <c r="M14" s="3" t="s">
        <v>40</v>
      </c>
      <c r="N14" s="3" t="s">
        <v>24</v>
      </c>
      <c r="O14" s="3" t="s">
        <v>0</v>
      </c>
      <c r="P14" s="1">
        <v>3183017</v>
      </c>
      <c r="Q14" s="3" t="s">
        <v>63</v>
      </c>
      <c r="R14" s="6">
        <v>960706.36</v>
      </c>
    </row>
    <row r="15" spans="1:18" x14ac:dyDescent="0.25">
      <c r="A15" s="3" t="s">
        <v>0</v>
      </c>
      <c r="B15" s="4">
        <v>45315</v>
      </c>
      <c r="C15" s="3" t="s">
        <v>18</v>
      </c>
      <c r="D15" s="4">
        <v>45316</v>
      </c>
      <c r="E15" s="3" t="s">
        <v>60</v>
      </c>
      <c r="F15" s="3" t="s">
        <v>64</v>
      </c>
      <c r="G15" s="3" t="s">
        <v>65</v>
      </c>
      <c r="H15" s="5">
        <v>100000</v>
      </c>
      <c r="I15" s="6">
        <v>81</v>
      </c>
      <c r="J15" s="6">
        <v>83809.09</v>
      </c>
      <c r="K15" s="3" t="s">
        <v>42</v>
      </c>
      <c r="L15" s="6">
        <v>83809.09</v>
      </c>
      <c r="M15" s="3" t="s">
        <v>40</v>
      </c>
      <c r="N15" s="3" t="s">
        <v>24</v>
      </c>
      <c r="O15" s="3" t="s">
        <v>0</v>
      </c>
      <c r="P15" s="1">
        <v>3183013</v>
      </c>
      <c r="Q15" s="3" t="s">
        <v>66</v>
      </c>
      <c r="R15" s="6">
        <v>951945.55</v>
      </c>
    </row>
    <row r="16" spans="1:18" x14ac:dyDescent="0.25">
      <c r="A16" s="3" t="s">
        <v>0</v>
      </c>
      <c r="B16" s="4">
        <v>45291</v>
      </c>
      <c r="C16" s="3" t="s">
        <v>67</v>
      </c>
      <c r="D16" s="4">
        <v>45291</v>
      </c>
      <c r="E16" s="3" t="s">
        <v>68</v>
      </c>
      <c r="F16" s="3" t="s">
        <v>23</v>
      </c>
      <c r="G16" s="3" t="s">
        <v>37</v>
      </c>
      <c r="H16" s="5">
        <v>275</v>
      </c>
      <c r="I16" s="6">
        <v>1</v>
      </c>
      <c r="J16" s="6">
        <v>275</v>
      </c>
      <c r="K16" s="3" t="s">
        <v>22</v>
      </c>
      <c r="L16" s="6">
        <v>-275</v>
      </c>
      <c r="M16" s="3" t="s">
        <v>23</v>
      </c>
      <c r="N16" s="3" t="s">
        <v>24</v>
      </c>
      <c r="O16" s="3" t="s">
        <v>69</v>
      </c>
      <c r="P16" s="1">
        <v>2195039</v>
      </c>
      <c r="Q16" s="3" t="s">
        <v>70</v>
      </c>
      <c r="R16" s="6">
        <v>275</v>
      </c>
    </row>
    <row r="17" spans="1:18" x14ac:dyDescent="0.25">
      <c r="A17" s="3" t="s">
        <v>0</v>
      </c>
      <c r="B17" s="4">
        <v>45291</v>
      </c>
      <c r="C17" s="3" t="s">
        <v>67</v>
      </c>
      <c r="D17" s="4">
        <v>45291</v>
      </c>
      <c r="E17" s="3" t="s">
        <v>71</v>
      </c>
      <c r="F17" s="3" t="s">
        <v>23</v>
      </c>
      <c r="G17" s="3" t="s">
        <v>37</v>
      </c>
      <c r="H17" s="5">
        <v>175</v>
      </c>
      <c r="I17" s="6">
        <v>1</v>
      </c>
      <c r="J17" s="6">
        <v>175</v>
      </c>
      <c r="K17" s="3" t="s">
        <v>22</v>
      </c>
      <c r="L17" s="6">
        <v>-175</v>
      </c>
      <c r="M17" s="3" t="s">
        <v>23</v>
      </c>
      <c r="N17" s="3" t="s">
        <v>24</v>
      </c>
      <c r="O17" s="3" t="s">
        <v>72</v>
      </c>
      <c r="P17" s="1">
        <v>2195038</v>
      </c>
      <c r="Q17" s="3" t="s">
        <v>73</v>
      </c>
      <c r="R17" s="6">
        <v>175</v>
      </c>
    </row>
    <row r="18" spans="1:18" x14ac:dyDescent="0.25">
      <c r="A18" s="3" t="s">
        <v>0</v>
      </c>
      <c r="B18" s="4">
        <v>45291</v>
      </c>
      <c r="C18" s="3" t="s">
        <v>67</v>
      </c>
      <c r="D18" s="4">
        <v>45291</v>
      </c>
      <c r="E18" s="3" t="s">
        <v>74</v>
      </c>
      <c r="F18" s="3" t="s">
        <v>23</v>
      </c>
      <c r="G18" s="3" t="s">
        <v>37</v>
      </c>
      <c r="H18" s="5">
        <v>0</v>
      </c>
      <c r="I18" s="6">
        <v>1</v>
      </c>
      <c r="J18" s="6">
        <v>0</v>
      </c>
      <c r="K18" s="3" t="s">
        <v>22</v>
      </c>
      <c r="L18" s="6">
        <v>0</v>
      </c>
      <c r="M18" s="3" t="s">
        <v>23</v>
      </c>
      <c r="N18" s="3" t="s">
        <v>24</v>
      </c>
      <c r="O18" s="3" t="s">
        <v>75</v>
      </c>
      <c r="P18" s="1">
        <v>2195037</v>
      </c>
      <c r="Q18" s="3" t="s">
        <v>76</v>
      </c>
      <c r="R18" s="6">
        <v>0</v>
      </c>
    </row>
    <row r="19" spans="1:18" x14ac:dyDescent="0.25">
      <c r="A19" s="3" t="s">
        <v>0</v>
      </c>
      <c r="B19" s="4">
        <v>45291</v>
      </c>
      <c r="C19" s="3" t="s">
        <v>67</v>
      </c>
      <c r="D19" s="4">
        <v>45291</v>
      </c>
      <c r="E19" s="3" t="s">
        <v>77</v>
      </c>
      <c r="F19" s="3" t="s">
        <v>23</v>
      </c>
      <c r="G19" s="3" t="s">
        <v>37</v>
      </c>
      <c r="H19" s="5">
        <v>10226.709999999999</v>
      </c>
      <c r="I19" s="6">
        <v>1</v>
      </c>
      <c r="J19" s="6">
        <v>10226.709999999999</v>
      </c>
      <c r="K19" s="3" t="s">
        <v>22</v>
      </c>
      <c r="L19" s="6">
        <v>-10226.709999999999</v>
      </c>
      <c r="M19" s="3" t="s">
        <v>23</v>
      </c>
      <c r="N19" s="3" t="s">
        <v>24</v>
      </c>
      <c r="O19" s="3" t="s">
        <v>78</v>
      </c>
      <c r="P19" s="1">
        <v>2195036</v>
      </c>
      <c r="Q19" s="3" t="s">
        <v>79</v>
      </c>
      <c r="R19" s="6">
        <v>10226.709999999999</v>
      </c>
    </row>
    <row r="20" spans="1:18" x14ac:dyDescent="0.25">
      <c r="A20" s="3" t="s">
        <v>0</v>
      </c>
      <c r="B20" s="4">
        <v>45291</v>
      </c>
      <c r="C20" s="3" t="s">
        <v>67</v>
      </c>
      <c r="D20" s="4">
        <v>45291</v>
      </c>
      <c r="E20" s="3" t="s">
        <v>80</v>
      </c>
      <c r="F20" s="3" t="s">
        <v>23</v>
      </c>
      <c r="G20" s="3" t="s">
        <v>37</v>
      </c>
      <c r="H20" s="5">
        <v>11931.16</v>
      </c>
      <c r="I20" s="6">
        <v>1</v>
      </c>
      <c r="J20" s="6">
        <v>11931.16</v>
      </c>
      <c r="K20" s="3" t="s">
        <v>22</v>
      </c>
      <c r="L20" s="6">
        <v>-11931.16</v>
      </c>
      <c r="M20" s="3" t="s">
        <v>23</v>
      </c>
      <c r="N20" s="3" t="s">
        <v>24</v>
      </c>
      <c r="O20" s="3" t="s">
        <v>81</v>
      </c>
      <c r="P20" s="1">
        <v>2195035</v>
      </c>
      <c r="Q20" s="3" t="s">
        <v>82</v>
      </c>
      <c r="R20" s="6">
        <v>11931.16</v>
      </c>
    </row>
    <row r="21" spans="1:18" x14ac:dyDescent="0.25">
      <c r="A21" s="3" t="s">
        <v>0</v>
      </c>
      <c r="B21" s="4">
        <v>45291</v>
      </c>
      <c r="C21" s="3" t="s">
        <v>67</v>
      </c>
      <c r="D21" s="4">
        <v>45291</v>
      </c>
      <c r="E21" s="3" t="s">
        <v>83</v>
      </c>
      <c r="F21" s="3" t="s">
        <v>23</v>
      </c>
      <c r="G21" s="3" t="s">
        <v>37</v>
      </c>
      <c r="H21" s="5">
        <v>11931.16</v>
      </c>
      <c r="I21" s="6">
        <v>1</v>
      </c>
      <c r="J21" s="6">
        <v>11931.16</v>
      </c>
      <c r="K21" s="3" t="s">
        <v>22</v>
      </c>
      <c r="L21" s="6">
        <v>-11931.16</v>
      </c>
      <c r="M21" s="3" t="s">
        <v>23</v>
      </c>
      <c r="N21" s="3" t="s">
        <v>24</v>
      </c>
      <c r="O21" s="3" t="s">
        <v>81</v>
      </c>
      <c r="P21" s="1">
        <v>2195034</v>
      </c>
      <c r="Q21" s="3" t="s">
        <v>84</v>
      </c>
      <c r="R21" s="6">
        <v>11931.16</v>
      </c>
    </row>
    <row r="22" spans="1:18" x14ac:dyDescent="0.25">
      <c r="A22" s="3" t="s">
        <v>0</v>
      </c>
      <c r="B22" s="4">
        <v>45287</v>
      </c>
      <c r="C22" s="3" t="s">
        <v>18</v>
      </c>
      <c r="D22" s="4">
        <v>45299</v>
      </c>
      <c r="E22" s="3" t="s">
        <v>19</v>
      </c>
      <c r="F22" s="3" t="s">
        <v>85</v>
      </c>
      <c r="G22" s="3" t="s">
        <v>86</v>
      </c>
      <c r="H22" s="5">
        <v>1000000</v>
      </c>
      <c r="I22" s="6">
        <v>1.9194</v>
      </c>
      <c r="J22" s="6">
        <v>19194</v>
      </c>
      <c r="K22" s="3" t="s">
        <v>32</v>
      </c>
      <c r="L22" s="6">
        <v>19194</v>
      </c>
      <c r="M22" s="3" t="s">
        <v>33</v>
      </c>
      <c r="N22" s="3" t="s">
        <v>24</v>
      </c>
      <c r="O22" s="3" t="s">
        <v>0</v>
      </c>
      <c r="P22" s="1">
        <v>2197412</v>
      </c>
      <c r="Q22" s="3" t="s">
        <v>87</v>
      </c>
      <c r="R22" s="6">
        <v>19194</v>
      </c>
    </row>
    <row r="23" spans="1:18" x14ac:dyDescent="0.25">
      <c r="A23" s="3" t="s">
        <v>0</v>
      </c>
      <c r="B23" s="4">
        <v>45282</v>
      </c>
      <c r="C23" s="3" t="s">
        <v>18</v>
      </c>
      <c r="D23" s="4">
        <v>45299</v>
      </c>
      <c r="E23" s="3" t="s">
        <v>19</v>
      </c>
      <c r="F23" s="3" t="s">
        <v>88</v>
      </c>
      <c r="G23" s="3" t="s">
        <v>89</v>
      </c>
      <c r="H23" s="5">
        <v>2000000</v>
      </c>
      <c r="I23" s="6">
        <v>2.0510000000000002</v>
      </c>
      <c r="J23" s="6">
        <v>41020</v>
      </c>
      <c r="K23" s="3" t="s">
        <v>22</v>
      </c>
      <c r="L23" s="6">
        <v>41020</v>
      </c>
      <c r="M23" s="3" t="s">
        <v>23</v>
      </c>
      <c r="N23" s="3" t="s">
        <v>24</v>
      </c>
      <c r="O23" s="3" t="s">
        <v>0</v>
      </c>
      <c r="P23" s="1">
        <v>2197400</v>
      </c>
      <c r="Q23" s="3" t="s">
        <v>90</v>
      </c>
      <c r="R23" s="6">
        <v>41020</v>
      </c>
    </row>
    <row r="24" spans="1:18" x14ac:dyDescent="0.25">
      <c r="A24" s="3" t="s">
        <v>0</v>
      </c>
      <c r="B24" s="4">
        <v>45274</v>
      </c>
      <c r="C24" s="3" t="s">
        <v>67</v>
      </c>
      <c r="D24" s="4">
        <v>45275</v>
      </c>
      <c r="E24" s="3" t="s">
        <v>91</v>
      </c>
      <c r="F24" s="3" t="s">
        <v>23</v>
      </c>
      <c r="G24" s="3" t="s">
        <v>37</v>
      </c>
      <c r="H24" s="5">
        <v>300</v>
      </c>
      <c r="I24" s="6">
        <v>1</v>
      </c>
      <c r="J24" s="6">
        <v>300</v>
      </c>
      <c r="K24" s="3" t="s">
        <v>22</v>
      </c>
      <c r="L24" s="6">
        <v>-300</v>
      </c>
      <c r="M24" s="3" t="s">
        <v>23</v>
      </c>
      <c r="N24" s="3" t="s">
        <v>24</v>
      </c>
      <c r="O24" s="3" t="s">
        <v>0</v>
      </c>
      <c r="P24" s="1">
        <v>2188482</v>
      </c>
      <c r="Q24" s="3" t="s">
        <v>92</v>
      </c>
      <c r="R24" s="6">
        <v>300</v>
      </c>
    </row>
    <row r="25" spans="1:18" x14ac:dyDescent="0.25">
      <c r="A25" s="3" t="s">
        <v>0</v>
      </c>
      <c r="B25" s="4">
        <v>45274</v>
      </c>
      <c r="C25" s="3" t="s">
        <v>93</v>
      </c>
      <c r="D25" s="4">
        <v>45275</v>
      </c>
      <c r="E25" s="3" t="s">
        <v>94</v>
      </c>
      <c r="F25" s="3" t="s">
        <v>23</v>
      </c>
      <c r="G25" s="3" t="s">
        <v>37</v>
      </c>
      <c r="H25" s="5">
        <v>200000</v>
      </c>
      <c r="I25" s="6">
        <v>1</v>
      </c>
      <c r="J25" s="6">
        <v>200000</v>
      </c>
      <c r="K25" s="3" t="s">
        <v>22</v>
      </c>
      <c r="L25" s="6">
        <v>-200000</v>
      </c>
      <c r="M25" s="3" t="s">
        <v>23</v>
      </c>
      <c r="N25" s="3" t="s">
        <v>24</v>
      </c>
      <c r="O25" s="3" t="s">
        <v>67</v>
      </c>
      <c r="P25" s="1">
        <v>2187312</v>
      </c>
      <c r="Q25" s="3" t="s">
        <v>95</v>
      </c>
      <c r="R25" s="6">
        <v>200000</v>
      </c>
    </row>
    <row r="26" spans="1:18" x14ac:dyDescent="0.25">
      <c r="A26" s="3" t="s">
        <v>0</v>
      </c>
      <c r="B26" s="4">
        <v>45272</v>
      </c>
      <c r="C26" s="3" t="s">
        <v>18</v>
      </c>
      <c r="D26" s="4">
        <v>45272</v>
      </c>
      <c r="E26" s="3" t="s">
        <v>19</v>
      </c>
      <c r="F26" s="3" t="s">
        <v>20</v>
      </c>
      <c r="G26" s="3" t="s">
        <v>21</v>
      </c>
      <c r="H26" s="5">
        <v>2000000</v>
      </c>
      <c r="I26" s="6">
        <v>2.1842000000000001</v>
      </c>
      <c r="J26" s="6">
        <v>43684</v>
      </c>
      <c r="K26" s="3" t="s">
        <v>22</v>
      </c>
      <c r="L26" s="6">
        <v>43684</v>
      </c>
      <c r="M26" s="3" t="s">
        <v>23</v>
      </c>
      <c r="N26" s="3" t="s">
        <v>24</v>
      </c>
      <c r="O26" s="3" t="s">
        <v>0</v>
      </c>
      <c r="P26" s="1">
        <v>2187185</v>
      </c>
      <c r="Q26" s="3" t="s">
        <v>96</v>
      </c>
      <c r="R26" s="6">
        <v>43684</v>
      </c>
    </row>
    <row r="27" spans="1:18" x14ac:dyDescent="0.25">
      <c r="A27" s="3" t="s">
        <v>0</v>
      </c>
      <c r="B27" s="4">
        <v>45260</v>
      </c>
      <c r="C27" s="3" t="s">
        <v>18</v>
      </c>
      <c r="D27" s="4">
        <v>45260</v>
      </c>
      <c r="E27" s="3" t="s">
        <v>19</v>
      </c>
      <c r="F27" s="3" t="s">
        <v>26</v>
      </c>
      <c r="G27" s="3" t="s">
        <v>27</v>
      </c>
      <c r="H27" s="5">
        <v>1250000</v>
      </c>
      <c r="I27" s="6">
        <v>2.2665999999999999</v>
      </c>
      <c r="J27" s="6">
        <v>28332.5</v>
      </c>
      <c r="K27" s="3" t="s">
        <v>22</v>
      </c>
      <c r="L27" s="6">
        <v>28332.5</v>
      </c>
      <c r="M27" s="3" t="s">
        <v>23</v>
      </c>
      <c r="N27" s="3" t="s">
        <v>24</v>
      </c>
      <c r="O27" s="3" t="s">
        <v>0</v>
      </c>
      <c r="P27" s="1">
        <v>2185938</v>
      </c>
      <c r="Q27" s="3" t="s">
        <v>97</v>
      </c>
      <c r="R27" s="6">
        <v>28332.5</v>
      </c>
    </row>
    <row r="28" spans="1:18" x14ac:dyDescent="0.25">
      <c r="A28" s="3" t="s">
        <v>0</v>
      </c>
      <c r="B28" s="4">
        <v>45257</v>
      </c>
      <c r="C28" s="3" t="s">
        <v>18</v>
      </c>
      <c r="D28" s="4">
        <v>45257</v>
      </c>
      <c r="E28" s="3" t="s">
        <v>19</v>
      </c>
      <c r="F28" s="3" t="s">
        <v>30</v>
      </c>
      <c r="G28" s="3" t="s">
        <v>31</v>
      </c>
      <c r="H28" s="5">
        <v>1000000</v>
      </c>
      <c r="I28" s="6">
        <v>2.141</v>
      </c>
      <c r="J28" s="6">
        <v>21410</v>
      </c>
      <c r="K28" s="3" t="s">
        <v>32</v>
      </c>
      <c r="L28" s="6">
        <v>21410</v>
      </c>
      <c r="M28" s="3" t="s">
        <v>33</v>
      </c>
      <c r="N28" s="3" t="s">
        <v>24</v>
      </c>
      <c r="O28" s="3" t="s">
        <v>0</v>
      </c>
      <c r="P28" s="1">
        <v>2185749</v>
      </c>
      <c r="Q28" s="3" t="s">
        <v>98</v>
      </c>
      <c r="R28" s="6">
        <v>21410</v>
      </c>
    </row>
    <row r="29" spans="1:18" x14ac:dyDescent="0.25">
      <c r="A29" s="3" t="s">
        <v>0</v>
      </c>
      <c r="B29" s="4">
        <v>45250</v>
      </c>
      <c r="C29" s="3" t="s">
        <v>18</v>
      </c>
      <c r="D29" s="4">
        <v>45250</v>
      </c>
      <c r="E29" s="3" t="s">
        <v>19</v>
      </c>
      <c r="F29" s="3" t="s">
        <v>47</v>
      </c>
      <c r="G29" s="3" t="s">
        <v>48</v>
      </c>
      <c r="H29" s="5">
        <v>2000000</v>
      </c>
      <c r="I29" s="6">
        <v>2.2037</v>
      </c>
      <c r="J29" s="6">
        <v>44074</v>
      </c>
      <c r="K29" s="3" t="s">
        <v>32</v>
      </c>
      <c r="L29" s="6">
        <v>44074</v>
      </c>
      <c r="M29" s="3" t="s">
        <v>33</v>
      </c>
      <c r="N29" s="3" t="s">
        <v>24</v>
      </c>
      <c r="O29" s="3" t="s">
        <v>0</v>
      </c>
      <c r="P29" s="1">
        <v>2185761</v>
      </c>
      <c r="Q29" s="3" t="s">
        <v>99</v>
      </c>
      <c r="R29" s="6">
        <v>44074</v>
      </c>
    </row>
    <row r="30" spans="1:18" x14ac:dyDescent="0.25">
      <c r="A30" s="3" t="s">
        <v>0</v>
      </c>
      <c r="B30" s="4">
        <v>45231</v>
      </c>
      <c r="C30" s="3" t="s">
        <v>18</v>
      </c>
      <c r="D30" s="4">
        <v>45231</v>
      </c>
      <c r="E30" s="3" t="s">
        <v>19</v>
      </c>
      <c r="F30" s="3" t="s">
        <v>57</v>
      </c>
      <c r="G30" s="3" t="s">
        <v>58</v>
      </c>
      <c r="H30" s="5">
        <v>1250000</v>
      </c>
      <c r="I30" s="6">
        <v>2.1981600000000001</v>
      </c>
      <c r="J30" s="6">
        <v>27477</v>
      </c>
      <c r="K30" s="3" t="s">
        <v>22</v>
      </c>
      <c r="L30" s="6">
        <v>27477</v>
      </c>
      <c r="M30" s="3" t="s">
        <v>23</v>
      </c>
      <c r="N30" s="3" t="s">
        <v>24</v>
      </c>
      <c r="O30" s="3" t="s">
        <v>0</v>
      </c>
      <c r="P30" s="1">
        <v>2184265</v>
      </c>
      <c r="Q30" s="3" t="s">
        <v>100</v>
      </c>
      <c r="R30" s="6">
        <v>27477</v>
      </c>
    </row>
    <row r="31" spans="1:18" x14ac:dyDescent="0.25">
      <c r="A31" s="3" t="s">
        <v>0</v>
      </c>
      <c r="B31" s="4">
        <v>45229</v>
      </c>
      <c r="C31" s="3" t="s">
        <v>18</v>
      </c>
      <c r="D31" s="4">
        <v>45229</v>
      </c>
      <c r="E31" s="3" t="s">
        <v>19</v>
      </c>
      <c r="F31" s="3" t="s">
        <v>101</v>
      </c>
      <c r="G31" s="3" t="s">
        <v>102</v>
      </c>
      <c r="H31" s="5">
        <v>2000000</v>
      </c>
      <c r="I31" s="6">
        <v>1.9379</v>
      </c>
      <c r="J31" s="6">
        <v>38758</v>
      </c>
      <c r="K31" s="3" t="s">
        <v>22</v>
      </c>
      <c r="L31" s="6">
        <v>38758</v>
      </c>
      <c r="M31" s="3" t="s">
        <v>23</v>
      </c>
      <c r="N31" s="3" t="s">
        <v>24</v>
      </c>
      <c r="O31" s="3" t="s">
        <v>0</v>
      </c>
      <c r="P31" s="1">
        <v>2182769</v>
      </c>
      <c r="Q31" s="3" t="s">
        <v>103</v>
      </c>
      <c r="R31" s="6">
        <v>38758</v>
      </c>
    </row>
    <row r="32" spans="1:18" x14ac:dyDescent="0.25">
      <c r="A32" s="3" t="s">
        <v>0</v>
      </c>
      <c r="B32" s="4">
        <v>45225</v>
      </c>
      <c r="C32" s="3" t="s">
        <v>18</v>
      </c>
      <c r="D32" s="4">
        <v>45226</v>
      </c>
      <c r="E32" s="3" t="s">
        <v>19</v>
      </c>
      <c r="F32" s="3" t="s">
        <v>54</v>
      </c>
      <c r="G32" s="3" t="s">
        <v>55</v>
      </c>
      <c r="H32" s="5">
        <v>1250000</v>
      </c>
      <c r="I32" s="6">
        <v>2.9222000000000001</v>
      </c>
      <c r="J32" s="6">
        <v>36527.5</v>
      </c>
      <c r="K32" s="3" t="s">
        <v>22</v>
      </c>
      <c r="L32" s="6">
        <v>36527.5</v>
      </c>
      <c r="M32" s="3" t="s">
        <v>23</v>
      </c>
      <c r="N32" s="3" t="s">
        <v>24</v>
      </c>
      <c r="O32" s="3" t="s">
        <v>0</v>
      </c>
      <c r="P32" s="1">
        <v>2182761</v>
      </c>
      <c r="Q32" s="3" t="s">
        <v>104</v>
      </c>
      <c r="R32" s="6">
        <v>36527.5</v>
      </c>
    </row>
    <row r="33" spans="1:18" x14ac:dyDescent="0.25">
      <c r="A33" s="3" t="s">
        <v>0</v>
      </c>
      <c r="B33" s="4">
        <v>45199</v>
      </c>
      <c r="C33" s="3" t="s">
        <v>67</v>
      </c>
      <c r="D33" s="4">
        <v>45199</v>
      </c>
      <c r="E33" s="3" t="s">
        <v>68</v>
      </c>
      <c r="F33" s="3" t="s">
        <v>23</v>
      </c>
      <c r="G33" s="3" t="s">
        <v>37</v>
      </c>
      <c r="H33" s="5">
        <v>275</v>
      </c>
      <c r="I33" s="6">
        <v>1</v>
      </c>
      <c r="J33" s="6">
        <v>275</v>
      </c>
      <c r="K33" s="3" t="s">
        <v>22</v>
      </c>
      <c r="L33" s="6">
        <v>-275</v>
      </c>
      <c r="M33" s="3" t="s">
        <v>23</v>
      </c>
      <c r="N33" s="3" t="s">
        <v>24</v>
      </c>
      <c r="O33" s="3" t="s">
        <v>105</v>
      </c>
      <c r="P33" s="1">
        <v>2043850</v>
      </c>
      <c r="Q33" s="3" t="s">
        <v>106</v>
      </c>
      <c r="R33" s="6">
        <v>275</v>
      </c>
    </row>
    <row r="34" spans="1:18" x14ac:dyDescent="0.25">
      <c r="A34" s="3" t="s">
        <v>0</v>
      </c>
      <c r="B34" s="4">
        <v>45199</v>
      </c>
      <c r="C34" s="3" t="s">
        <v>67</v>
      </c>
      <c r="D34" s="4">
        <v>45199</v>
      </c>
      <c r="E34" s="3" t="s">
        <v>71</v>
      </c>
      <c r="F34" s="3" t="s">
        <v>23</v>
      </c>
      <c r="G34" s="3" t="s">
        <v>37</v>
      </c>
      <c r="H34" s="5">
        <v>175</v>
      </c>
      <c r="I34" s="6">
        <v>1</v>
      </c>
      <c r="J34" s="6">
        <v>175</v>
      </c>
      <c r="K34" s="3" t="s">
        <v>22</v>
      </c>
      <c r="L34" s="6">
        <v>-175</v>
      </c>
      <c r="M34" s="3" t="s">
        <v>23</v>
      </c>
      <c r="N34" s="3" t="s">
        <v>24</v>
      </c>
      <c r="O34" s="3" t="s">
        <v>107</v>
      </c>
      <c r="P34" s="1">
        <v>2043849</v>
      </c>
      <c r="Q34" s="3" t="s">
        <v>108</v>
      </c>
      <c r="R34" s="6">
        <v>175</v>
      </c>
    </row>
    <row r="35" spans="1:18" x14ac:dyDescent="0.25">
      <c r="A35" s="3" t="s">
        <v>0</v>
      </c>
      <c r="B35" s="4">
        <v>45199</v>
      </c>
      <c r="C35" s="3" t="s">
        <v>67</v>
      </c>
      <c r="D35" s="4">
        <v>45199</v>
      </c>
      <c r="E35" s="3" t="s">
        <v>74</v>
      </c>
      <c r="F35" s="3" t="s">
        <v>23</v>
      </c>
      <c r="G35" s="3" t="s">
        <v>37</v>
      </c>
      <c r="H35" s="5">
        <v>0</v>
      </c>
      <c r="I35" s="6">
        <v>1</v>
      </c>
      <c r="J35" s="6">
        <v>0</v>
      </c>
      <c r="K35" s="3" t="s">
        <v>22</v>
      </c>
      <c r="L35" s="6">
        <v>0</v>
      </c>
      <c r="M35" s="3" t="s">
        <v>23</v>
      </c>
      <c r="N35" s="3" t="s">
        <v>24</v>
      </c>
      <c r="O35" s="3" t="s">
        <v>109</v>
      </c>
      <c r="P35" s="1">
        <v>2043848</v>
      </c>
      <c r="Q35" s="3" t="s">
        <v>110</v>
      </c>
      <c r="R35" s="6">
        <v>0</v>
      </c>
    </row>
    <row r="36" spans="1:18" x14ac:dyDescent="0.25">
      <c r="A36" s="3" t="s">
        <v>0</v>
      </c>
      <c r="B36" s="4">
        <v>45199</v>
      </c>
      <c r="C36" s="3" t="s">
        <v>67</v>
      </c>
      <c r="D36" s="4">
        <v>45199</v>
      </c>
      <c r="E36" s="3" t="s">
        <v>77</v>
      </c>
      <c r="F36" s="3" t="s">
        <v>23</v>
      </c>
      <c r="G36" s="3" t="s">
        <v>37</v>
      </c>
      <c r="H36" s="5">
        <v>9340.06</v>
      </c>
      <c r="I36" s="6">
        <v>1</v>
      </c>
      <c r="J36" s="6">
        <v>9340.06</v>
      </c>
      <c r="K36" s="3" t="s">
        <v>22</v>
      </c>
      <c r="L36" s="6">
        <v>-9340.06</v>
      </c>
      <c r="M36" s="3" t="s">
        <v>23</v>
      </c>
      <c r="N36" s="3" t="s">
        <v>24</v>
      </c>
      <c r="O36" s="3" t="s">
        <v>111</v>
      </c>
      <c r="P36" s="1">
        <v>2043847</v>
      </c>
      <c r="Q36" s="3" t="s">
        <v>112</v>
      </c>
      <c r="R36" s="6">
        <v>9340.06</v>
      </c>
    </row>
    <row r="37" spans="1:18" x14ac:dyDescent="0.25">
      <c r="A37" s="3" t="s">
        <v>0</v>
      </c>
      <c r="B37" s="4">
        <v>45199</v>
      </c>
      <c r="C37" s="3" t="s">
        <v>67</v>
      </c>
      <c r="D37" s="4">
        <v>45199</v>
      </c>
      <c r="E37" s="3" t="s">
        <v>80</v>
      </c>
      <c r="F37" s="3" t="s">
        <v>23</v>
      </c>
      <c r="G37" s="3" t="s">
        <v>37</v>
      </c>
      <c r="H37" s="5">
        <v>10896.73</v>
      </c>
      <c r="I37" s="6">
        <v>1</v>
      </c>
      <c r="J37" s="6">
        <v>10896.73</v>
      </c>
      <c r="K37" s="3" t="s">
        <v>22</v>
      </c>
      <c r="L37" s="6">
        <v>-10896.73</v>
      </c>
      <c r="M37" s="3" t="s">
        <v>23</v>
      </c>
      <c r="N37" s="3" t="s">
        <v>24</v>
      </c>
      <c r="O37" s="3" t="s">
        <v>113</v>
      </c>
      <c r="P37" s="1">
        <v>2043846</v>
      </c>
      <c r="Q37" s="3" t="s">
        <v>114</v>
      </c>
      <c r="R37" s="6">
        <v>10896.73</v>
      </c>
    </row>
    <row r="38" spans="1:18" x14ac:dyDescent="0.25">
      <c r="A38" s="3" t="s">
        <v>0</v>
      </c>
      <c r="B38" s="4">
        <v>45199</v>
      </c>
      <c r="C38" s="3" t="s">
        <v>67</v>
      </c>
      <c r="D38" s="4">
        <v>45199</v>
      </c>
      <c r="E38" s="3" t="s">
        <v>83</v>
      </c>
      <c r="F38" s="3" t="s">
        <v>23</v>
      </c>
      <c r="G38" s="3" t="s">
        <v>37</v>
      </c>
      <c r="H38" s="5">
        <v>10896.73</v>
      </c>
      <c r="I38" s="6">
        <v>1</v>
      </c>
      <c r="J38" s="6">
        <v>10896.73</v>
      </c>
      <c r="K38" s="3" t="s">
        <v>22</v>
      </c>
      <c r="L38" s="6">
        <v>-10896.73</v>
      </c>
      <c r="M38" s="3" t="s">
        <v>23</v>
      </c>
      <c r="N38" s="3" t="s">
        <v>24</v>
      </c>
      <c r="O38" s="3" t="s">
        <v>113</v>
      </c>
      <c r="P38" s="1">
        <v>2043845</v>
      </c>
      <c r="Q38" s="3" t="s">
        <v>115</v>
      </c>
      <c r="R38" s="6">
        <v>10896.73</v>
      </c>
    </row>
    <row r="39" spans="1:18" x14ac:dyDescent="0.25">
      <c r="A39" s="3" t="s">
        <v>0</v>
      </c>
      <c r="B39" s="4">
        <v>45195</v>
      </c>
      <c r="C39" s="3" t="s">
        <v>18</v>
      </c>
      <c r="D39" s="4">
        <v>45196</v>
      </c>
      <c r="E39" s="3" t="s">
        <v>50</v>
      </c>
      <c r="F39" s="3" t="s">
        <v>26</v>
      </c>
      <c r="G39" s="3" t="s">
        <v>27</v>
      </c>
      <c r="H39" s="5">
        <v>1250000</v>
      </c>
      <c r="I39" s="6">
        <v>101.25</v>
      </c>
      <c r="J39" s="6">
        <v>1275039</v>
      </c>
      <c r="K39" s="3" t="s">
        <v>22</v>
      </c>
      <c r="L39" s="6">
        <v>-1275039</v>
      </c>
      <c r="M39" s="3" t="s">
        <v>23</v>
      </c>
      <c r="N39" s="3" t="s">
        <v>24</v>
      </c>
      <c r="O39" s="3" t="s">
        <v>0</v>
      </c>
      <c r="P39" s="1">
        <v>2036547</v>
      </c>
      <c r="Q39" s="3" t="s">
        <v>116</v>
      </c>
      <c r="R39" s="6">
        <v>1275039</v>
      </c>
    </row>
    <row r="40" spans="1:18" x14ac:dyDescent="0.25">
      <c r="A40" s="3" t="s">
        <v>0</v>
      </c>
      <c r="B40" s="4">
        <v>45194</v>
      </c>
      <c r="C40" s="3" t="s">
        <v>18</v>
      </c>
      <c r="D40" s="4">
        <v>45195</v>
      </c>
      <c r="E40" s="3" t="s">
        <v>19</v>
      </c>
      <c r="F40" s="3" t="s">
        <v>85</v>
      </c>
      <c r="G40" s="3" t="s">
        <v>86</v>
      </c>
      <c r="H40" s="5">
        <v>1000000</v>
      </c>
      <c r="I40" s="6">
        <v>1.74</v>
      </c>
      <c r="J40" s="6">
        <v>17400</v>
      </c>
      <c r="K40" s="3" t="s">
        <v>32</v>
      </c>
      <c r="L40" s="6">
        <v>17400</v>
      </c>
      <c r="M40" s="3" t="s">
        <v>23</v>
      </c>
      <c r="N40" s="3" t="s">
        <v>24</v>
      </c>
      <c r="O40" s="3" t="s">
        <v>0</v>
      </c>
      <c r="P40" s="1">
        <v>2036545</v>
      </c>
      <c r="Q40" s="3" t="s">
        <v>117</v>
      </c>
      <c r="R40" s="6">
        <v>17825.96</v>
      </c>
    </row>
    <row r="41" spans="1:18" x14ac:dyDescent="0.25">
      <c r="A41" s="3" t="s">
        <v>0</v>
      </c>
      <c r="B41" s="4">
        <v>45191</v>
      </c>
      <c r="C41" s="3" t="s">
        <v>18</v>
      </c>
      <c r="D41" s="4">
        <v>45194</v>
      </c>
      <c r="E41" s="3" t="s">
        <v>19</v>
      </c>
      <c r="F41" s="3" t="s">
        <v>88</v>
      </c>
      <c r="G41" s="3" t="s">
        <v>89</v>
      </c>
      <c r="H41" s="5">
        <v>2000000</v>
      </c>
      <c r="I41" s="6">
        <v>2.0015100000000001</v>
      </c>
      <c r="J41" s="6">
        <v>40030.199999999997</v>
      </c>
      <c r="K41" s="3" t="s">
        <v>22</v>
      </c>
      <c r="L41" s="6">
        <v>40030.199999999997</v>
      </c>
      <c r="M41" s="3" t="s">
        <v>23</v>
      </c>
      <c r="N41" s="3" t="s">
        <v>24</v>
      </c>
      <c r="O41" s="3" t="s">
        <v>0</v>
      </c>
      <c r="P41" s="1">
        <v>2036449</v>
      </c>
      <c r="Q41" s="3" t="s">
        <v>118</v>
      </c>
      <c r="R41" s="6">
        <v>40030.199999999997</v>
      </c>
    </row>
    <row r="42" spans="1:18" x14ac:dyDescent="0.25">
      <c r="A42" s="3" t="s">
        <v>0</v>
      </c>
      <c r="B42" s="4">
        <v>45187</v>
      </c>
      <c r="C42" s="3" t="s">
        <v>67</v>
      </c>
      <c r="D42" s="4">
        <v>45187</v>
      </c>
      <c r="E42" s="3" t="s">
        <v>91</v>
      </c>
      <c r="F42" s="3" t="s">
        <v>23</v>
      </c>
      <c r="G42" s="3" t="s">
        <v>37</v>
      </c>
      <c r="H42" s="5">
        <v>720</v>
      </c>
      <c r="I42" s="6">
        <v>1</v>
      </c>
      <c r="J42" s="6">
        <v>720</v>
      </c>
      <c r="K42" s="3" t="s">
        <v>22</v>
      </c>
      <c r="L42" s="6">
        <v>-720</v>
      </c>
      <c r="M42" s="3" t="s">
        <v>23</v>
      </c>
      <c r="N42" s="3" t="s">
        <v>24</v>
      </c>
      <c r="O42" s="3" t="s">
        <v>0</v>
      </c>
      <c r="P42" s="1">
        <v>2037024</v>
      </c>
      <c r="Q42" s="3" t="s">
        <v>119</v>
      </c>
      <c r="R42" s="6">
        <v>720</v>
      </c>
    </row>
    <row r="43" spans="1:18" x14ac:dyDescent="0.25">
      <c r="A43" s="3" t="s">
        <v>0</v>
      </c>
      <c r="B43" s="4">
        <v>45187</v>
      </c>
      <c r="C43" s="3" t="s">
        <v>93</v>
      </c>
      <c r="D43" s="4">
        <v>45187</v>
      </c>
      <c r="E43" s="3" t="s">
        <v>120</v>
      </c>
      <c r="F43" s="3" t="s">
        <v>23</v>
      </c>
      <c r="G43" s="3" t="s">
        <v>37</v>
      </c>
      <c r="H43" s="5">
        <v>480000</v>
      </c>
      <c r="I43" s="6">
        <v>1</v>
      </c>
      <c r="J43" s="6">
        <v>480000</v>
      </c>
      <c r="K43" s="3" t="s">
        <v>22</v>
      </c>
      <c r="L43" s="6">
        <v>480000</v>
      </c>
      <c r="M43" s="3" t="s">
        <v>23</v>
      </c>
      <c r="N43" s="3" t="s">
        <v>24</v>
      </c>
      <c r="O43" s="3" t="s">
        <v>0</v>
      </c>
      <c r="P43" s="1">
        <v>2036009</v>
      </c>
      <c r="Q43" s="3" t="s">
        <v>121</v>
      </c>
      <c r="R43" s="6">
        <v>480000</v>
      </c>
    </row>
    <row r="44" spans="1:18" x14ac:dyDescent="0.25">
      <c r="A44" s="3" t="s">
        <v>0</v>
      </c>
      <c r="B44" s="4">
        <v>45183</v>
      </c>
      <c r="C44" s="3" t="s">
        <v>67</v>
      </c>
      <c r="D44" s="4">
        <v>45183</v>
      </c>
      <c r="E44" s="3" t="s">
        <v>122</v>
      </c>
      <c r="F44" s="3" t="s">
        <v>23</v>
      </c>
      <c r="G44" s="3" t="s">
        <v>37</v>
      </c>
      <c r="H44" s="5">
        <v>600000</v>
      </c>
      <c r="I44" s="6">
        <v>1</v>
      </c>
      <c r="J44" s="6">
        <v>600000</v>
      </c>
      <c r="K44" s="3" t="s">
        <v>22</v>
      </c>
      <c r="L44" s="6">
        <v>600000</v>
      </c>
      <c r="M44" s="3" t="s">
        <v>23</v>
      </c>
      <c r="N44" s="3" t="s">
        <v>24</v>
      </c>
      <c r="O44" s="3" t="s">
        <v>0</v>
      </c>
      <c r="P44" s="1">
        <v>2035893</v>
      </c>
      <c r="Q44" s="3" t="s">
        <v>33</v>
      </c>
      <c r="R44" s="6">
        <v>600000</v>
      </c>
    </row>
    <row r="45" spans="1:18" x14ac:dyDescent="0.25">
      <c r="A45" s="3" t="s">
        <v>0</v>
      </c>
      <c r="B45" s="4">
        <v>45181</v>
      </c>
      <c r="C45" s="3" t="s">
        <v>18</v>
      </c>
      <c r="D45" s="4">
        <v>45181</v>
      </c>
      <c r="E45" s="3" t="s">
        <v>19</v>
      </c>
      <c r="F45" s="3" t="s">
        <v>20</v>
      </c>
      <c r="G45" s="3" t="s">
        <v>21</v>
      </c>
      <c r="H45" s="5">
        <v>2000000</v>
      </c>
      <c r="I45" s="6">
        <v>2.1142110000000001</v>
      </c>
      <c r="J45" s="6">
        <v>42284.22</v>
      </c>
      <c r="K45" s="3" t="s">
        <v>22</v>
      </c>
      <c r="L45" s="6">
        <v>42284.22</v>
      </c>
      <c r="M45" s="3" t="s">
        <v>23</v>
      </c>
      <c r="N45" s="3" t="s">
        <v>24</v>
      </c>
      <c r="O45" s="3" t="s">
        <v>0</v>
      </c>
      <c r="P45" s="1">
        <v>2035740</v>
      </c>
      <c r="Q45" s="3" t="s">
        <v>70</v>
      </c>
      <c r="R45" s="6">
        <v>42284.22</v>
      </c>
    </row>
    <row r="46" spans="1:18" x14ac:dyDescent="0.25">
      <c r="A46" s="3" t="s">
        <v>0</v>
      </c>
      <c r="B46" s="4">
        <v>45170</v>
      </c>
      <c r="C46" s="3" t="s">
        <v>18</v>
      </c>
      <c r="D46" s="4">
        <v>45170</v>
      </c>
      <c r="E46" s="3" t="s">
        <v>19</v>
      </c>
      <c r="F46" s="3" t="s">
        <v>30</v>
      </c>
      <c r="G46" s="3" t="s">
        <v>31</v>
      </c>
      <c r="H46" s="5">
        <v>1000000</v>
      </c>
      <c r="I46" s="6">
        <v>1.884309</v>
      </c>
      <c r="J46" s="6">
        <v>18843.09</v>
      </c>
      <c r="K46" s="3" t="s">
        <v>32</v>
      </c>
      <c r="L46" s="6">
        <v>18843.09</v>
      </c>
      <c r="M46" s="3" t="s">
        <v>33</v>
      </c>
      <c r="N46" s="3" t="s">
        <v>24</v>
      </c>
      <c r="O46" s="3" t="s">
        <v>0</v>
      </c>
      <c r="P46" s="1">
        <v>2034611</v>
      </c>
      <c r="Q46" s="3" t="s">
        <v>73</v>
      </c>
      <c r="R46" s="6">
        <v>19427.87</v>
      </c>
    </row>
    <row r="47" spans="1:18" x14ac:dyDescent="0.25">
      <c r="A47" s="3" t="s">
        <v>0</v>
      </c>
      <c r="B47" s="4">
        <v>45159</v>
      </c>
      <c r="C47" s="3" t="s">
        <v>18</v>
      </c>
      <c r="D47" s="4">
        <v>45159</v>
      </c>
      <c r="E47" s="3" t="s">
        <v>19</v>
      </c>
      <c r="F47" s="3" t="s">
        <v>47</v>
      </c>
      <c r="G47" s="3" t="s">
        <v>48</v>
      </c>
      <c r="H47" s="5">
        <v>2000000</v>
      </c>
      <c r="I47" s="6">
        <v>1.8974525</v>
      </c>
      <c r="J47" s="6">
        <v>37949.050000000003</v>
      </c>
      <c r="K47" s="3" t="s">
        <v>32</v>
      </c>
      <c r="L47" s="6">
        <v>37949.050000000003</v>
      </c>
      <c r="M47" s="3" t="s">
        <v>23</v>
      </c>
      <c r="N47" s="3" t="s">
        <v>24</v>
      </c>
      <c r="O47" s="3" t="s">
        <v>0</v>
      </c>
      <c r="P47" s="1">
        <v>2034177</v>
      </c>
      <c r="Q47" s="3" t="s">
        <v>79</v>
      </c>
      <c r="R47" s="6">
        <v>39256.28</v>
      </c>
    </row>
    <row r="48" spans="1:18" ht="45" x14ac:dyDescent="0.25">
      <c r="A48" s="3" t="s">
        <v>0</v>
      </c>
      <c r="B48" s="4">
        <v>45149</v>
      </c>
      <c r="C48" s="3" t="s">
        <v>18</v>
      </c>
      <c r="D48" s="4">
        <v>45152</v>
      </c>
      <c r="E48" s="3" t="s">
        <v>50</v>
      </c>
      <c r="F48" s="3" t="s">
        <v>85</v>
      </c>
      <c r="G48" s="3" t="s">
        <v>86</v>
      </c>
      <c r="H48" s="5">
        <v>1000000</v>
      </c>
      <c r="I48" s="6">
        <v>100.25</v>
      </c>
      <c r="J48" s="6">
        <v>1014479.33</v>
      </c>
      <c r="K48" s="3" t="s">
        <v>32</v>
      </c>
      <c r="L48" s="6">
        <v>-1014479.33</v>
      </c>
      <c r="M48" s="3" t="s">
        <v>23</v>
      </c>
      <c r="N48" s="3" t="s">
        <v>24</v>
      </c>
      <c r="O48" s="3" t="s">
        <v>123</v>
      </c>
      <c r="P48" s="1">
        <v>1984063</v>
      </c>
      <c r="Q48" s="3" t="s">
        <v>82</v>
      </c>
      <c r="R48" s="6">
        <v>1057406.3</v>
      </c>
    </row>
    <row r="49" spans="1:18" x14ac:dyDescent="0.25">
      <c r="A49" s="3" t="s">
        <v>0</v>
      </c>
      <c r="B49" s="4">
        <v>45138</v>
      </c>
      <c r="C49" s="3" t="s">
        <v>18</v>
      </c>
      <c r="D49" s="4">
        <v>45139</v>
      </c>
      <c r="E49" s="3" t="s">
        <v>19</v>
      </c>
      <c r="F49" s="3" t="s">
        <v>57</v>
      </c>
      <c r="G49" s="3" t="s">
        <v>58</v>
      </c>
      <c r="H49" s="5">
        <v>1250000</v>
      </c>
      <c r="I49" s="6">
        <v>2.17218</v>
      </c>
      <c r="J49" s="6">
        <v>27152.25</v>
      </c>
      <c r="K49" s="3" t="s">
        <v>22</v>
      </c>
      <c r="L49" s="6">
        <v>27152.25</v>
      </c>
      <c r="M49" s="3" t="s">
        <v>23</v>
      </c>
      <c r="N49" s="3" t="s">
        <v>24</v>
      </c>
      <c r="O49" s="3" t="s">
        <v>0</v>
      </c>
      <c r="P49" s="1">
        <v>1984001</v>
      </c>
      <c r="Q49" s="3" t="s">
        <v>124</v>
      </c>
      <c r="R49" s="6">
        <v>27152.25</v>
      </c>
    </row>
    <row r="50" spans="1:18" x14ac:dyDescent="0.25">
      <c r="A50" s="3" t="s">
        <v>0</v>
      </c>
      <c r="B50" s="4">
        <v>45135</v>
      </c>
      <c r="C50" s="3" t="s">
        <v>18</v>
      </c>
      <c r="D50" s="4">
        <v>45135</v>
      </c>
      <c r="E50" s="3" t="s">
        <v>19</v>
      </c>
      <c r="F50" s="3" t="s">
        <v>101</v>
      </c>
      <c r="G50" s="3" t="s">
        <v>102</v>
      </c>
      <c r="H50" s="5">
        <v>2000000</v>
      </c>
      <c r="I50" s="6">
        <v>1.786886</v>
      </c>
      <c r="J50" s="6">
        <v>35737.72</v>
      </c>
      <c r="K50" s="3" t="s">
        <v>22</v>
      </c>
      <c r="L50" s="6">
        <v>35737.72</v>
      </c>
      <c r="M50" s="3" t="s">
        <v>23</v>
      </c>
      <c r="N50" s="3" t="s">
        <v>24</v>
      </c>
      <c r="O50" s="3" t="s">
        <v>0</v>
      </c>
      <c r="P50" s="1">
        <v>1984005</v>
      </c>
      <c r="Q50" s="3" t="s">
        <v>92</v>
      </c>
      <c r="R50" s="6">
        <v>35737.72</v>
      </c>
    </row>
    <row r="51" spans="1:18" x14ac:dyDescent="0.25">
      <c r="A51" s="3" t="s">
        <v>0</v>
      </c>
      <c r="B51" s="4">
        <v>45133</v>
      </c>
      <c r="C51" s="3" t="s">
        <v>18</v>
      </c>
      <c r="D51" s="4">
        <v>45133</v>
      </c>
      <c r="E51" s="3" t="s">
        <v>19</v>
      </c>
      <c r="F51" s="3" t="s">
        <v>54</v>
      </c>
      <c r="G51" s="3" t="s">
        <v>55</v>
      </c>
      <c r="H51" s="5">
        <v>1250000</v>
      </c>
      <c r="I51" s="6">
        <v>2.7891496</v>
      </c>
      <c r="J51" s="6">
        <v>34864.370000000003</v>
      </c>
      <c r="K51" s="3" t="s">
        <v>22</v>
      </c>
      <c r="L51" s="6">
        <v>34864.370000000003</v>
      </c>
      <c r="M51" s="3" t="s">
        <v>23</v>
      </c>
      <c r="N51" s="3" t="s">
        <v>24</v>
      </c>
      <c r="O51" s="3" t="s">
        <v>0</v>
      </c>
      <c r="P51" s="1">
        <v>1984009</v>
      </c>
      <c r="Q51" s="3" t="s">
        <v>84</v>
      </c>
      <c r="R51" s="6">
        <v>34864.370000000003</v>
      </c>
    </row>
    <row r="52" spans="1:18" x14ac:dyDescent="0.25">
      <c r="A52" s="3" t="s">
        <v>0</v>
      </c>
      <c r="B52" s="4">
        <v>45120</v>
      </c>
      <c r="C52" s="3" t="s">
        <v>18</v>
      </c>
      <c r="D52" s="4">
        <v>45120</v>
      </c>
      <c r="E52" s="3" t="s">
        <v>50</v>
      </c>
      <c r="F52" s="3" t="s">
        <v>30</v>
      </c>
      <c r="G52" s="3" t="s">
        <v>31</v>
      </c>
      <c r="H52" s="5">
        <v>1000000</v>
      </c>
      <c r="I52" s="6">
        <v>100.4</v>
      </c>
      <c r="J52" s="6">
        <v>1016022.5</v>
      </c>
      <c r="K52" s="3" t="s">
        <v>32</v>
      </c>
      <c r="L52" s="6">
        <v>-1016022.5</v>
      </c>
      <c r="M52" s="3" t="s">
        <v>23</v>
      </c>
      <c r="N52" s="3" t="s">
        <v>24</v>
      </c>
      <c r="O52" s="3" t="s">
        <v>0</v>
      </c>
      <c r="P52" s="1">
        <v>1945884</v>
      </c>
      <c r="Q52" s="3" t="s">
        <v>108</v>
      </c>
      <c r="R52" s="6">
        <v>1047143.42</v>
      </c>
    </row>
    <row r="53" spans="1:18" x14ac:dyDescent="0.25">
      <c r="A53" s="3" t="s">
        <v>0</v>
      </c>
      <c r="B53" s="4">
        <v>45118</v>
      </c>
      <c r="C53" s="3" t="s">
        <v>67</v>
      </c>
      <c r="D53" s="4">
        <v>45118</v>
      </c>
      <c r="E53" s="3" t="s">
        <v>125</v>
      </c>
      <c r="F53" s="3" t="s">
        <v>23</v>
      </c>
      <c r="G53" s="3" t="s">
        <v>37</v>
      </c>
      <c r="H53" s="5">
        <v>1381000</v>
      </c>
      <c r="I53" s="6">
        <v>1</v>
      </c>
      <c r="J53" s="6">
        <v>1381000</v>
      </c>
      <c r="K53" s="3" t="s">
        <v>22</v>
      </c>
      <c r="L53" s="6">
        <v>1381000</v>
      </c>
      <c r="M53" s="3" t="s">
        <v>23</v>
      </c>
      <c r="N53" s="3" t="s">
        <v>24</v>
      </c>
      <c r="O53" s="3" t="s">
        <v>0</v>
      </c>
      <c r="P53" s="1">
        <v>1945457</v>
      </c>
      <c r="Q53" s="3" t="s">
        <v>126</v>
      </c>
      <c r="R53" s="6">
        <v>1381000</v>
      </c>
    </row>
    <row r="54" spans="1:18" x14ac:dyDescent="0.25">
      <c r="A54" s="3" t="s">
        <v>0</v>
      </c>
      <c r="B54" s="4">
        <v>45107</v>
      </c>
      <c r="C54" s="3" t="s">
        <v>67</v>
      </c>
      <c r="D54" s="4">
        <v>45107</v>
      </c>
      <c r="E54" s="3" t="s">
        <v>68</v>
      </c>
      <c r="F54" s="3" t="s">
        <v>23</v>
      </c>
      <c r="G54" s="3" t="s">
        <v>37</v>
      </c>
      <c r="H54" s="5">
        <v>180.82</v>
      </c>
      <c r="I54" s="6">
        <v>1</v>
      </c>
      <c r="J54" s="6">
        <v>180.82</v>
      </c>
      <c r="K54" s="3" t="s">
        <v>22</v>
      </c>
      <c r="L54" s="6">
        <v>-180.82</v>
      </c>
      <c r="M54" s="3" t="s">
        <v>23</v>
      </c>
      <c r="N54" s="3" t="s">
        <v>24</v>
      </c>
      <c r="O54" s="3" t="s">
        <v>127</v>
      </c>
      <c r="P54" s="1">
        <v>1943247</v>
      </c>
      <c r="Q54" s="3" t="s">
        <v>128</v>
      </c>
      <c r="R54" s="6">
        <v>180.82</v>
      </c>
    </row>
    <row r="55" spans="1:18" x14ac:dyDescent="0.25">
      <c r="A55" s="3" t="s">
        <v>0</v>
      </c>
      <c r="B55" s="4">
        <v>45107</v>
      </c>
      <c r="C55" s="3" t="s">
        <v>67</v>
      </c>
      <c r="D55" s="4">
        <v>45107</v>
      </c>
      <c r="E55" s="3" t="s">
        <v>71</v>
      </c>
      <c r="F55" s="3" t="s">
        <v>23</v>
      </c>
      <c r="G55" s="3" t="s">
        <v>37</v>
      </c>
      <c r="H55" s="5">
        <v>115.07</v>
      </c>
      <c r="I55" s="6">
        <v>1</v>
      </c>
      <c r="J55" s="6">
        <v>115.07</v>
      </c>
      <c r="K55" s="3" t="s">
        <v>22</v>
      </c>
      <c r="L55" s="6">
        <v>-115.07</v>
      </c>
      <c r="M55" s="3" t="s">
        <v>23</v>
      </c>
      <c r="N55" s="3" t="s">
        <v>24</v>
      </c>
      <c r="O55" s="3" t="s">
        <v>129</v>
      </c>
      <c r="P55" s="1">
        <v>1943246</v>
      </c>
      <c r="Q55" s="3" t="s">
        <v>130</v>
      </c>
      <c r="R55" s="6">
        <v>115.07</v>
      </c>
    </row>
    <row r="56" spans="1:18" x14ac:dyDescent="0.25">
      <c r="A56" s="3" t="s">
        <v>0</v>
      </c>
      <c r="B56" s="4">
        <v>45107</v>
      </c>
      <c r="C56" s="3" t="s">
        <v>67</v>
      </c>
      <c r="D56" s="4">
        <v>45107</v>
      </c>
      <c r="E56" s="3" t="s">
        <v>74</v>
      </c>
      <c r="F56" s="3" t="s">
        <v>23</v>
      </c>
      <c r="G56" s="3" t="s">
        <v>37</v>
      </c>
      <c r="H56" s="5">
        <v>0</v>
      </c>
      <c r="I56" s="6">
        <v>1</v>
      </c>
      <c r="J56" s="6">
        <v>0</v>
      </c>
      <c r="K56" s="3" t="s">
        <v>22</v>
      </c>
      <c r="L56" s="6">
        <v>0</v>
      </c>
      <c r="M56" s="3" t="s">
        <v>23</v>
      </c>
      <c r="N56" s="3" t="s">
        <v>24</v>
      </c>
      <c r="O56" s="3" t="s">
        <v>131</v>
      </c>
      <c r="P56" s="1">
        <v>1943245</v>
      </c>
      <c r="Q56" s="3" t="s">
        <v>23</v>
      </c>
      <c r="R56" s="6">
        <v>0</v>
      </c>
    </row>
    <row r="57" spans="1:18" x14ac:dyDescent="0.25">
      <c r="A57" s="3" t="s">
        <v>0</v>
      </c>
      <c r="B57" s="4">
        <v>45107</v>
      </c>
      <c r="C57" s="3" t="s">
        <v>67</v>
      </c>
      <c r="D57" s="4">
        <v>45107</v>
      </c>
      <c r="E57" s="3" t="s">
        <v>77</v>
      </c>
      <c r="F57" s="3" t="s">
        <v>23</v>
      </c>
      <c r="G57" s="3" t="s">
        <v>37</v>
      </c>
      <c r="H57" s="5">
        <v>5381.38</v>
      </c>
      <c r="I57" s="6">
        <v>1</v>
      </c>
      <c r="J57" s="6">
        <v>5381.38</v>
      </c>
      <c r="K57" s="3" t="s">
        <v>22</v>
      </c>
      <c r="L57" s="6">
        <v>-5381.38</v>
      </c>
      <c r="M57" s="3" t="s">
        <v>23</v>
      </c>
      <c r="N57" s="3" t="s">
        <v>24</v>
      </c>
      <c r="O57" s="3" t="s">
        <v>132</v>
      </c>
      <c r="P57" s="1">
        <v>1943244</v>
      </c>
      <c r="Q57" s="3" t="s">
        <v>133</v>
      </c>
      <c r="R57" s="6">
        <v>5381.38</v>
      </c>
    </row>
    <row r="58" spans="1:18" x14ac:dyDescent="0.25">
      <c r="A58" s="3" t="s">
        <v>0</v>
      </c>
      <c r="B58" s="4">
        <v>45107</v>
      </c>
      <c r="C58" s="3" t="s">
        <v>67</v>
      </c>
      <c r="D58" s="4">
        <v>45107</v>
      </c>
      <c r="E58" s="3" t="s">
        <v>80</v>
      </c>
      <c r="F58" s="3" t="s">
        <v>23</v>
      </c>
      <c r="G58" s="3" t="s">
        <v>37</v>
      </c>
      <c r="H58" s="5">
        <v>6278.28</v>
      </c>
      <c r="I58" s="6">
        <v>1</v>
      </c>
      <c r="J58" s="6">
        <v>6278.28</v>
      </c>
      <c r="K58" s="3" t="s">
        <v>22</v>
      </c>
      <c r="L58" s="6">
        <v>-6278.28</v>
      </c>
      <c r="M58" s="3" t="s">
        <v>23</v>
      </c>
      <c r="N58" s="3" t="s">
        <v>24</v>
      </c>
      <c r="O58" s="3" t="s">
        <v>134</v>
      </c>
      <c r="P58" s="1">
        <v>1943243</v>
      </c>
      <c r="Q58" s="3" t="s">
        <v>95</v>
      </c>
      <c r="R58" s="6">
        <v>6278.28</v>
      </c>
    </row>
    <row r="59" spans="1:18" x14ac:dyDescent="0.25">
      <c r="A59" s="3" t="s">
        <v>0</v>
      </c>
      <c r="B59" s="4">
        <v>45107</v>
      </c>
      <c r="C59" s="3" t="s">
        <v>67</v>
      </c>
      <c r="D59" s="4">
        <v>45107</v>
      </c>
      <c r="E59" s="3" t="s">
        <v>83</v>
      </c>
      <c r="F59" s="3" t="s">
        <v>23</v>
      </c>
      <c r="G59" s="3" t="s">
        <v>37</v>
      </c>
      <c r="H59" s="5">
        <v>6278.28</v>
      </c>
      <c r="I59" s="6">
        <v>1</v>
      </c>
      <c r="J59" s="6">
        <v>6278.28</v>
      </c>
      <c r="K59" s="3" t="s">
        <v>22</v>
      </c>
      <c r="L59" s="6">
        <v>-6278.28</v>
      </c>
      <c r="M59" s="3" t="s">
        <v>23</v>
      </c>
      <c r="N59" s="3" t="s">
        <v>24</v>
      </c>
      <c r="O59" s="3" t="s">
        <v>134</v>
      </c>
      <c r="P59" s="1">
        <v>1943242</v>
      </c>
      <c r="Q59" s="3" t="s">
        <v>121</v>
      </c>
      <c r="R59" s="6">
        <v>6278.28</v>
      </c>
    </row>
    <row r="60" spans="1:18" x14ac:dyDescent="0.25">
      <c r="A60" s="3" t="s">
        <v>0</v>
      </c>
      <c r="B60" s="4">
        <v>45099</v>
      </c>
      <c r="C60" s="3" t="s">
        <v>18</v>
      </c>
      <c r="D60" s="4">
        <v>45103</v>
      </c>
      <c r="E60" s="3" t="s">
        <v>19</v>
      </c>
      <c r="F60" s="3" t="s">
        <v>88</v>
      </c>
      <c r="G60" s="3" t="s">
        <v>89</v>
      </c>
      <c r="H60" s="5">
        <v>2000000</v>
      </c>
      <c r="I60" s="6">
        <v>1.8737299999999999</v>
      </c>
      <c r="J60" s="6">
        <v>37474.6</v>
      </c>
      <c r="K60" s="3" t="s">
        <v>22</v>
      </c>
      <c r="L60" s="6">
        <v>37474.6</v>
      </c>
      <c r="M60" s="3" t="s">
        <v>23</v>
      </c>
      <c r="N60" s="3" t="s">
        <v>24</v>
      </c>
      <c r="O60" s="3" t="s">
        <v>0</v>
      </c>
      <c r="P60" s="1">
        <v>1935854</v>
      </c>
      <c r="Q60" s="3" t="s">
        <v>110</v>
      </c>
      <c r="R60" s="6">
        <v>37474.6</v>
      </c>
    </row>
    <row r="61" spans="1:18" x14ac:dyDescent="0.25">
      <c r="A61" s="3" t="s">
        <v>0</v>
      </c>
      <c r="B61" s="4">
        <v>45090</v>
      </c>
      <c r="C61" s="3" t="s">
        <v>18</v>
      </c>
      <c r="D61" s="4">
        <v>45092</v>
      </c>
      <c r="E61" s="3" t="s">
        <v>50</v>
      </c>
      <c r="F61" s="3" t="s">
        <v>47</v>
      </c>
      <c r="G61" s="3" t="s">
        <v>48</v>
      </c>
      <c r="H61" s="5">
        <v>2000000</v>
      </c>
      <c r="I61" s="6">
        <v>100.2</v>
      </c>
      <c r="J61" s="6">
        <v>2016427.2</v>
      </c>
      <c r="K61" s="3" t="s">
        <v>32</v>
      </c>
      <c r="L61" s="6">
        <v>-2016427.2</v>
      </c>
      <c r="M61" s="3" t="s">
        <v>23</v>
      </c>
      <c r="N61" s="3" t="s">
        <v>24</v>
      </c>
      <c r="O61" s="3" t="s">
        <v>0</v>
      </c>
      <c r="P61" s="1">
        <v>1934826</v>
      </c>
      <c r="Q61" s="3" t="s">
        <v>128</v>
      </c>
      <c r="R61" s="6">
        <v>2034102.44</v>
      </c>
    </row>
    <row r="62" spans="1:18" x14ac:dyDescent="0.25">
      <c r="A62" s="3" t="s">
        <v>0</v>
      </c>
      <c r="B62" s="4">
        <v>45089</v>
      </c>
      <c r="C62" s="3" t="s">
        <v>18</v>
      </c>
      <c r="D62" s="4">
        <v>45089</v>
      </c>
      <c r="E62" s="3" t="s">
        <v>19</v>
      </c>
      <c r="F62" s="3" t="s">
        <v>20</v>
      </c>
      <c r="G62" s="3" t="s">
        <v>21</v>
      </c>
      <c r="H62" s="5">
        <v>2000000</v>
      </c>
      <c r="I62" s="6">
        <v>1.9878439999999999</v>
      </c>
      <c r="J62" s="6">
        <v>39756.879999999997</v>
      </c>
      <c r="K62" s="3" t="s">
        <v>22</v>
      </c>
      <c r="L62" s="6">
        <v>39756.879999999997</v>
      </c>
      <c r="M62" s="3" t="s">
        <v>23</v>
      </c>
      <c r="N62" s="3" t="s">
        <v>24</v>
      </c>
      <c r="O62" s="3" t="s">
        <v>0</v>
      </c>
      <c r="P62" s="1">
        <v>1935028</v>
      </c>
      <c r="Q62" s="3" t="s">
        <v>112</v>
      </c>
      <c r="R62" s="6">
        <v>39756.879999999997</v>
      </c>
    </row>
    <row r="63" spans="1:18" x14ac:dyDescent="0.25">
      <c r="A63" s="3" t="s">
        <v>0</v>
      </c>
      <c r="B63" s="4">
        <v>45082</v>
      </c>
      <c r="C63" s="3" t="s">
        <v>18</v>
      </c>
      <c r="D63" s="4">
        <v>45082</v>
      </c>
      <c r="E63" s="3" t="s">
        <v>36</v>
      </c>
      <c r="F63" s="3" t="s">
        <v>23</v>
      </c>
      <c r="G63" s="3" t="s">
        <v>37</v>
      </c>
      <c r="H63" s="5">
        <v>33368.370000000003</v>
      </c>
      <c r="I63" s="6">
        <v>1</v>
      </c>
      <c r="J63" s="6">
        <v>33368.370000000003</v>
      </c>
      <c r="K63" s="3" t="s">
        <v>22</v>
      </c>
      <c r="L63" s="6">
        <v>33368.370000000003</v>
      </c>
      <c r="M63" s="3" t="s">
        <v>23</v>
      </c>
      <c r="N63" s="3" t="s">
        <v>24</v>
      </c>
      <c r="O63" s="3" t="s">
        <v>0</v>
      </c>
      <c r="P63" s="1">
        <v>1935021</v>
      </c>
      <c r="Q63" s="3" t="s">
        <v>114</v>
      </c>
      <c r="R63" s="6">
        <v>33368.370000000003</v>
      </c>
    </row>
    <row r="64" spans="1:18" x14ac:dyDescent="0.25">
      <c r="A64" s="3" t="s">
        <v>0</v>
      </c>
      <c r="B64" s="4">
        <v>45082</v>
      </c>
      <c r="C64" s="3" t="s">
        <v>18</v>
      </c>
      <c r="D64" s="4">
        <v>45082</v>
      </c>
      <c r="E64" s="3" t="s">
        <v>39</v>
      </c>
      <c r="F64" s="3" t="s">
        <v>40</v>
      </c>
      <c r="G64" s="3" t="s">
        <v>41</v>
      </c>
      <c r="H64" s="5">
        <v>2873</v>
      </c>
      <c r="I64" s="6">
        <v>1</v>
      </c>
      <c r="J64" s="6">
        <v>2873</v>
      </c>
      <c r="K64" s="3" t="s">
        <v>42</v>
      </c>
      <c r="L64" s="6">
        <v>-2873</v>
      </c>
      <c r="M64" s="3" t="s">
        <v>40</v>
      </c>
      <c r="N64" s="3" t="s">
        <v>24</v>
      </c>
      <c r="O64" s="3" t="s">
        <v>0</v>
      </c>
      <c r="P64" s="1">
        <v>1935020</v>
      </c>
      <c r="Q64" s="3" t="s">
        <v>115</v>
      </c>
      <c r="R64" s="6">
        <v>33368.370000000003</v>
      </c>
    </row>
    <row r="65" spans="1:18" x14ac:dyDescent="0.25">
      <c r="A65" s="3" t="s">
        <v>0</v>
      </c>
      <c r="B65" s="4">
        <v>45079</v>
      </c>
      <c r="C65" s="3" t="s">
        <v>18</v>
      </c>
      <c r="D65" s="4">
        <v>45082</v>
      </c>
      <c r="E65" s="3" t="s">
        <v>19</v>
      </c>
      <c r="F65" s="3" t="s">
        <v>61</v>
      </c>
      <c r="G65" s="3" t="s">
        <v>62</v>
      </c>
      <c r="H65" s="5">
        <v>100000</v>
      </c>
      <c r="I65" s="6">
        <v>2.8730000000000002</v>
      </c>
      <c r="J65" s="6">
        <v>2873</v>
      </c>
      <c r="K65" s="3" t="s">
        <v>42</v>
      </c>
      <c r="L65" s="6">
        <v>2873</v>
      </c>
      <c r="M65" s="3" t="s">
        <v>40</v>
      </c>
      <c r="N65" s="3" t="s">
        <v>24</v>
      </c>
      <c r="O65" s="3" t="s">
        <v>0</v>
      </c>
      <c r="P65" s="1">
        <v>1935016</v>
      </c>
      <c r="Q65" s="3" t="s">
        <v>119</v>
      </c>
      <c r="R65" s="6">
        <v>33368.370000000003</v>
      </c>
    </row>
    <row r="66" spans="1:18" x14ac:dyDescent="0.25">
      <c r="A66" s="3" t="s">
        <v>0</v>
      </c>
      <c r="B66" s="4">
        <v>45071</v>
      </c>
      <c r="C66" s="3" t="s">
        <v>18</v>
      </c>
      <c r="D66" s="4">
        <v>45075</v>
      </c>
      <c r="E66" s="3" t="s">
        <v>50</v>
      </c>
      <c r="F66" s="3" t="s">
        <v>57</v>
      </c>
      <c r="G66" s="3" t="s">
        <v>58</v>
      </c>
      <c r="H66" s="5">
        <v>1250000</v>
      </c>
      <c r="I66" s="6">
        <v>87</v>
      </c>
      <c r="J66" s="6">
        <v>1097052.72</v>
      </c>
      <c r="K66" s="3" t="s">
        <v>22</v>
      </c>
      <c r="L66" s="6">
        <v>-1097052.72</v>
      </c>
      <c r="M66" s="3" t="s">
        <v>23</v>
      </c>
      <c r="N66" s="3" t="s">
        <v>24</v>
      </c>
      <c r="O66" s="3" t="s">
        <v>0</v>
      </c>
      <c r="P66" s="1">
        <v>1934373</v>
      </c>
      <c r="Q66" s="3" t="s">
        <v>23</v>
      </c>
      <c r="R66" s="6">
        <v>1097052.72</v>
      </c>
    </row>
    <row r="67" spans="1:18" x14ac:dyDescent="0.25">
      <c r="A67" s="3" t="s">
        <v>0</v>
      </c>
      <c r="B67" s="4">
        <v>45070</v>
      </c>
      <c r="C67" s="3" t="s">
        <v>18</v>
      </c>
      <c r="D67" s="4">
        <v>45072</v>
      </c>
      <c r="E67" s="3" t="s">
        <v>50</v>
      </c>
      <c r="F67" s="3" t="s">
        <v>101</v>
      </c>
      <c r="G67" s="3" t="s">
        <v>102</v>
      </c>
      <c r="H67" s="5">
        <v>2000000</v>
      </c>
      <c r="I67" s="6">
        <v>40.5</v>
      </c>
      <c r="J67" s="6">
        <v>821441.7</v>
      </c>
      <c r="K67" s="3" t="s">
        <v>22</v>
      </c>
      <c r="L67" s="6">
        <v>-821441.7</v>
      </c>
      <c r="M67" s="3" t="s">
        <v>23</v>
      </c>
      <c r="N67" s="3" t="s">
        <v>24</v>
      </c>
      <c r="O67" s="3" t="s">
        <v>0</v>
      </c>
      <c r="P67" s="1">
        <v>1934363</v>
      </c>
      <c r="Q67" s="3" t="s">
        <v>133</v>
      </c>
      <c r="R67" s="6">
        <v>821441.7</v>
      </c>
    </row>
    <row r="68" spans="1:18" x14ac:dyDescent="0.25">
      <c r="A68" s="3" t="s">
        <v>0</v>
      </c>
      <c r="B68" s="4">
        <v>45068</v>
      </c>
      <c r="C68" s="3" t="s">
        <v>18</v>
      </c>
      <c r="D68" s="4">
        <v>45070</v>
      </c>
      <c r="E68" s="3" t="s">
        <v>50</v>
      </c>
      <c r="F68" s="3" t="s">
        <v>61</v>
      </c>
      <c r="G68" s="3" t="s">
        <v>62</v>
      </c>
      <c r="H68" s="5">
        <v>100000</v>
      </c>
      <c r="I68" s="6">
        <v>68.000050000000002</v>
      </c>
      <c r="J68" s="6">
        <v>70839.600000000006</v>
      </c>
      <c r="K68" s="3" t="s">
        <v>42</v>
      </c>
      <c r="L68" s="6">
        <v>-70839.600000000006</v>
      </c>
      <c r="M68" s="3" t="s">
        <v>23</v>
      </c>
      <c r="N68" s="3" t="s">
        <v>24</v>
      </c>
      <c r="O68" s="3" t="s">
        <v>0</v>
      </c>
      <c r="P68" s="1">
        <v>1934381</v>
      </c>
      <c r="Q68" s="3" t="s">
        <v>130</v>
      </c>
      <c r="R68" s="6">
        <v>811067.1</v>
      </c>
    </row>
    <row r="69" spans="1:18" x14ac:dyDescent="0.25">
      <c r="A69" s="3" t="s">
        <v>0</v>
      </c>
      <c r="B69" s="4">
        <v>45062</v>
      </c>
      <c r="C69" s="3" t="s">
        <v>18</v>
      </c>
      <c r="D69" s="4">
        <v>45065</v>
      </c>
      <c r="E69" s="3" t="s">
        <v>50</v>
      </c>
      <c r="F69" s="3" t="s">
        <v>54</v>
      </c>
      <c r="G69" s="3" t="s">
        <v>55</v>
      </c>
      <c r="H69" s="5">
        <v>1250000</v>
      </c>
      <c r="I69" s="6">
        <v>96.25</v>
      </c>
      <c r="J69" s="6">
        <v>1212598.6000000001</v>
      </c>
      <c r="K69" s="3" t="s">
        <v>22</v>
      </c>
      <c r="L69" s="6">
        <v>-1212598.6000000001</v>
      </c>
      <c r="M69" s="3" t="s">
        <v>23</v>
      </c>
      <c r="N69" s="3" t="s">
        <v>24</v>
      </c>
      <c r="O69" s="3" t="s">
        <v>0</v>
      </c>
      <c r="P69" s="1">
        <v>1884211</v>
      </c>
      <c r="Q69" s="3" t="s">
        <v>121</v>
      </c>
      <c r="R69" s="6">
        <v>1212598.6000000001</v>
      </c>
    </row>
    <row r="70" spans="1:18" x14ac:dyDescent="0.25">
      <c r="A70" s="3" t="s">
        <v>0</v>
      </c>
      <c r="B70" s="4">
        <v>45061</v>
      </c>
      <c r="C70" s="3" t="s">
        <v>18</v>
      </c>
      <c r="D70" s="4">
        <v>45063</v>
      </c>
      <c r="E70" s="3" t="s">
        <v>50</v>
      </c>
      <c r="F70" s="3" t="s">
        <v>20</v>
      </c>
      <c r="G70" s="3" t="s">
        <v>21</v>
      </c>
      <c r="H70" s="5">
        <v>2000000</v>
      </c>
      <c r="I70" s="6">
        <v>94</v>
      </c>
      <c r="J70" s="6">
        <v>1909431.8</v>
      </c>
      <c r="K70" s="3" t="s">
        <v>22</v>
      </c>
      <c r="L70" s="6">
        <v>-1909431.8</v>
      </c>
      <c r="M70" s="3" t="s">
        <v>23</v>
      </c>
      <c r="N70" s="3" t="s">
        <v>24</v>
      </c>
      <c r="O70" s="3" t="s">
        <v>0</v>
      </c>
      <c r="P70" s="1">
        <v>1884210</v>
      </c>
      <c r="Q70" s="3" t="s">
        <v>135</v>
      </c>
      <c r="R70" s="6">
        <v>1909431.8</v>
      </c>
    </row>
    <row r="71" spans="1:18" ht="45" x14ac:dyDescent="0.25">
      <c r="A71" s="3" t="s">
        <v>0</v>
      </c>
      <c r="B71" s="4">
        <v>45058</v>
      </c>
      <c r="C71" s="3" t="s">
        <v>18</v>
      </c>
      <c r="D71" s="4">
        <v>45062</v>
      </c>
      <c r="E71" s="3" t="s">
        <v>50</v>
      </c>
      <c r="F71" s="3" t="s">
        <v>64</v>
      </c>
      <c r="G71" s="3" t="s">
        <v>65</v>
      </c>
      <c r="H71" s="5">
        <v>100000</v>
      </c>
      <c r="I71" s="6">
        <v>69</v>
      </c>
      <c r="J71" s="6">
        <v>69000</v>
      </c>
      <c r="K71" s="3" t="s">
        <v>42</v>
      </c>
      <c r="L71" s="6">
        <v>-69000</v>
      </c>
      <c r="M71" s="3" t="s">
        <v>23</v>
      </c>
      <c r="N71" s="3" t="s">
        <v>24</v>
      </c>
      <c r="O71" s="3" t="s">
        <v>136</v>
      </c>
      <c r="P71" s="1">
        <v>1884208</v>
      </c>
      <c r="Q71" s="3" t="s">
        <v>40</v>
      </c>
      <c r="R71" s="6">
        <v>788112.8</v>
      </c>
    </row>
    <row r="72" spans="1:18" ht="45" x14ac:dyDescent="0.25">
      <c r="A72" s="3" t="s">
        <v>0</v>
      </c>
      <c r="B72" s="4">
        <v>45056</v>
      </c>
      <c r="C72" s="3" t="s">
        <v>18</v>
      </c>
      <c r="D72" s="4">
        <v>45058</v>
      </c>
      <c r="E72" s="3" t="s">
        <v>50</v>
      </c>
      <c r="F72" s="3" t="s">
        <v>88</v>
      </c>
      <c r="G72" s="3" t="s">
        <v>89</v>
      </c>
      <c r="H72" s="5">
        <v>2000000</v>
      </c>
      <c r="I72" s="6">
        <v>80.349999999999994</v>
      </c>
      <c r="J72" s="6">
        <v>1629381</v>
      </c>
      <c r="K72" s="3" t="s">
        <v>22</v>
      </c>
      <c r="L72" s="6">
        <v>-1629381</v>
      </c>
      <c r="M72" s="3" t="s">
        <v>23</v>
      </c>
      <c r="N72" s="3" t="s">
        <v>24</v>
      </c>
      <c r="O72" s="3" t="s">
        <v>137</v>
      </c>
      <c r="P72" s="1">
        <v>1884702</v>
      </c>
      <c r="Q72" s="3" t="s">
        <v>95</v>
      </c>
      <c r="R72" s="6">
        <v>1629381</v>
      </c>
    </row>
    <row r="73" spans="1:18" x14ac:dyDescent="0.25">
      <c r="A73" s="3" t="s">
        <v>0</v>
      </c>
      <c r="B73" s="4">
        <v>45048</v>
      </c>
      <c r="C73" s="3" t="s">
        <v>67</v>
      </c>
      <c r="D73" s="4">
        <v>45050</v>
      </c>
      <c r="E73" s="3" t="s">
        <v>91</v>
      </c>
      <c r="F73" s="3" t="s">
        <v>23</v>
      </c>
      <c r="G73" s="3" t="s">
        <v>37</v>
      </c>
      <c r="H73" s="5">
        <v>16500</v>
      </c>
      <c r="I73" s="6">
        <v>1</v>
      </c>
      <c r="J73" s="6">
        <v>16500</v>
      </c>
      <c r="K73" s="3" t="s">
        <v>22</v>
      </c>
      <c r="L73" s="6">
        <v>-16500</v>
      </c>
      <c r="M73" s="3" t="s">
        <v>23</v>
      </c>
      <c r="N73" s="3" t="s">
        <v>24</v>
      </c>
      <c r="O73" s="3" t="s">
        <v>0</v>
      </c>
      <c r="P73" s="1">
        <v>1934099</v>
      </c>
      <c r="Q73" s="3" t="s">
        <v>40</v>
      </c>
      <c r="R73" s="6">
        <v>16500</v>
      </c>
    </row>
    <row r="74" spans="1:18" x14ac:dyDescent="0.25">
      <c r="A74" s="3" t="s">
        <v>0</v>
      </c>
      <c r="B74" s="4">
        <v>45048</v>
      </c>
      <c r="C74" s="3" t="s">
        <v>93</v>
      </c>
      <c r="D74" s="4">
        <v>45050</v>
      </c>
      <c r="E74" s="3" t="s">
        <v>120</v>
      </c>
      <c r="F74" s="3" t="s">
        <v>23</v>
      </c>
      <c r="G74" s="3" t="s">
        <v>37</v>
      </c>
      <c r="H74" s="5">
        <v>11000000</v>
      </c>
      <c r="I74" s="6">
        <v>1</v>
      </c>
      <c r="J74" s="6">
        <v>11000000</v>
      </c>
      <c r="K74" s="3" t="s">
        <v>22</v>
      </c>
      <c r="L74" s="6">
        <v>11000000</v>
      </c>
      <c r="M74" s="3" t="s">
        <v>23</v>
      </c>
      <c r="N74" s="3" t="s">
        <v>24</v>
      </c>
      <c r="O74" s="3" t="s">
        <v>0</v>
      </c>
      <c r="P74" s="1">
        <v>1844188</v>
      </c>
      <c r="Q74" s="3" t="s">
        <v>40</v>
      </c>
      <c r="R74" s="6">
        <v>11000000</v>
      </c>
    </row>
  </sheetData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Jonathan Taheri</cp:lastModifiedBy>
  <dcterms:created xsi:type="dcterms:W3CDTF">2024-03-14T07:43:44Z</dcterms:created>
  <dcterms:modified xsi:type="dcterms:W3CDTF">2024-03-14T07:44:10Z</dcterms:modified>
</cp:coreProperties>
</file>