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oolcapital-my.sharepoint.com/personal/jt_joolgroup_com/Documents/Desktop/projects/Bröllopsplanering/Resources/css/pictures/"/>
    </mc:Choice>
  </mc:AlternateContent>
  <xr:revisionPtr revIDLastSave="11" documentId="11_D9412F82B13314B8BF6BC52F5E0BB58F64837B3F" xr6:coauthVersionLast="47" xr6:coauthVersionMax="47" xr10:uidLastSave="{BAFC8866-B9F6-48A0-B241-05AE66647668}"/>
  <bookViews>
    <workbookView xWindow="-28920" yWindow="-120" windowWidth="29040" windowHeight="15720" xr2:uid="{00000000-000D-0000-FFFF-FFFF00000000}"/>
  </bookViews>
  <sheets>
    <sheet name="Sheet1" sheetId="2" r:id="rId1"/>
    <sheet name="Table Export" sheetId="1" r:id="rId2"/>
  </sheets>
  <definedNames>
    <definedName name="_xlnm._FilterDatabase" localSheetId="1" hidden="1">'Table Export'!$B$1:$R$144</definedName>
  </definedNames>
  <calcPr calcId="0"/>
  <pivotCaches>
    <pivotCache cacheId="25" r:id="rId3"/>
  </pivotCaches>
</workbook>
</file>

<file path=xl/sharedStrings.xml><?xml version="1.0" encoding="utf-8"?>
<sst xmlns="http://schemas.openxmlformats.org/spreadsheetml/2006/main" count="1479" uniqueCount="233">
  <si>
    <t/>
  </si>
  <si>
    <t>Transaction date</t>
  </si>
  <si>
    <t>Portfolio</t>
  </si>
  <si>
    <t>Settlement date</t>
  </si>
  <si>
    <t>Transaction type</t>
  </si>
  <si>
    <t>Security code</t>
  </si>
  <si>
    <t>Security name</t>
  </si>
  <si>
    <t>Amount</t>
  </si>
  <si>
    <t>Unit price (ef.)</t>
  </si>
  <si>
    <t>Trade amount (ef.)</t>
  </si>
  <si>
    <t>Currency (price)</t>
  </si>
  <si>
    <t>Cashflow</t>
  </si>
  <si>
    <t>Account</t>
  </si>
  <si>
    <t>Status</t>
  </si>
  <si>
    <t>Description</t>
  </si>
  <si>
    <t>ID</t>
  </si>
  <si>
    <t>No.</t>
  </si>
  <si>
    <t>Trade amount (PF)</t>
  </si>
  <si>
    <t>FBS2026154_SIP</t>
  </si>
  <si>
    <t>Brokerage</t>
  </si>
  <si>
    <t>6</t>
  </si>
  <si>
    <t>Cash Account SEK</t>
  </si>
  <si>
    <t>SEK</t>
  </si>
  <si>
    <t>Accepted</t>
  </si>
  <si>
    <t>37</t>
  </si>
  <si>
    <t>FBS2026154_DIRECTINV</t>
  </si>
  <si>
    <t>Coupon</t>
  </si>
  <si>
    <t>UL29421773</t>
  </si>
  <si>
    <t>Selskabet af 31. marts A/S ( u.n.c. to Moodagent A/S)  - 23/24</t>
  </si>
  <si>
    <t>20</t>
  </si>
  <si>
    <t>SE0017769391</t>
  </si>
  <si>
    <t>Patriam Invest AB (publ)</t>
  </si>
  <si>
    <t>36</t>
  </si>
  <si>
    <t>FBS2026154</t>
  </si>
  <si>
    <t>Fixed Policy Cost QL2</t>
  </si>
  <si>
    <t>Fixed policy cost: 01.10.2023 - 31.12.2023 =&gt; 1,100.00 /4 = 275.00</t>
  </si>
  <si>
    <t>104</t>
  </si>
  <si>
    <t>Fixed Policy Cost QL</t>
  </si>
  <si>
    <t>Fixed policy cost: 01.10.2023 - 31.12.2023 =&gt; 700.00 /4  = 175.00</t>
  </si>
  <si>
    <t>103</t>
  </si>
  <si>
    <t>Risk Premium</t>
  </si>
  <si>
    <t>01.10.2023 - 31.12.2023 =&gt; 92 / 365 x 0.00 % x 10,706,506.37 = 0.00</t>
  </si>
  <si>
    <t>102</t>
  </si>
  <si>
    <t>Management fee IFA</t>
  </si>
  <si>
    <t>01.10.2023 - 31.12.2023 =&gt; 92 / 365 x 0.30 % x 10,706,506.37 = 8,095.88, Hubins AB (IFAtbd123), Johannes Westin - Proxy (Proxy8)</t>
  </si>
  <si>
    <t>101</t>
  </si>
  <si>
    <t>Management fee QL2</t>
  </si>
  <si>
    <t>01.10.2023 - 31.12.2023 =&gt; 92 / 365 x 0.35 % x 10,706,506.37 = 9,445.19</t>
  </si>
  <si>
    <t>100</t>
  </si>
  <si>
    <t>Management fee QL</t>
  </si>
  <si>
    <t>99</t>
  </si>
  <si>
    <t>Tax</t>
  </si>
  <si>
    <t>98</t>
  </si>
  <si>
    <t>FBS2026154_DANSKEBANK</t>
  </si>
  <si>
    <t>Withdrawal</t>
  </si>
  <si>
    <t>12</t>
  </si>
  <si>
    <t>Transaction Charge QL2</t>
  </si>
  <si>
    <t>97</t>
  </si>
  <si>
    <t>Transaction Charge QL1</t>
  </si>
  <si>
    <t>96</t>
  </si>
  <si>
    <t>Buy</t>
  </si>
  <si>
    <t>SE0020998029</t>
  </si>
  <si>
    <t>Patriam Lilla Essingen AB (publ)</t>
  </si>
  <si>
    <t>35</t>
  </si>
  <si>
    <t>19</t>
  </si>
  <si>
    <t>34</t>
  </si>
  <si>
    <t>94</t>
  </si>
  <si>
    <t>Premium</t>
  </si>
  <si>
    <t>11</t>
  </si>
  <si>
    <t>Fixed policy cost: 01.07.2023 - 30.09.2023 =&gt; 1,100.00 /4 = 275.00</t>
  </si>
  <si>
    <t>93</t>
  </si>
  <si>
    <t>Fixed policy cost: 01.07.2023 - 30.09.2023 =&gt; 700.00 /4  = 175.00</t>
  </si>
  <si>
    <t>92</t>
  </si>
  <si>
    <t>01.07.2023 - 30.09.2023 =&gt; 92 / 365 x 0.00 % x 10,138,083.00 = 0.00</t>
  </si>
  <si>
    <t>91</t>
  </si>
  <si>
    <t>01.07.2023 - 30.09.2023 =&gt; 92 / 365 x 0.30 % x 10,138,083.00 = 7,666.06, Hubins AB (IFAtbd123), Johannes Westin - Proxy (Proxy8)</t>
  </si>
  <si>
    <t>90</t>
  </si>
  <si>
    <t>01.07.2023 - 30.09.2023 =&gt; 92 / 365 x 0.35 % x 10,138,083.00 = 8,943.73</t>
  </si>
  <si>
    <t>89</t>
  </si>
  <si>
    <t>88</t>
  </si>
  <si>
    <t>Withdrawal Internal Transfer</t>
  </si>
  <si>
    <t>87</t>
  </si>
  <si>
    <t>17</t>
  </si>
  <si>
    <t>33</t>
  </si>
  <si>
    <t>86</t>
  </si>
  <si>
    <t>10</t>
  </si>
  <si>
    <t>85</t>
  </si>
  <si>
    <t>84</t>
  </si>
  <si>
    <t>SE0020552792</t>
  </si>
  <si>
    <t>Recap Energy AB (publ), 15% - 2023/2024</t>
  </si>
  <si>
    <t>30</t>
  </si>
  <si>
    <t>82</t>
  </si>
  <si>
    <t>UL41941332</t>
  </si>
  <si>
    <t>GG Shareco ApS - Direktlån 13,5% - 21/22</t>
  </si>
  <si>
    <t>15</t>
  </si>
  <si>
    <t>Repayment</t>
  </si>
  <si>
    <t>13</t>
  </si>
  <si>
    <t>Fixed policy cost: 01.04.2023 - 30.06.2023 =&gt; 1,100.00 /4 = 275.00</t>
  </si>
  <si>
    <t>81</t>
  </si>
  <si>
    <t>Fixed policy cost: 01.04.2023 - 30.06.2023 =&gt; 700.00 /4  = 175.00</t>
  </si>
  <si>
    <t>80</t>
  </si>
  <si>
    <t>01.04.2023 - 30.06.2023 =&gt; 91 / 365 x 0.00 % x 10,646,679.16 = 0.00</t>
  </si>
  <si>
    <t>79</t>
  </si>
  <si>
    <t>01.04.2023 - 30.06.2023 =&gt; 91 / 365 x 0.30 % x 10,646,679.16 = 7,963.13, Hubins AB (IFAtbd123), Johannes Westin - Proxy (Proxy8)</t>
  </si>
  <si>
    <t>78</t>
  </si>
  <si>
    <t>01.04.2023 - 30.06.2023 =&gt; 91 / 365 x 0.35 % x 10,646,679.16 = 9,290.32</t>
  </si>
  <si>
    <t>77</t>
  </si>
  <si>
    <t>76</t>
  </si>
  <si>
    <t>29</t>
  </si>
  <si>
    <t>74</t>
  </si>
  <si>
    <t>73</t>
  </si>
  <si>
    <t>Fixed policy cost: 01.01.2023 - 31.03.2023 =&gt; 1,100.00 /4 = 275.00</t>
  </si>
  <si>
    <t>72</t>
  </si>
  <si>
    <t>Fixed policy cost: 01.01.2023 - 31.03.2023 =&gt; 700.00 /4  = 175.00</t>
  </si>
  <si>
    <t>71</t>
  </si>
  <si>
    <t>01.01.2023 - 31.03.2023 =&gt; 90 / 365 x 0.00 % x 13,312,371.51 = 0.00</t>
  </si>
  <si>
    <t>70</t>
  </si>
  <si>
    <t>01.01.2023 - 31.03.2023 =&gt; 90 / 365 x 0.30 % x 13,312,371.51 = 9,847.51, Hubins AB (IFAtbd123), Johannes Westin - Proxy (Proxy8)</t>
  </si>
  <si>
    <t>69</t>
  </si>
  <si>
    <t>01.01.2023 - 31.03.2023 =&gt; 90 / 365 x 0.35 % x 13,312,371.51 = 11,488.76</t>
  </si>
  <si>
    <t>68</t>
  </si>
  <si>
    <t>67</t>
  </si>
  <si>
    <t>66</t>
  </si>
  <si>
    <t>9</t>
  </si>
  <si>
    <t>SE0014111373</t>
  </si>
  <si>
    <t>Columbidae Properties Holding AB 20/23 (Pr. Gemma/GPR AB) - SEK - 8%</t>
  </si>
  <si>
    <t>28</t>
  </si>
  <si>
    <t>27</t>
  </si>
  <si>
    <t>Fixed policy cost: 01.10.2022 - 31.12.2022 =&gt; 1,100.00 /4 = 275.00</t>
  </si>
  <si>
    <t>64</t>
  </si>
  <si>
    <t>Fixed policy cost: 01.10.2022 - 31.12.2022 =&gt; 700.00 /4  = 175.00</t>
  </si>
  <si>
    <t>63</t>
  </si>
  <si>
    <t>01.10.2022 - 31.12.2022 =&gt; 92 / 365 x 0.00 % x 12,813,132.83 = 0.00</t>
  </si>
  <si>
    <t>62</t>
  </si>
  <si>
    <t>01.10.2022 - 31.12.2022 =&gt; 92 / 365 x 0.30 % x 12,813,132.83 = 9,688.83, Hubins AB (IFAtbd123), Johannes Westin - Proxy (Proxy8)</t>
  </si>
  <si>
    <t>61</t>
  </si>
  <si>
    <t>01.10.2022 - 31.12.2022 =&gt; 92 / 365 x 0.35 % x 12,813,132.83 = 11,303.64</t>
  </si>
  <si>
    <t>60</t>
  </si>
  <si>
    <t>59</t>
  </si>
  <si>
    <t>58</t>
  </si>
  <si>
    <t>Premium Security</t>
  </si>
  <si>
    <t>18</t>
  </si>
  <si>
    <t>57</t>
  </si>
  <si>
    <t>8</t>
  </si>
  <si>
    <t>Fixed policy cost: 01.07.2022 - 30.09.2022 =&gt; 1,100.00 /4 = 275.00</t>
  </si>
  <si>
    <t>56</t>
  </si>
  <si>
    <t>Fixed policy cost: 01.07.2022 - 30.09.2022 =&gt; 700.00 /4  = 175.00</t>
  </si>
  <si>
    <t>55</t>
  </si>
  <si>
    <t>01.07.2022 - 30.09.2022 =&gt; 92 / 365 x 0.00 % x 6,986,015.35 = 0.00</t>
  </si>
  <si>
    <t>54</t>
  </si>
  <si>
    <t>01.07.2022 - 30.09.2022 =&gt; 92 / 365 x 0.30 % x 6,986,015.35 = 5,282.58, Hubins AB (IFAtbd123), Johannes Westin - Proxy (Proxy8)</t>
  </si>
  <si>
    <t>53</t>
  </si>
  <si>
    <t>01.07.2022 - 30.09.2022 =&gt; 92 / 365 x 0.35 % x 6,986,015.35 = 6,163.01</t>
  </si>
  <si>
    <t>52</t>
  </si>
  <si>
    <t>51</t>
  </si>
  <si>
    <t>50</t>
  </si>
  <si>
    <t>7</t>
  </si>
  <si>
    <t>Fixed policy cost: 01.04.2022 - 30.06.2022 =&gt; 1,100.00 /4 = 275.00</t>
  </si>
  <si>
    <t>48</t>
  </si>
  <si>
    <t>Fixed policy cost: 01.04.2022 - 30.06.2022 =&gt; 700.00 /4  = 175.00</t>
  </si>
  <si>
    <t>47</t>
  </si>
  <si>
    <t>01.04.2022 - 30.06.2022 =&gt; 91 / 365 x 0.00 % x 8,139,392.75 = 0.00</t>
  </si>
  <si>
    <t>46</t>
  </si>
  <si>
    <t>01.04.2022 - 30.06.2022 =&gt; 91 / 365 x 0.30 % x 8,139,392.75 = 6,087.82, Hubins AB (IFAtbd123), Johannes Westin - Proxy (Proxy8)</t>
  </si>
  <si>
    <t>45</t>
  </si>
  <si>
    <t>01.04.2022 - 30.06.2022 =&gt; 91 / 365 x 0.35 % x 8,139,392.75 = 7,102.46</t>
  </si>
  <si>
    <t>44</t>
  </si>
  <si>
    <t>43</t>
  </si>
  <si>
    <t>16</t>
  </si>
  <si>
    <t>Exchange</t>
  </si>
  <si>
    <t>SE0014855524</t>
  </si>
  <si>
    <t>14</t>
  </si>
  <si>
    <t>42</t>
  </si>
  <si>
    <t>Withdrawal Sec</t>
  </si>
  <si>
    <t>DK0061802212</t>
  </si>
  <si>
    <t>Oskar Group ApS - Preferensaktier</t>
  </si>
  <si>
    <t>DKK</t>
  </si>
  <si>
    <t>Add position</t>
  </si>
  <si>
    <t>Remove positions</t>
  </si>
  <si>
    <t>Unlisted-dirHawk2</t>
  </si>
  <si>
    <t>Hawk Investment ApS - Direktlån 18% - 21/22</t>
  </si>
  <si>
    <t>Fixed policy cost: 01.01.2022 - 31.03.2022 =&gt; 1,100.00 /4 = 275.00</t>
  </si>
  <si>
    <t>41</t>
  </si>
  <si>
    <t>Fixed policy cost: 01.01.2022 - 31.03.2022 =&gt; 700.00 /4  = 175.00</t>
  </si>
  <si>
    <t>40</t>
  </si>
  <si>
    <t>01.01.2022 - 31.03.2022 =&gt; 90 / 365 x 0.00 % x 8,756,508.99 = 0.00</t>
  </si>
  <si>
    <t>39</t>
  </si>
  <si>
    <t>01.01.2022 - 31.03.2022 =&gt; 90 / 365 x 0.30 % x 8,756,508.99 = 6,477.42, Hubins AB (IFAtbd123), Johannes Westin - Proxy (Proxy8)</t>
  </si>
  <si>
    <t>38</t>
  </si>
  <si>
    <t>01.01.2022 - 31.03.2022 =&gt; 90 / 365 x 0.35 % x 8,756,508.99 = 7,556.99</t>
  </si>
  <si>
    <t>DEBPAY</t>
  </si>
  <si>
    <t>debtSEK</t>
  </si>
  <si>
    <t>Debt Account SEK</t>
  </si>
  <si>
    <t>32</t>
  </si>
  <si>
    <t>Fixed policy cost: 01.10.2021 - 31.12.2021 =&gt; 1,100.00 /4 = 275.00</t>
  </si>
  <si>
    <t>31</t>
  </si>
  <si>
    <t>Fixed policy cost: 01.10.2021 - 31.12.2021 =&gt; 700.00 /4  = 175.00</t>
  </si>
  <si>
    <t>01.10.2021 - 31.12.2021 =&gt; 92 / 365 x 0.00 % x 9,975,887.23 = 0.00</t>
  </si>
  <si>
    <t>01.10.2021 - 31.12.2021 =&gt; 92 / 365 x 0.30 % x 9,975,887.23 = 7,543.41, Hubins AB (IFAtbd123), Johannes Westin - Proxy (Proxy8)</t>
  </si>
  <si>
    <t>01.10.2021 - 31.12.2021 =&gt; 92 / 365 x 0.35 % x 9,975,887.23 = 8,800.65</t>
  </si>
  <si>
    <t>26</t>
  </si>
  <si>
    <t>25</t>
  </si>
  <si>
    <t>24</t>
  </si>
  <si>
    <t>23</t>
  </si>
  <si>
    <t>SE0016830509</t>
  </si>
  <si>
    <t>PropTech Farm - Preferensaktier</t>
  </si>
  <si>
    <t>22</t>
  </si>
  <si>
    <t>21</t>
  </si>
  <si>
    <t>Fixed policy cost: 01.07.2021 - 30.09.2021 =&gt; 1,100.00 x 70 / 365 = 210.96</t>
  </si>
  <si>
    <t>Fixed policy cost: 01.07.2021 - 30.09.2021 =&gt; 700.00 x 70 / 365 = 134.25</t>
  </si>
  <si>
    <t>01.07.2021 - 30.09.2021 =&gt; 70 / 365 x 0.00 % x 4,314,983.98 = 0.00</t>
  </si>
  <si>
    <t>01.07.2021 - 30.09.2021 =&gt; 70 / 365 x 0.30 % x 4,314,983.98 = 2,482.59, Hubins AB (IFAtbd123), Johannes Westin - Proxy (Proxy8)</t>
  </si>
  <si>
    <t>01.07.2021 - 30.09.2021 =&gt; 70 / 365 x 0.35 % x 4,314,983.98 = 2,896.36</t>
  </si>
  <si>
    <t>4</t>
  </si>
  <si>
    <t>SE0011166586</t>
  </si>
  <si>
    <t>NCP Nordic AB (publ) SEK</t>
  </si>
  <si>
    <t>5</t>
  </si>
  <si>
    <t>3</t>
  </si>
  <si>
    <t>2</t>
  </si>
  <si>
    <t>Fixed policy cost: 23.06.2021 - 30.06.2021 =&gt; 1,100.00 x 0 / 365 = 0.00</t>
  </si>
  <si>
    <t>Fixed policy cost: 23.06.2021 - 30.06.2021 =&gt; 700.00 x 0 / 365 = 0.00</t>
  </si>
  <si>
    <t>23.06.2021 - 30.06.2021 =&gt; 0 / 365 x 0.00 % x � = 0.00</t>
  </si>
  <si>
    <t>23.06.2021 - 30.06.2021 =&gt; 0 / 365 x 0.30 % x � = 0.00, Hubins AB (IFAtbd123), Johannes Westin - Proxy (Proxy8)</t>
  </si>
  <si>
    <t>23.06.2021 - 30.06.2021 =&gt; 0 / 365 x 0.35 % x � = 0.00</t>
  </si>
  <si>
    <t>1</t>
  </si>
  <si>
    <t>Row Labels</t>
  </si>
  <si>
    <t>Grand Total</t>
  </si>
  <si>
    <t>Sum of Trade amount (ef.)</t>
  </si>
  <si>
    <t>Column Labels</t>
  </si>
  <si>
    <t>2021</t>
  </si>
  <si>
    <t>2022</t>
  </si>
  <si>
    <t>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</si>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</sst>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dd\.mm\.yy"/>
    <numFmt numFmtId="166" formatCode="#,##0.00###########"/>
  </numFmts>
  <fonts count="4" x14ac:knownFonts="1">
    <font>
      <sz val="11"/>
      <color indexed="8"/>
      <name val="Aptos Narrow"/>
      <family val="2"/>
      <scheme val="minor"/>
    </font>
    <font>
      <sz val="11"/>
      <color indexed="9"/>
      <name val="Calibri"/>
    </font>
    <font>
      <b/>
      <sz val="11"/>
      <color indexed="8"/>
      <name val="Aptos Narrow"/>
      <family val="2"/>
      <scheme val="minor"/>
    </font>
    <font>
      <sz val="11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none"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1" xfId="0" applyNumberFormat="1" applyBorder="1" applyAlignment="1">
      <alignment horizontal="right" wrapText="1"/>
    </xf>
    <xf numFmtId="0" fontId="1" fillId="2" borderId="2" xfId="0" applyFont="1" applyFill="1" applyBorder="1" applyAlignment="1">
      <alignment horizontal="left" vertical="center" wrapText="1"/>
    </xf>
    <xf numFmtId="2" fontId="0" fillId="3" borderId="1" xfId="0" applyNumberFormat="1" applyFill="1" applyBorder="1" applyAlignment="1">
      <alignment horizontal="left" wrapText="1"/>
    </xf>
    <xf numFmtId="165" fontId="0" fillId="3" borderId="1" xfId="0" applyNumberFormat="1" applyFill="1" applyBorder="1" applyAlignment="1">
      <alignment horizontal="left" wrapText="1"/>
    </xf>
    <xf numFmtId="166" fontId="0" fillId="0" borderId="1" xfId="0" applyNumberFormat="1" applyBorder="1" applyAlignment="1">
      <alignment horizontal="right" wrapText="1"/>
    </xf>
    <xf numFmtId="4" fontId="0" fillId="0" borderId="1" xfId="0" applyNumberForma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 applyAlignment="1">
      <alignment horizontal="left"/>
    </xf>
    <xf numFmtId="43" fontId="0" fillId="0" borderId="0" xfId="0" applyNumberFormat="1"/>
    <xf numFmtId="43" fontId="2" fillId="0" borderId="0" xfId="0" applyNumberFormat="1" applyFont="1"/>
    <xf numFmtId="0" fontId="3" fillId="2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numFmt numFmtId="35" formatCode="_-* #,##0.00_-;\-* #,##0.00_-;_-* &quot;-&quot;??_-;_-@_-"/>
    </dxf>
    <dxf>
      <font>
        <b/>
      </font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Taheri" refreshedDate="45365.361400347225" createdVersion="8" refreshedVersion="8" minRefreshableVersion="3" recordCount="143" xr:uid="{9B5CAAAB-52F1-4F04-A784-F83A15E07204}">
  <cacheSource type="worksheet">
    <worksheetSource ref="B1:R144" sheet="Table Export"/>
  </cacheSource>
  <cacheFields count="20">
    <cacheField name="Transaction date" numFmtId="165">
      <sharedItems containsSemiMixedTypes="0" containsNonDate="0" containsDate="1" containsString="0" minDate="2021-06-30T00:00:00" maxDate="2024-03-05T00:00:00"/>
    </cacheField>
    <cacheField name="Portfolio" numFmtId="2">
      <sharedItems/>
    </cacheField>
    <cacheField name="Settlement date" numFmtId="165">
      <sharedItems containsSemiMixedTypes="0" containsNonDate="0" containsDate="1" containsString="0" minDate="2021-06-30T00:00:00" maxDate="2024-03-05T00:00:00" count="49">
        <d v="2024-03-04T00:00:00"/>
        <d v="2024-02-26T00:00:00"/>
        <d v="2023-12-31T00:00:00"/>
        <d v="2023-12-15T00:00:00"/>
        <d v="2023-12-08T00:00:00"/>
        <d v="2023-11-28T00:00:00"/>
        <d v="2023-11-17T00:00:00"/>
        <d v="2023-09-30T00:00:00"/>
        <d v="2023-09-14T00:00:00"/>
        <d v="2023-09-13T00:00:00"/>
        <d v="2023-08-28T00:00:00"/>
        <d v="2023-08-14T00:00:00"/>
        <d v="2023-08-01T00:00:00"/>
        <d v="2023-07-11T00:00:00"/>
        <d v="2023-07-05T00:00:00"/>
        <d v="2023-06-30T00:00:00"/>
        <d v="2023-05-25T00:00:00"/>
        <d v="2023-04-04T00:00:00"/>
        <d v="2023-03-31T00:00:00"/>
        <d v="2023-03-21T00:00:00"/>
        <d v="2023-03-03T00:00:00"/>
        <d v="2023-02-27T00:00:00"/>
        <d v="2022-12-31T00:00:00"/>
        <d v="2022-11-25T00:00:00"/>
        <d v="2022-10-12T00:00:00"/>
        <d v="2022-10-11T00:00:00"/>
        <d v="2022-09-30T00:00:00"/>
        <d v="2022-09-27T00:00:00"/>
        <d v="2022-08-25T00:00:00"/>
        <d v="2022-06-30T00:00:00"/>
        <d v="2022-05-31T00:00:00"/>
        <d v="2022-05-27T00:00:00"/>
        <d v="2022-05-25T00:00:00"/>
        <d v="2022-05-13T00:00:00"/>
        <d v="2022-03-31T00:00:00"/>
        <d v="2022-02-28T00:00:00"/>
        <d v="2021-12-31T00:00:00"/>
        <d v="2021-12-10T00:00:00"/>
        <d v="2021-11-26T00:00:00"/>
        <d v="2021-10-19T00:00:00"/>
        <d v="2021-10-01T00:00:00"/>
        <d v="2021-09-30T00:00:00"/>
        <d v="2021-09-24T00:00:00"/>
        <d v="2021-09-16T00:00:00"/>
        <d v="2021-08-26T00:00:00"/>
        <d v="2021-08-18T00:00:00"/>
        <d v="2021-08-02T00:00:00"/>
        <d v="2021-07-23T00:00:00"/>
        <d v="2021-06-30T00:00:00"/>
      </sharedItems>
      <fieldGroup par="19"/>
    </cacheField>
    <cacheField name="Transaction type" numFmtId="2">
      <sharedItems count="22">
        <s v="Brokerage"/>
        <s v="Coupon"/>
        <s v="Fixed Policy Cost QL2"/>
        <s v="Fixed Policy Cost QL"/>
        <s v="Risk Premium"/>
        <s v="Management fee IFA"/>
        <s v="Management fee QL2"/>
        <s v="Management fee QL"/>
        <s v="Tax"/>
        <s v="Withdrawal"/>
        <s v="Transaction Charge QL2"/>
        <s v="Transaction Charge QL1"/>
        <s v="Buy"/>
        <s v="Premium"/>
        <s v="Withdrawal Internal Transfer"/>
        <s v="Repayment"/>
        <s v="Premium Security"/>
        <s v="Exchange"/>
        <s v="Withdrawal Sec"/>
        <s v="Add position"/>
        <s v="Remove positions"/>
        <s v="DEBPAY"/>
      </sharedItems>
    </cacheField>
    <cacheField name="Security code" numFmtId="2">
      <sharedItems/>
    </cacheField>
    <cacheField name="Security name" numFmtId="2">
      <sharedItems/>
    </cacheField>
    <cacheField name="Amount" numFmtId="166">
      <sharedItems containsSemiMixedTypes="0" containsString="0" containsNumber="1" minValue="0" maxValue="6250000"/>
    </cacheField>
    <cacheField name="Unit price (ef.)" numFmtId="4">
      <sharedItems containsSemiMixedTypes="0" containsString="0" containsNumber="1" minValue="1" maxValue="105.8875"/>
    </cacheField>
    <cacheField name="Trade amount (ef.)" numFmtId="4">
      <sharedItems containsSemiMixedTypes="0" containsString="0" containsNumber="1" minValue="0" maxValue="6279740"/>
    </cacheField>
    <cacheField name="Currency (price)" numFmtId="2">
      <sharedItems/>
    </cacheField>
    <cacheField name="Cashflow" numFmtId="4">
      <sharedItems containsSemiMixedTypes="0" containsString="0" containsNumber="1" minValue="-4040000" maxValue="6279740"/>
    </cacheField>
    <cacheField name="Account" numFmtId="2">
      <sharedItems/>
    </cacheField>
    <cacheField name="Status" numFmtId="2">
      <sharedItems/>
    </cacheField>
    <cacheField name="Description" numFmtId="2">
      <sharedItems/>
    </cacheField>
    <cacheField name="ID" numFmtId="1">
      <sharedItems containsSemiMixedTypes="0" containsString="0" containsNumber="1" containsInteger="1" minValue="791269" maxValue="4186462"/>
    </cacheField>
    <cacheField name="No." numFmtId="2">
      <sharedItems/>
    </cacheField>
    <cacheField name="Trade amount (PF)" numFmtId="4">
      <sharedItems containsSemiMixedTypes="0" containsString="0" containsNumber="1" minValue="0" maxValue="6279740"/>
    </cacheField>
    <cacheField name="Months (Settlement date)" numFmtId="0" databaseField="0">
      <fieldGroup base="2">
        <rangePr groupBy="months" startDate="2021-06-30T00:00:00" endDate="2024-03-05T00:00:00"/>
        <groupItems count="14">
          <s v="&lt;2021-06-3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4-03-05"/>
        </groupItems>
      </fieldGroup>
    </cacheField>
    <cacheField name="Quarters (Settlement date)" numFmtId="0" databaseField="0">
      <fieldGroup base="2">
        <rangePr groupBy="quarters" startDate="2021-06-30T00:00:00" endDate="2024-03-05T00:00:00"/>
        <groupItems count="6">
          <s v="&lt;2021-06-30"/>
          <s v="Qtr1"/>
          <s v="Qtr2"/>
          <s v="Qtr3"/>
          <s v="Qtr4"/>
          <s v="&gt;2024-03-05"/>
        </groupItems>
      </fieldGroup>
    </cacheField>
    <cacheField name="Years (Settlement date)" numFmtId="0" databaseField="0">
      <fieldGroup base="2">
        <rangePr groupBy="years" startDate="2021-06-30T00:00:00" endDate="2024-03-05T00:00:00"/>
        <groupItems count="6">
          <s v="&lt;2021-06-30"/>
          <s v="2021"/>
          <s v="2022"/>
          <s v="2023"/>
          <s v="2024"/>
          <s v="&gt;2024-03-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d v="2024-03-04T00:00:00"/>
    <s v="FBS2026154_SIP"/>
    <x v="0"/>
    <x v="0"/>
    <s v="6"/>
    <s v="Cash Account SEK"/>
    <n v="40000"/>
    <n v="1"/>
    <n v="40000"/>
    <s v="SEK"/>
    <n v="-40000"/>
    <s v="6"/>
    <s v="Accepted"/>
    <s v=""/>
    <n v="4186462"/>
    <s v="37"/>
    <n v="40000"/>
  </r>
  <r>
    <d v="2024-03-04T00:00:00"/>
    <s v="FBS2026154_DIRECTINV"/>
    <x v="0"/>
    <x v="1"/>
    <s v="UL29421773"/>
    <s v="Selskabet af 31. marts A/S ( u.n.c. to Moodagent A/S)  - 23/24"/>
    <n v="4000000"/>
    <n v="6.5125000000000002"/>
    <n v="260500"/>
    <s v="SEK"/>
    <n v="260500"/>
    <s v="6"/>
    <s v="Accepted"/>
    <s v=""/>
    <n v="4186450"/>
    <s v="20"/>
    <n v="260500"/>
  </r>
  <r>
    <d v="2024-02-26T00:00:00"/>
    <s v="FBS2026154_SIP"/>
    <x v="1"/>
    <x v="1"/>
    <s v="SE0017769391"/>
    <s v="Patriam Invest AB (publ)"/>
    <n v="2200000"/>
    <n v="3.4874999999999994"/>
    <n v="76725"/>
    <s v="SEK"/>
    <n v="76725"/>
    <s v="6"/>
    <s v="Accepted"/>
    <s v=""/>
    <n v="4186012"/>
    <s v="36"/>
    <n v="76725"/>
  </r>
  <r>
    <d v="2023-12-31T00:00:00"/>
    <s v="FBS2026154"/>
    <x v="2"/>
    <x v="2"/>
    <s v="6"/>
    <s v="Cash Account SEK"/>
    <n v="275"/>
    <n v="1"/>
    <n v="275"/>
    <s v="SEK"/>
    <n v="-275"/>
    <s v="6"/>
    <s v="Accepted"/>
    <s v="Fixed policy cost: 01.10.2023 - 31.12.2023 =&gt; 1,100.00 /4 = 275.00"/>
    <n v="2193857"/>
    <s v="104"/>
    <n v="275"/>
  </r>
  <r>
    <d v="2023-12-31T00:00:00"/>
    <s v="FBS2026154"/>
    <x v="2"/>
    <x v="3"/>
    <s v="6"/>
    <s v="Cash Account SEK"/>
    <n v="175"/>
    <n v="1"/>
    <n v="175"/>
    <s v="SEK"/>
    <n v="-175"/>
    <s v="6"/>
    <s v="Accepted"/>
    <s v="Fixed policy cost: 01.10.2023 - 31.12.2023 =&gt; 700.00 /4  = 175.00"/>
    <n v="2193856"/>
    <s v="103"/>
    <n v="175"/>
  </r>
  <r>
    <d v="2023-12-31T00:00:00"/>
    <s v="FBS2026154"/>
    <x v="2"/>
    <x v="4"/>
    <s v="6"/>
    <s v="Cash Account SEK"/>
    <n v="0"/>
    <n v="1"/>
    <n v="0"/>
    <s v="SEK"/>
    <n v="0"/>
    <s v="6"/>
    <s v="Accepted"/>
    <s v="01.10.2023 - 31.12.2023 =&gt; 92 / 365 x 0.00 % x 10,706,506.37 = 0.00"/>
    <n v="2193855"/>
    <s v="102"/>
    <n v="0"/>
  </r>
  <r>
    <d v="2023-12-31T00:00:00"/>
    <s v="FBS2026154"/>
    <x v="2"/>
    <x v="5"/>
    <s v="6"/>
    <s v="Cash Account SEK"/>
    <n v="8095.88"/>
    <n v="1"/>
    <n v="8095.88"/>
    <s v="SEK"/>
    <n v="-8095.88"/>
    <s v="6"/>
    <s v="Accepted"/>
    <s v="01.10.2023 - 31.12.2023 =&gt; 92 / 365 x 0.30 % x 10,706,506.37 = 8,095.88, Hubins AB (IFAtbd123), Johannes Westin - Proxy (Proxy8)"/>
    <n v="2193854"/>
    <s v="101"/>
    <n v="8095.88"/>
  </r>
  <r>
    <d v="2023-12-31T00:00:00"/>
    <s v="FBS2026154"/>
    <x v="2"/>
    <x v="6"/>
    <s v="6"/>
    <s v="Cash Account SEK"/>
    <n v="9445.19"/>
    <n v="1"/>
    <n v="9445.19"/>
    <s v="SEK"/>
    <n v="-9445.19"/>
    <s v="6"/>
    <s v="Accepted"/>
    <s v="01.10.2023 - 31.12.2023 =&gt; 92 / 365 x 0.35 % x 10,706,506.37 = 9,445.19"/>
    <n v="2193853"/>
    <s v="100"/>
    <n v="9445.19"/>
  </r>
  <r>
    <d v="2023-12-31T00:00:00"/>
    <s v="FBS2026154"/>
    <x v="2"/>
    <x v="7"/>
    <s v="6"/>
    <s v="Cash Account SEK"/>
    <n v="9445.19"/>
    <n v="1"/>
    <n v="9445.19"/>
    <s v="SEK"/>
    <n v="-9445.19"/>
    <s v="6"/>
    <s v="Accepted"/>
    <s v="01.10.2023 - 31.12.2023 =&gt; 92 / 365 x 0.35 % x 10,706,506.37 = 9,445.19"/>
    <n v="2193852"/>
    <s v="99"/>
    <n v="9445.19"/>
  </r>
  <r>
    <d v="2023-12-14T00:00:00"/>
    <s v="FBS2026154"/>
    <x v="3"/>
    <x v="8"/>
    <s v="6"/>
    <s v="Cash Account SEK"/>
    <n v="450"/>
    <n v="1"/>
    <n v="450"/>
    <s v="SEK"/>
    <n v="-450"/>
    <s v="6"/>
    <s v="Accepted"/>
    <s v=""/>
    <n v="2188483"/>
    <s v="98"/>
    <n v="450"/>
  </r>
  <r>
    <d v="2023-12-14T00:00:00"/>
    <s v="FBS2026154_DANSKEBANK"/>
    <x v="3"/>
    <x v="9"/>
    <s v="6"/>
    <s v="Cash Account SEK"/>
    <n v="300000"/>
    <n v="1"/>
    <n v="300000"/>
    <s v="SEK"/>
    <n v="-300000"/>
    <s v="6"/>
    <s v="Accepted"/>
    <s v="FBS2026154"/>
    <n v="2187313"/>
    <s v="12"/>
    <n v="300000"/>
  </r>
  <r>
    <d v="2023-12-04T00:00:00"/>
    <s v="FBS2026154"/>
    <x v="4"/>
    <x v="10"/>
    <s v="6"/>
    <s v="Cash Account SEK"/>
    <n v="150"/>
    <n v="1"/>
    <n v="150"/>
    <s v="SEK"/>
    <n v="-150"/>
    <s v="6"/>
    <s v="Accepted"/>
    <s v=""/>
    <n v="2188391"/>
    <s v="97"/>
    <n v="150"/>
  </r>
  <r>
    <d v="2023-12-04T00:00:00"/>
    <s v="FBS2026154"/>
    <x v="4"/>
    <x v="11"/>
    <s v="6"/>
    <s v="Cash Account SEK"/>
    <n v="150"/>
    <n v="1"/>
    <n v="150"/>
    <s v="SEK"/>
    <n v="-150"/>
    <s v="6"/>
    <s v="Accepted"/>
    <s v=""/>
    <n v="2188333"/>
    <s v="96"/>
    <n v="150"/>
  </r>
  <r>
    <d v="2023-12-04T00:00:00"/>
    <s v="FBS2026154_SIP"/>
    <x v="4"/>
    <x v="12"/>
    <s v="SE0020998029"/>
    <s v="Patriam Lilla Essingen AB (publ)"/>
    <n v="2000000"/>
    <n v="100"/>
    <n v="2020000"/>
    <s v="SEK"/>
    <n v="-2020000"/>
    <s v="6"/>
    <s v="Accepted"/>
    <s v=""/>
    <n v="2186827"/>
    <s v="35"/>
    <n v="2020000"/>
  </r>
  <r>
    <d v="2023-12-03T00:00:00"/>
    <s v="FBS2026154_DIRECTINV"/>
    <x v="4"/>
    <x v="1"/>
    <s v="UL29421773"/>
    <s v="Selskabet af 31. marts A/S ( u.n.c. to Moodagent A/S)  - 23/24"/>
    <n v="4000000"/>
    <n v="6.5032497500000002"/>
    <n v="260129.99"/>
    <s v="SEK"/>
    <n v="260129.99"/>
    <s v="6"/>
    <s v="Accepted"/>
    <s v=""/>
    <n v="2186840"/>
    <s v="19"/>
    <n v="260129.99"/>
  </r>
  <r>
    <d v="2023-11-28T00:00:00"/>
    <s v="FBS2026154_SIP"/>
    <x v="5"/>
    <x v="1"/>
    <s v="SE0017769391"/>
    <s v="Patriam Invest AB (publ)"/>
    <n v="2200000"/>
    <n v="3.4662999999999999"/>
    <n v="76258.600000000006"/>
    <s v="SEK"/>
    <n v="76258.600000000006"/>
    <s v="6"/>
    <s v="Accepted"/>
    <s v=""/>
    <n v="2185777"/>
    <s v="34"/>
    <n v="76258.600000000006"/>
  </r>
  <r>
    <d v="2023-11-17T00:00:00"/>
    <s v="FBS2026154"/>
    <x v="6"/>
    <x v="8"/>
    <s v="6"/>
    <s v="Cash Account SEK"/>
    <n v="3082.5"/>
    <n v="1"/>
    <n v="3082.5"/>
    <s v="SEK"/>
    <n v="-3082.5"/>
    <s v="6"/>
    <s v="Accepted"/>
    <s v=""/>
    <n v="2186917"/>
    <s v="94"/>
    <n v="3082.5"/>
  </r>
  <r>
    <d v="2023-11-17T00:00:00"/>
    <s v="FBS2026154_DANSKEBANK"/>
    <x v="6"/>
    <x v="13"/>
    <s v="6"/>
    <s v="Cash Account SEK"/>
    <n v="2055000"/>
    <n v="1"/>
    <n v="2055000"/>
    <s v="SEK"/>
    <n v="2055000"/>
    <s v="6"/>
    <s v="Accepted"/>
    <s v=""/>
    <n v="2185035"/>
    <s v="11"/>
    <n v="2055000"/>
  </r>
  <r>
    <d v="2023-09-30T00:00:00"/>
    <s v="FBS2026154"/>
    <x v="7"/>
    <x v="2"/>
    <s v="6"/>
    <s v="Cash Account SEK"/>
    <n v="275"/>
    <n v="1"/>
    <n v="275"/>
    <s v="SEK"/>
    <n v="-275"/>
    <s v="6"/>
    <s v="Accepted"/>
    <s v="Fixed policy cost: 01.07.2023 - 30.09.2023 =&gt; 1,100.00 /4 = 275.00"/>
    <n v="2042650"/>
    <s v="93"/>
    <n v="275"/>
  </r>
  <r>
    <d v="2023-09-30T00:00:00"/>
    <s v="FBS2026154"/>
    <x v="7"/>
    <x v="3"/>
    <s v="6"/>
    <s v="Cash Account SEK"/>
    <n v="175"/>
    <n v="1"/>
    <n v="175"/>
    <s v="SEK"/>
    <n v="-175"/>
    <s v="6"/>
    <s v="Accepted"/>
    <s v="Fixed policy cost: 01.07.2023 - 30.09.2023 =&gt; 700.00 /4  = 175.00"/>
    <n v="2042649"/>
    <s v="92"/>
    <n v="175"/>
  </r>
  <r>
    <d v="2023-09-30T00:00:00"/>
    <s v="FBS2026154"/>
    <x v="7"/>
    <x v="4"/>
    <s v="6"/>
    <s v="Cash Account SEK"/>
    <n v="0"/>
    <n v="1"/>
    <n v="0"/>
    <s v="SEK"/>
    <n v="0"/>
    <s v="6"/>
    <s v="Accepted"/>
    <s v="01.07.2023 - 30.09.2023 =&gt; 92 / 365 x 0.00 % x 10,138,083.00 = 0.00"/>
    <n v="2042648"/>
    <s v="91"/>
    <n v="0"/>
  </r>
  <r>
    <d v="2023-09-30T00:00:00"/>
    <s v="FBS2026154"/>
    <x v="7"/>
    <x v="5"/>
    <s v="6"/>
    <s v="Cash Account SEK"/>
    <n v="7666.06"/>
    <n v="1"/>
    <n v="7666.06"/>
    <s v="SEK"/>
    <n v="-7666.06"/>
    <s v="6"/>
    <s v="Accepted"/>
    <s v="01.07.2023 - 30.09.2023 =&gt; 92 / 365 x 0.30 % x 10,138,083.00 = 7,666.06, Hubins AB (IFAtbd123), Johannes Westin - Proxy (Proxy8)"/>
    <n v="2042647"/>
    <s v="90"/>
    <n v="7666.06"/>
  </r>
  <r>
    <d v="2023-09-30T00:00:00"/>
    <s v="FBS2026154"/>
    <x v="7"/>
    <x v="6"/>
    <s v="6"/>
    <s v="Cash Account SEK"/>
    <n v="8943.73"/>
    <n v="1"/>
    <n v="8943.73"/>
    <s v="SEK"/>
    <n v="-8943.73"/>
    <s v="6"/>
    <s v="Accepted"/>
    <s v="01.07.2023 - 30.09.2023 =&gt; 92 / 365 x 0.35 % x 10,138,083.00 = 8,943.73"/>
    <n v="2042646"/>
    <s v="89"/>
    <n v="8943.73"/>
  </r>
  <r>
    <d v="2023-09-30T00:00:00"/>
    <s v="FBS2026154"/>
    <x v="7"/>
    <x v="7"/>
    <s v="6"/>
    <s v="Cash Account SEK"/>
    <n v="8943.73"/>
    <n v="1"/>
    <n v="8943.73"/>
    <s v="SEK"/>
    <n v="-8943.73"/>
    <s v="6"/>
    <s v="Accepted"/>
    <s v="01.07.2023 - 30.09.2023 =&gt; 92 / 365 x 0.35 % x 10,138,083.00 = 8,943.73"/>
    <n v="2042645"/>
    <s v="88"/>
    <n v="8943.73"/>
  </r>
  <r>
    <d v="2023-09-14T00:00:00"/>
    <s v="FBS2026154"/>
    <x v="8"/>
    <x v="14"/>
    <s v="6"/>
    <s v="Cash Account SEK"/>
    <n v="600000"/>
    <n v="1"/>
    <n v="600000"/>
    <s v="SEK"/>
    <n v="-600000"/>
    <s v="6"/>
    <s v="Accepted"/>
    <s v=""/>
    <n v="2035891"/>
    <s v="87"/>
    <n v="600000"/>
  </r>
  <r>
    <d v="2023-09-04T00:00:00"/>
    <s v="FBS2026154_DIRECTINV"/>
    <x v="9"/>
    <x v="1"/>
    <s v="UL29421773"/>
    <s v="Selskabet af 31. marts A/S ( u.n.c. to Moodagent A/S)  - 23/24"/>
    <n v="4000000"/>
    <n v="12.876588249999999"/>
    <n v="515063.53"/>
    <s v="SEK"/>
    <n v="515063.53"/>
    <s v="6"/>
    <s v="Accepted"/>
    <s v=""/>
    <n v="2035687"/>
    <s v="17"/>
    <n v="515063.53"/>
  </r>
  <r>
    <d v="2023-08-28T00:00:00"/>
    <s v="FBS2026154_SIP"/>
    <x v="10"/>
    <x v="1"/>
    <s v="SE0017769391"/>
    <s v="Patriam Invest AB (publ)"/>
    <n v="2200000"/>
    <n v="3.3628"/>
    <n v="73981.600000000006"/>
    <s v="SEK"/>
    <n v="73981.600000000006"/>
    <s v="6"/>
    <s v="Accepted"/>
    <s v=""/>
    <n v="2034287"/>
    <s v="33"/>
    <n v="73981.600000000006"/>
  </r>
  <r>
    <d v="2023-08-12T00:00:00"/>
    <s v="FBS2026154"/>
    <x v="11"/>
    <x v="8"/>
    <s v="6"/>
    <s v="Cash Account SEK"/>
    <n v="450"/>
    <n v="1"/>
    <n v="450"/>
    <s v="SEK"/>
    <n v="-450"/>
    <s v="6"/>
    <s v="Accepted"/>
    <s v=""/>
    <n v="2035610"/>
    <s v="86"/>
    <n v="450"/>
  </r>
  <r>
    <d v="2023-08-12T00:00:00"/>
    <s v="FBS2026154_DANSKEBANK"/>
    <x v="11"/>
    <x v="9"/>
    <s v="6"/>
    <s v="Cash Account SEK"/>
    <n v="300000"/>
    <n v="1"/>
    <n v="300000"/>
    <s v="SEK"/>
    <n v="-300000"/>
    <s v="6"/>
    <s v="Accepted"/>
    <s v="FBS2026154"/>
    <n v="1984067"/>
    <s v="10"/>
    <n v="300000"/>
  </r>
  <r>
    <d v="2023-08-01T00:00:00"/>
    <s v="FBS2026154"/>
    <x v="12"/>
    <x v="10"/>
    <s v="6"/>
    <s v="Cash Account SEK"/>
    <n v="150"/>
    <n v="1"/>
    <n v="150"/>
    <s v="SEK"/>
    <n v="-150"/>
    <s v="6"/>
    <s v="Accepted"/>
    <s v=""/>
    <n v="2035518"/>
    <s v="85"/>
    <n v="150"/>
  </r>
  <r>
    <d v="2023-08-01T00:00:00"/>
    <s v="FBS2026154"/>
    <x v="12"/>
    <x v="11"/>
    <s v="6"/>
    <s v="Cash Account SEK"/>
    <n v="150"/>
    <n v="1"/>
    <n v="150"/>
    <s v="SEK"/>
    <n v="-150"/>
    <s v="6"/>
    <s v="Accepted"/>
    <s v=""/>
    <n v="2035450"/>
    <s v="84"/>
    <n v="150"/>
  </r>
  <r>
    <d v="2023-08-01T00:00:00"/>
    <s v="FBS2026154_SIP"/>
    <x v="12"/>
    <x v="12"/>
    <s v="SE0020552792"/>
    <s v="Recap Energy AB (publ), 15% - 2023/2024"/>
    <n v="1250000"/>
    <n v="100"/>
    <n v="1262500"/>
    <s v="SEK"/>
    <n v="-1262500"/>
    <s v="6"/>
    <s v="Accepted"/>
    <s v=""/>
    <n v="1983879"/>
    <s v="30"/>
    <n v="1262500"/>
  </r>
  <r>
    <d v="2023-07-11T00:00:00"/>
    <s v="FBS2026154"/>
    <x v="13"/>
    <x v="14"/>
    <s v="6"/>
    <s v="Cash Account SEK"/>
    <n v="1381000"/>
    <n v="1"/>
    <n v="1381000"/>
    <s v="SEK"/>
    <n v="-1381000"/>
    <s v="6"/>
    <s v="Accepted"/>
    <s v=""/>
    <n v="1945458"/>
    <s v="82"/>
    <n v="1381000"/>
  </r>
  <r>
    <d v="2023-07-05T00:00:00"/>
    <s v="FBS2026154_DIRECTINV"/>
    <x v="14"/>
    <x v="1"/>
    <s v="UL41941332"/>
    <s v="GG Shareco ApS - Direktlån 13,5% - 21/22"/>
    <n v="2000000"/>
    <n v="38.639661636408199"/>
    <n v="772793.23"/>
    <s v="SEK"/>
    <n v="772793.23"/>
    <s v="6"/>
    <s v="Accepted"/>
    <s v=""/>
    <n v="1945301"/>
    <s v="15"/>
    <n v="772793.23"/>
  </r>
  <r>
    <d v="2023-07-05T00:00:00"/>
    <s v="FBS2026154_DIRECTINV"/>
    <x v="14"/>
    <x v="15"/>
    <s v="UL41941332"/>
    <s v="GG Shareco ApS - Direktlån 13,5% - 21/22"/>
    <n v="2000000"/>
    <n v="101"/>
    <n v="2020000"/>
    <s v="SEK"/>
    <n v="2020000"/>
    <s v="6"/>
    <s v="Accepted"/>
    <s v=""/>
    <n v="1945245"/>
    <s v="13"/>
    <n v="2020000"/>
  </r>
  <r>
    <d v="2023-06-30T00:00:00"/>
    <s v="FBS2026154"/>
    <x v="15"/>
    <x v="2"/>
    <s v="6"/>
    <s v="Cash Account SEK"/>
    <n v="275"/>
    <n v="1"/>
    <n v="275"/>
    <s v="SEK"/>
    <n v="-275"/>
    <s v="6"/>
    <s v="Accepted"/>
    <s v="Fixed policy cost: 01.04.2023 - 30.06.2023 =&gt; 1,100.00 /4 = 275.00"/>
    <n v="1942035"/>
    <s v="81"/>
    <n v="275"/>
  </r>
  <r>
    <d v="2023-06-30T00:00:00"/>
    <s v="FBS2026154"/>
    <x v="15"/>
    <x v="3"/>
    <s v="6"/>
    <s v="Cash Account SEK"/>
    <n v="175"/>
    <n v="1"/>
    <n v="175"/>
    <s v="SEK"/>
    <n v="-175"/>
    <s v="6"/>
    <s v="Accepted"/>
    <s v="Fixed policy cost: 01.04.2023 - 30.06.2023 =&gt; 700.00 /4  = 175.00"/>
    <n v="1942034"/>
    <s v="80"/>
    <n v="175"/>
  </r>
  <r>
    <d v="2023-06-30T00:00:00"/>
    <s v="FBS2026154"/>
    <x v="15"/>
    <x v="4"/>
    <s v="6"/>
    <s v="Cash Account SEK"/>
    <n v="0"/>
    <n v="1"/>
    <n v="0"/>
    <s v="SEK"/>
    <n v="0"/>
    <s v="6"/>
    <s v="Accepted"/>
    <s v="01.04.2023 - 30.06.2023 =&gt; 91 / 365 x 0.00 % x 10,646,679.16 = 0.00"/>
    <n v="1942033"/>
    <s v="79"/>
    <n v="0"/>
  </r>
  <r>
    <d v="2023-06-30T00:00:00"/>
    <s v="FBS2026154"/>
    <x v="15"/>
    <x v="5"/>
    <s v="6"/>
    <s v="Cash Account SEK"/>
    <n v="7963.13"/>
    <n v="1"/>
    <n v="7963.13"/>
    <s v="SEK"/>
    <n v="-7963.13"/>
    <s v="6"/>
    <s v="Accepted"/>
    <s v="01.04.2023 - 30.06.2023 =&gt; 91 / 365 x 0.30 % x 10,646,679.16 = 7,963.13, Hubins AB (IFAtbd123), Johannes Westin - Proxy (Proxy8)"/>
    <n v="1942032"/>
    <s v="78"/>
    <n v="7963.13"/>
  </r>
  <r>
    <d v="2023-06-30T00:00:00"/>
    <s v="FBS2026154"/>
    <x v="15"/>
    <x v="6"/>
    <s v="6"/>
    <s v="Cash Account SEK"/>
    <n v="9290.32"/>
    <n v="1"/>
    <n v="9290.32"/>
    <s v="SEK"/>
    <n v="-9290.32"/>
    <s v="6"/>
    <s v="Accepted"/>
    <s v="01.04.2023 - 30.06.2023 =&gt; 91 / 365 x 0.35 % x 10,646,679.16 = 9,290.32"/>
    <n v="1942031"/>
    <s v="77"/>
    <n v="9290.32"/>
  </r>
  <r>
    <d v="2023-06-30T00:00:00"/>
    <s v="FBS2026154"/>
    <x v="15"/>
    <x v="7"/>
    <s v="6"/>
    <s v="Cash Account SEK"/>
    <n v="9290.32"/>
    <n v="1"/>
    <n v="9290.32"/>
    <s v="SEK"/>
    <n v="-9290.32"/>
    <s v="6"/>
    <s v="Accepted"/>
    <s v="01.04.2023 - 30.06.2023 =&gt; 91 / 365 x 0.35 % x 10,646,679.16 = 9,290.32"/>
    <n v="1942030"/>
    <s v="76"/>
    <n v="9290.32"/>
  </r>
  <r>
    <d v="2023-05-25T00:00:00"/>
    <s v="FBS2026154_SIP"/>
    <x v="16"/>
    <x v="1"/>
    <s v="SE0017769391"/>
    <s v="Patriam Invest AB (publ)"/>
    <n v="2200000"/>
    <n v="3.1414"/>
    <n v="69110.8"/>
    <s v="SEK"/>
    <n v="69110.8"/>
    <s v="6"/>
    <s v="Accepted"/>
    <s v=""/>
    <n v="1884224"/>
    <s v="29"/>
    <n v="69110.8"/>
  </r>
  <r>
    <d v="2023-04-04T00:00:00"/>
    <s v="FBS2026154"/>
    <x v="17"/>
    <x v="10"/>
    <s v="6"/>
    <s v="Cash Account SEK"/>
    <n v="150"/>
    <n v="1"/>
    <n v="150"/>
    <s v="SEK"/>
    <n v="-150"/>
    <s v="6"/>
    <s v="Accepted"/>
    <s v=""/>
    <n v="1844502"/>
    <s v="74"/>
    <n v="150"/>
  </r>
  <r>
    <d v="2023-04-04T00:00:00"/>
    <s v="FBS2026154"/>
    <x v="17"/>
    <x v="11"/>
    <s v="6"/>
    <s v="Cash Account SEK"/>
    <n v="150"/>
    <n v="1"/>
    <n v="150"/>
    <s v="SEK"/>
    <n v="-150"/>
    <s v="6"/>
    <s v="Accepted"/>
    <s v=""/>
    <n v="1844427"/>
    <s v="73"/>
    <n v="150"/>
  </r>
  <r>
    <d v="2023-04-04T00:00:00"/>
    <s v="FBS2026154_DIRECTINV"/>
    <x v="17"/>
    <x v="12"/>
    <s v="UL29421773"/>
    <s v="Selskabet af 31. marts A/S ( u.n.c. to Moodagent A/S)  - 23/24"/>
    <n v="4000000"/>
    <n v="100"/>
    <n v="4040000"/>
    <s v="SEK"/>
    <n v="-4040000"/>
    <s v="6"/>
    <s v="Accepted"/>
    <s v=""/>
    <n v="1833732"/>
    <s v="11"/>
    <n v="4040000"/>
  </r>
  <r>
    <d v="2023-03-31T00:00:00"/>
    <s v="FBS2026154"/>
    <x v="18"/>
    <x v="2"/>
    <s v="6"/>
    <s v="Cash Account SEK"/>
    <n v="275"/>
    <n v="1"/>
    <n v="275"/>
    <s v="SEK"/>
    <n v="-275"/>
    <s v="6"/>
    <s v="Accepted"/>
    <s v="Fixed policy cost: 01.01.2023 - 31.03.2023 =&gt; 1,100.00 /4 = 275.00"/>
    <n v="1839974"/>
    <s v="72"/>
    <n v="275"/>
  </r>
  <r>
    <d v="2023-03-31T00:00:00"/>
    <s v="FBS2026154"/>
    <x v="18"/>
    <x v="3"/>
    <s v="6"/>
    <s v="Cash Account SEK"/>
    <n v="175"/>
    <n v="1"/>
    <n v="175"/>
    <s v="SEK"/>
    <n v="-175"/>
    <s v="6"/>
    <s v="Accepted"/>
    <s v="Fixed policy cost: 01.01.2023 - 31.03.2023 =&gt; 700.00 /4  = 175.00"/>
    <n v="1839973"/>
    <s v="71"/>
    <n v="175"/>
  </r>
  <r>
    <d v="2023-03-31T00:00:00"/>
    <s v="FBS2026154"/>
    <x v="18"/>
    <x v="4"/>
    <s v="6"/>
    <s v="Cash Account SEK"/>
    <n v="0"/>
    <n v="1"/>
    <n v="0"/>
    <s v="SEK"/>
    <n v="0"/>
    <s v="6"/>
    <s v="Accepted"/>
    <s v="01.01.2023 - 31.03.2023 =&gt; 90 / 365 x 0.00 % x 13,312,371.51 = 0.00"/>
    <n v="1839972"/>
    <s v="70"/>
    <n v="0"/>
  </r>
  <r>
    <d v="2023-03-31T00:00:00"/>
    <s v="FBS2026154"/>
    <x v="18"/>
    <x v="5"/>
    <s v="6"/>
    <s v="Cash Account SEK"/>
    <n v="9847.51"/>
    <n v="1"/>
    <n v="9847.51"/>
    <s v="SEK"/>
    <n v="-9847.51"/>
    <s v="6"/>
    <s v="Accepted"/>
    <s v="01.01.2023 - 31.03.2023 =&gt; 90 / 365 x 0.30 % x 13,312,371.51 = 9,847.51, Hubins AB (IFAtbd123), Johannes Westin - Proxy (Proxy8)"/>
    <n v="1839971"/>
    <s v="69"/>
    <n v="9847.51"/>
  </r>
  <r>
    <d v="2023-03-31T00:00:00"/>
    <s v="FBS2026154"/>
    <x v="18"/>
    <x v="6"/>
    <s v="6"/>
    <s v="Cash Account SEK"/>
    <n v="11488.76"/>
    <n v="1"/>
    <n v="11488.76"/>
    <s v="SEK"/>
    <n v="-11488.76"/>
    <s v="6"/>
    <s v="Accepted"/>
    <s v="01.01.2023 - 31.03.2023 =&gt; 90 / 365 x 0.35 % x 13,312,371.51 = 11,488.76"/>
    <n v="1839970"/>
    <s v="68"/>
    <n v="11488.76"/>
  </r>
  <r>
    <d v="2023-03-31T00:00:00"/>
    <s v="FBS2026154"/>
    <x v="18"/>
    <x v="7"/>
    <s v="6"/>
    <s v="Cash Account SEK"/>
    <n v="11488.76"/>
    <n v="1"/>
    <n v="11488.76"/>
    <s v="SEK"/>
    <n v="-11488.76"/>
    <s v="6"/>
    <s v="Accepted"/>
    <s v="01.01.2023 - 31.03.2023 =&gt; 90 / 365 x 0.35 % x 13,312,371.51 = 11,488.76"/>
    <n v="1839969"/>
    <s v="67"/>
    <n v="11488.76"/>
  </r>
  <r>
    <d v="2023-03-20T00:00:00"/>
    <s v="FBS2026154"/>
    <x v="19"/>
    <x v="8"/>
    <s v="6"/>
    <s v="Cash Account SEK"/>
    <n v="3300"/>
    <n v="1"/>
    <n v="3300"/>
    <s v="SEK"/>
    <n v="-3300"/>
    <s v="6"/>
    <s v="Accepted"/>
    <s v=""/>
    <n v="1834025"/>
    <s v="66"/>
    <n v="3300"/>
  </r>
  <r>
    <d v="2023-03-20T00:00:00"/>
    <s v="FBS2026154_DANSKEBANK"/>
    <x v="19"/>
    <x v="9"/>
    <s v="6"/>
    <s v="Cash Account SEK"/>
    <n v="2200000"/>
    <n v="1"/>
    <n v="2200000"/>
    <s v="SEK"/>
    <n v="-2200000"/>
    <s v="6"/>
    <s v="Accepted"/>
    <s v="FBS2026154"/>
    <n v="1784144"/>
    <s v="9"/>
    <n v="2200000"/>
  </r>
  <r>
    <d v="2023-03-03T00:00:00"/>
    <s v="FBS2026154_SIP"/>
    <x v="20"/>
    <x v="15"/>
    <s v="SE0014111373"/>
    <s v="Columbidae Properties Holding AB 20/23 (Pr. Gemma/GPR AB) - SEK - 8%"/>
    <n v="6250000"/>
    <n v="100.47584000000001"/>
    <n v="6279740"/>
    <s v="SEK"/>
    <n v="6279740"/>
    <s v="6"/>
    <s v="Accepted"/>
    <s v=""/>
    <n v="1783831"/>
    <s v="28"/>
    <n v="6279740"/>
  </r>
  <r>
    <d v="2023-02-27T00:00:00"/>
    <s v="FBS2026154_SIP"/>
    <x v="21"/>
    <x v="1"/>
    <s v="SE0017769391"/>
    <s v="Patriam Invest AB (publ)"/>
    <n v="2200000"/>
    <n v="3.1358327272727"/>
    <n v="68988.320000000007"/>
    <s v="SEK"/>
    <n v="68988.320000000007"/>
    <s v="6"/>
    <s v="Accepted"/>
    <s v=""/>
    <n v="1734379"/>
    <s v="27"/>
    <n v="68988.320000000007"/>
  </r>
  <r>
    <d v="2022-12-31T00:00:00"/>
    <s v="FBS2026154"/>
    <x v="22"/>
    <x v="2"/>
    <s v="6"/>
    <s v="Cash Account SEK"/>
    <n v="275"/>
    <n v="1"/>
    <n v="275"/>
    <s v="SEK"/>
    <n v="-275"/>
    <s v="6"/>
    <s v="Accepted"/>
    <s v="Fixed policy cost: 01.10.2022 - 31.12.2022 =&gt; 1,100.00 /4 = 275.00"/>
    <n v="1592399"/>
    <s v="64"/>
    <n v="275"/>
  </r>
  <r>
    <d v="2022-12-31T00:00:00"/>
    <s v="FBS2026154"/>
    <x v="22"/>
    <x v="3"/>
    <s v="6"/>
    <s v="Cash Account SEK"/>
    <n v="175"/>
    <n v="1"/>
    <n v="175"/>
    <s v="SEK"/>
    <n v="-175"/>
    <s v="6"/>
    <s v="Accepted"/>
    <s v="Fixed policy cost: 01.10.2022 - 31.12.2022 =&gt; 700.00 /4  = 175.00"/>
    <n v="1592398"/>
    <s v="63"/>
    <n v="175"/>
  </r>
  <r>
    <d v="2022-12-31T00:00:00"/>
    <s v="FBS2026154"/>
    <x v="22"/>
    <x v="4"/>
    <s v="6"/>
    <s v="Cash Account SEK"/>
    <n v="0"/>
    <n v="1"/>
    <n v="0"/>
    <s v="SEK"/>
    <n v="0"/>
    <s v="6"/>
    <s v="Accepted"/>
    <s v="01.10.2022 - 31.12.2022 =&gt; 92 / 365 x 0.00 % x 12,813,132.83 = 0.00"/>
    <n v="1592397"/>
    <s v="62"/>
    <n v="0"/>
  </r>
  <r>
    <d v="2022-12-31T00:00:00"/>
    <s v="FBS2026154"/>
    <x v="22"/>
    <x v="5"/>
    <s v="6"/>
    <s v="Cash Account SEK"/>
    <n v="9688.83"/>
    <n v="1"/>
    <n v="9688.83"/>
    <s v="SEK"/>
    <n v="-9688.83"/>
    <s v="6"/>
    <s v="Accepted"/>
    <s v="01.10.2022 - 31.12.2022 =&gt; 92 / 365 x 0.30 % x 12,813,132.83 = 9,688.83, Hubins AB (IFAtbd123), Johannes Westin - Proxy (Proxy8)"/>
    <n v="1592396"/>
    <s v="61"/>
    <n v="9688.83"/>
  </r>
  <r>
    <d v="2022-12-31T00:00:00"/>
    <s v="FBS2026154"/>
    <x v="22"/>
    <x v="6"/>
    <s v="6"/>
    <s v="Cash Account SEK"/>
    <n v="11303.64"/>
    <n v="1"/>
    <n v="11303.64"/>
    <s v="SEK"/>
    <n v="-11303.64"/>
    <s v="6"/>
    <s v="Accepted"/>
    <s v="01.10.2022 - 31.12.2022 =&gt; 92 / 365 x 0.35 % x 12,813,132.83 = 11,303.64"/>
    <n v="1592395"/>
    <s v="60"/>
    <n v="11303.64"/>
  </r>
  <r>
    <d v="2022-12-31T00:00:00"/>
    <s v="FBS2026154"/>
    <x v="22"/>
    <x v="7"/>
    <s v="6"/>
    <s v="Cash Account SEK"/>
    <n v="11303.64"/>
    <n v="1"/>
    <n v="11303.64"/>
    <s v="SEK"/>
    <n v="-11303.64"/>
    <s v="6"/>
    <s v="Accepted"/>
    <s v="01.10.2022 - 31.12.2022 =&gt; 92 / 365 x 0.35 % x 12,813,132.83 = 11,303.64"/>
    <n v="1592394"/>
    <s v="59"/>
    <n v="11303.64"/>
  </r>
  <r>
    <d v="2022-11-25T00:00:00"/>
    <s v="FBS2026154_SIP"/>
    <x v="23"/>
    <x v="1"/>
    <s v="SE0017769391"/>
    <s v="Patriam Invest AB (publ)"/>
    <n v="2200000"/>
    <n v="3.0135000000000001"/>
    <n v="66297"/>
    <s v="SEK"/>
    <n v="66297"/>
    <s v="6"/>
    <s v="Accepted"/>
    <s v=""/>
    <n v="1533756"/>
    <s v="19"/>
    <n v="66297"/>
  </r>
  <r>
    <d v="2022-10-12T00:00:00"/>
    <s v="FBS2026154"/>
    <x v="24"/>
    <x v="8"/>
    <s v="6"/>
    <s v="Cash Account SEK"/>
    <n v="16500"/>
    <n v="1"/>
    <n v="16500"/>
    <s v="SEK"/>
    <n v="-16500"/>
    <s v="6"/>
    <s v="Accepted"/>
    <s v=""/>
    <n v="1434897"/>
    <s v="58"/>
    <n v="16500"/>
  </r>
  <r>
    <d v="2022-10-12T00:00:00"/>
    <s v="FBS2026154_SIP"/>
    <x v="24"/>
    <x v="16"/>
    <s v="SE0014111373"/>
    <s v="Columbidae Properties Holding AB 20/23 (Pr. Gemma/GPR AB) - SEK - 8%"/>
    <n v="6250000"/>
    <n v="88"/>
    <n v="5500000"/>
    <s v="SEK"/>
    <n v="0"/>
    <s v="6"/>
    <s v="Accepted"/>
    <s v=""/>
    <n v="1384362"/>
    <s v="18"/>
    <n v="5500000"/>
  </r>
  <r>
    <d v="2022-10-11T00:00:00"/>
    <s v="FBS2026154"/>
    <x v="25"/>
    <x v="8"/>
    <s v="6"/>
    <s v="Cash Account SEK"/>
    <n v="67.5"/>
    <n v="1"/>
    <n v="67.5"/>
    <s v="SEK"/>
    <n v="-67.5"/>
    <s v="6"/>
    <s v="Accepted"/>
    <s v=""/>
    <n v="1434896"/>
    <s v="57"/>
    <n v="67.5"/>
  </r>
  <r>
    <d v="2022-10-11T00:00:00"/>
    <s v="FBS2026154_DANSKEBANK"/>
    <x v="25"/>
    <x v="13"/>
    <s v="6"/>
    <s v="Cash Account SEK"/>
    <n v="45000"/>
    <n v="1"/>
    <n v="45000"/>
    <s v="SEK"/>
    <n v="45000"/>
    <s v="6"/>
    <s v="Accepted"/>
    <s v=""/>
    <n v="1383978"/>
    <s v="8"/>
    <n v="45000"/>
  </r>
  <r>
    <d v="2022-09-30T00:00:00"/>
    <s v="FBS2026154"/>
    <x v="26"/>
    <x v="2"/>
    <s v="6"/>
    <s v="Cash Account SEK"/>
    <n v="275"/>
    <n v="1"/>
    <n v="275"/>
    <s v="SEK"/>
    <n v="-275"/>
    <s v="6"/>
    <s v="Accepted"/>
    <s v="Fixed policy cost: 01.07.2022 - 30.09.2022 =&gt; 1,100.00 /4 = 275.00"/>
    <n v="1390447"/>
    <s v="56"/>
    <n v="275"/>
  </r>
  <r>
    <d v="2022-09-30T00:00:00"/>
    <s v="FBS2026154"/>
    <x v="26"/>
    <x v="3"/>
    <s v="6"/>
    <s v="Cash Account SEK"/>
    <n v="175"/>
    <n v="1"/>
    <n v="175"/>
    <s v="SEK"/>
    <n v="-175"/>
    <s v="6"/>
    <s v="Accepted"/>
    <s v="Fixed policy cost: 01.07.2022 - 30.09.2022 =&gt; 700.00 /4  = 175.00"/>
    <n v="1390446"/>
    <s v="55"/>
    <n v="175"/>
  </r>
  <r>
    <d v="2022-09-30T00:00:00"/>
    <s v="FBS2026154"/>
    <x v="26"/>
    <x v="4"/>
    <s v="6"/>
    <s v="Cash Account SEK"/>
    <n v="0"/>
    <n v="1"/>
    <n v="0"/>
    <s v="SEK"/>
    <n v="0"/>
    <s v="6"/>
    <s v="Accepted"/>
    <s v="01.07.2022 - 30.09.2022 =&gt; 92 / 365 x 0.00 % x 6,986,015.35 = 0.00"/>
    <n v="1390445"/>
    <s v="54"/>
    <n v="0"/>
  </r>
  <r>
    <d v="2022-09-30T00:00:00"/>
    <s v="FBS2026154"/>
    <x v="26"/>
    <x v="5"/>
    <s v="6"/>
    <s v="Cash Account SEK"/>
    <n v="5282.58"/>
    <n v="1"/>
    <n v="5282.58"/>
    <s v="SEK"/>
    <n v="-5282.58"/>
    <s v="6"/>
    <s v="Accepted"/>
    <s v="01.07.2022 - 30.09.2022 =&gt; 92 / 365 x 0.30 % x 6,986,015.35 = 5,282.58, Hubins AB (IFAtbd123), Johannes Westin - Proxy (Proxy8)"/>
    <n v="1390444"/>
    <s v="53"/>
    <n v="5282.58"/>
  </r>
  <r>
    <d v="2022-09-30T00:00:00"/>
    <s v="FBS2026154"/>
    <x v="26"/>
    <x v="6"/>
    <s v="6"/>
    <s v="Cash Account SEK"/>
    <n v="6163.01"/>
    <n v="1"/>
    <n v="6163.01"/>
    <s v="SEK"/>
    <n v="-6163.01"/>
    <s v="6"/>
    <s v="Accepted"/>
    <s v="01.07.2022 - 30.09.2022 =&gt; 92 / 365 x 0.35 % x 6,986,015.35 = 6,163.01"/>
    <n v="1390443"/>
    <s v="52"/>
    <n v="6163.01"/>
  </r>
  <r>
    <d v="2022-09-30T00:00:00"/>
    <s v="FBS2026154"/>
    <x v="26"/>
    <x v="7"/>
    <s v="6"/>
    <s v="Cash Account SEK"/>
    <n v="6163.01"/>
    <n v="1"/>
    <n v="6163.01"/>
    <s v="SEK"/>
    <n v="-6163.01"/>
    <s v="6"/>
    <s v="Accepted"/>
    <s v="01.07.2022 - 30.09.2022 =&gt; 92 / 365 x 0.35 % x 6,986,015.35 = 6,163.01"/>
    <n v="1390442"/>
    <s v="51"/>
    <n v="6163.01"/>
  </r>
  <r>
    <d v="2022-09-26T00:00:00"/>
    <s v="FBS2026154"/>
    <x v="27"/>
    <x v="8"/>
    <s v="6"/>
    <s v="Cash Account SEK"/>
    <n v="600"/>
    <n v="1"/>
    <n v="600"/>
    <s v="SEK"/>
    <n v="-600"/>
    <s v="6"/>
    <s v="Accepted"/>
    <s v=""/>
    <n v="1384051"/>
    <s v="50"/>
    <n v="600"/>
  </r>
  <r>
    <d v="2022-09-26T00:00:00"/>
    <s v="FBS2026154_DANSKEBANK"/>
    <x v="27"/>
    <x v="9"/>
    <s v="6"/>
    <s v="Cash Account SEK"/>
    <n v="400000"/>
    <n v="1"/>
    <n v="400000"/>
    <s v="SEK"/>
    <n v="-400000"/>
    <s v="6"/>
    <s v="Accepted"/>
    <s v="FBS2026154"/>
    <n v="1345931"/>
    <s v="7"/>
    <n v="400000"/>
  </r>
  <r>
    <d v="2022-08-25T00:00:00"/>
    <s v="FBS2026154_SIP"/>
    <x v="28"/>
    <x v="1"/>
    <s v="SE0017769391"/>
    <s v="Patriam Invest AB (publ)"/>
    <n v="2200000"/>
    <n v="2.4277000000000002"/>
    <n v="53409.4"/>
    <s v="SEK"/>
    <n v="53409.4"/>
    <s v="6"/>
    <s v="Accepted"/>
    <s v=""/>
    <n v="1344609"/>
    <s v="17"/>
    <n v="53409.4"/>
  </r>
  <r>
    <d v="2022-06-30T00:00:00"/>
    <s v="FBS2026154"/>
    <x v="29"/>
    <x v="2"/>
    <s v="6"/>
    <s v="Cash Account SEK"/>
    <n v="275"/>
    <n v="1"/>
    <n v="275"/>
    <s v="SEK"/>
    <n v="-275"/>
    <s v="6"/>
    <s v="Accepted"/>
    <s v="Fixed policy cost: 01.04.2022 - 30.06.2022 =&gt; 1,100.00 /4 = 275.00"/>
    <n v="1340226"/>
    <s v="48"/>
    <n v="275"/>
  </r>
  <r>
    <d v="2022-06-30T00:00:00"/>
    <s v="FBS2026154"/>
    <x v="29"/>
    <x v="3"/>
    <s v="6"/>
    <s v="Cash Account SEK"/>
    <n v="175"/>
    <n v="1"/>
    <n v="175"/>
    <s v="SEK"/>
    <n v="-175"/>
    <s v="6"/>
    <s v="Accepted"/>
    <s v="Fixed policy cost: 01.04.2022 - 30.06.2022 =&gt; 700.00 /4  = 175.00"/>
    <n v="1340225"/>
    <s v="47"/>
    <n v="175"/>
  </r>
  <r>
    <d v="2022-06-30T00:00:00"/>
    <s v="FBS2026154"/>
    <x v="29"/>
    <x v="4"/>
    <s v="6"/>
    <s v="Cash Account SEK"/>
    <n v="0"/>
    <n v="1"/>
    <n v="0"/>
    <s v="SEK"/>
    <n v="0"/>
    <s v="6"/>
    <s v="Accepted"/>
    <s v="01.04.2022 - 30.06.2022 =&gt; 91 / 365 x 0.00 % x 8,139,392.75 = 0.00"/>
    <n v="1340224"/>
    <s v="46"/>
    <n v="0"/>
  </r>
  <r>
    <d v="2022-06-30T00:00:00"/>
    <s v="FBS2026154"/>
    <x v="29"/>
    <x v="5"/>
    <s v="6"/>
    <s v="Cash Account SEK"/>
    <n v="6087.82"/>
    <n v="1"/>
    <n v="6087.82"/>
    <s v="SEK"/>
    <n v="-6087.82"/>
    <s v="6"/>
    <s v="Accepted"/>
    <s v="01.04.2022 - 30.06.2022 =&gt; 91 / 365 x 0.30 % x 8,139,392.75 = 6,087.82, Hubins AB (IFAtbd123), Johannes Westin - Proxy (Proxy8)"/>
    <n v="1340223"/>
    <s v="45"/>
    <n v="6087.82"/>
  </r>
  <r>
    <d v="2022-06-30T00:00:00"/>
    <s v="FBS2026154"/>
    <x v="29"/>
    <x v="6"/>
    <s v="6"/>
    <s v="Cash Account SEK"/>
    <n v="7102.46"/>
    <n v="1"/>
    <n v="7102.46"/>
    <s v="SEK"/>
    <n v="-7102.46"/>
    <s v="6"/>
    <s v="Accepted"/>
    <s v="01.04.2022 - 30.06.2022 =&gt; 91 / 365 x 0.35 % x 8,139,392.75 = 7,102.46"/>
    <n v="1340222"/>
    <s v="44"/>
    <n v="7102.46"/>
  </r>
  <r>
    <d v="2022-06-30T00:00:00"/>
    <s v="FBS2026154"/>
    <x v="29"/>
    <x v="7"/>
    <s v="6"/>
    <s v="Cash Account SEK"/>
    <n v="7102.46"/>
    <n v="1"/>
    <n v="7102.46"/>
    <s v="SEK"/>
    <n v="-7102.46"/>
    <s v="6"/>
    <s v="Accepted"/>
    <s v="01.04.2022 - 30.06.2022 =&gt; 91 / 365 x 0.35 % x 8,139,392.75 = 7,102.46"/>
    <n v="1340221"/>
    <s v="43"/>
    <n v="7102.46"/>
  </r>
  <r>
    <d v="2022-05-31T00:00:00"/>
    <s v="FBS2026154_SIP"/>
    <x v="30"/>
    <x v="0"/>
    <s v="6"/>
    <s v="Cash Account SEK"/>
    <n v="22000"/>
    <n v="1"/>
    <n v="22000"/>
    <s v="SEK"/>
    <n v="-22000"/>
    <s v="6"/>
    <s v="Accepted"/>
    <s v=""/>
    <n v="1234670"/>
    <s v="16"/>
    <n v="22000"/>
  </r>
  <r>
    <d v="2022-05-31T00:00:00"/>
    <s v="FBS2026154_SIP"/>
    <x v="30"/>
    <x v="17"/>
    <s v="SE0017769391"/>
    <s v="Patriam Invest AB (publ)"/>
    <n v="2200000"/>
    <n v="100"/>
    <n v="2200000"/>
    <s v="SEK"/>
    <n v="0"/>
    <s v=""/>
    <s v="Accepted"/>
    <s v=""/>
    <n v="1234664"/>
    <s v="15"/>
    <n v="2200000"/>
  </r>
  <r>
    <d v="2022-05-27T00:00:00"/>
    <s v="FBS2026154_SIP"/>
    <x v="31"/>
    <x v="1"/>
    <s v="SE0014855524"/>
    <s v="Patriam Invest AB (publ)"/>
    <n v="2200000"/>
    <n v="2.375"/>
    <n v="52250"/>
    <s v="SEK"/>
    <n v="52250"/>
    <s v="6"/>
    <s v="Accepted"/>
    <s v=""/>
    <n v="1234503"/>
    <s v="14"/>
    <n v="52250"/>
  </r>
  <r>
    <d v="2022-05-25T00:00:00"/>
    <s v="FBS2026154"/>
    <x v="32"/>
    <x v="8"/>
    <s v="6"/>
    <s v="Cash Account SEK"/>
    <n v="6697.84"/>
    <n v="1"/>
    <n v="6697.84"/>
    <s v="SEK"/>
    <n v="-6697.84"/>
    <s v="6"/>
    <s v="Accepted"/>
    <s v=""/>
    <n v="1234966"/>
    <s v="42"/>
    <n v="6697.84"/>
  </r>
  <r>
    <d v="2022-05-25T00:00:00"/>
    <s v="FBS2026154_SIP"/>
    <x v="32"/>
    <x v="18"/>
    <s v="DK0061802212"/>
    <s v="Oskar Group ApS - Preferensaktier"/>
    <n v="15851"/>
    <n v="100"/>
    <n v="1585100"/>
    <s v="DKK"/>
    <n v="0"/>
    <s v="6"/>
    <s v="Accepted"/>
    <s v=""/>
    <n v="1234231"/>
    <s v="13"/>
    <n v="2232613.35"/>
  </r>
  <r>
    <d v="2022-05-13T00:00:00"/>
    <s v="FBS2026154_SIP"/>
    <x v="33"/>
    <x v="19"/>
    <s v="DK0061802212"/>
    <s v="Oskar Group ApS - Preferensaktier"/>
    <n v="15851"/>
    <n v="90"/>
    <n v="1426590"/>
    <s v="DKK"/>
    <n v="0"/>
    <s v=""/>
    <s v="Accepted"/>
    <s v=""/>
    <n v="1233755"/>
    <s v="12"/>
    <n v="1426590"/>
  </r>
  <r>
    <d v="2022-05-13T00:00:00"/>
    <s v="FBS2026154_DIRECTINV"/>
    <x v="33"/>
    <x v="20"/>
    <s v="DK0061802212"/>
    <s v="Oskar Group ApS - Preferensaktier"/>
    <n v="15851"/>
    <n v="90"/>
    <n v="1426590"/>
    <s v="DKK"/>
    <n v="0"/>
    <s v=""/>
    <s v="Accepted"/>
    <s v=""/>
    <n v="1233753"/>
    <s v="10"/>
    <n v="1426590"/>
  </r>
  <r>
    <d v="2022-05-13T00:00:00"/>
    <s v="FBS2026154_DIRECTINV"/>
    <x v="33"/>
    <x v="17"/>
    <s v="DK0061802212"/>
    <s v="Oskar Group ApS - Preferensaktier"/>
    <n v="15851"/>
    <n v="90"/>
    <n v="1426590"/>
    <s v="DKK"/>
    <n v="0"/>
    <s v="7"/>
    <s v="Accepted"/>
    <s v=""/>
    <n v="1233749"/>
    <s v="9"/>
    <n v="2000000"/>
  </r>
  <r>
    <d v="2022-05-07T00:00:00"/>
    <s v="FBS2026154_DIRECTINV"/>
    <x v="33"/>
    <x v="1"/>
    <s v="Unlisted-dirHawk2"/>
    <s v="Hawk Investment ApS - Direktlån 18% - 21/22"/>
    <n v="2000000"/>
    <n v="18"/>
    <n v="360000"/>
    <s v="SEK"/>
    <n v="360000"/>
    <s v="6"/>
    <s v="Accepted"/>
    <s v=""/>
    <n v="1233730"/>
    <s v="8"/>
    <n v="360000"/>
  </r>
  <r>
    <d v="2022-03-31T00:00:00"/>
    <s v="FBS2026154"/>
    <x v="34"/>
    <x v="2"/>
    <s v="6"/>
    <s v="Cash Account SEK"/>
    <n v="275"/>
    <n v="1"/>
    <n v="275"/>
    <s v="SEK"/>
    <n v="-275"/>
    <s v="6"/>
    <s v="Accepted"/>
    <s v="Fixed policy cost: 01.01.2022 - 31.03.2022 =&gt; 1,100.00 /4 = 275.00"/>
    <n v="1192228"/>
    <s v="41"/>
    <n v="275"/>
  </r>
  <r>
    <d v="2022-03-31T00:00:00"/>
    <s v="FBS2026154"/>
    <x v="34"/>
    <x v="3"/>
    <s v="6"/>
    <s v="Cash Account SEK"/>
    <n v="175"/>
    <n v="1"/>
    <n v="175"/>
    <s v="SEK"/>
    <n v="-175"/>
    <s v="6"/>
    <s v="Accepted"/>
    <s v="Fixed policy cost: 01.01.2022 - 31.03.2022 =&gt; 700.00 /4  = 175.00"/>
    <n v="1192227"/>
    <s v="40"/>
    <n v="175"/>
  </r>
  <r>
    <d v="2022-03-31T00:00:00"/>
    <s v="FBS2026154"/>
    <x v="34"/>
    <x v="4"/>
    <s v="6"/>
    <s v="Cash Account SEK"/>
    <n v="0"/>
    <n v="1"/>
    <n v="0"/>
    <s v="SEK"/>
    <n v="0"/>
    <s v="6"/>
    <s v="Accepted"/>
    <s v="01.01.2022 - 31.03.2022 =&gt; 90 / 365 x 0.00 % x 8,756,508.99 = 0.00"/>
    <n v="1192226"/>
    <s v="39"/>
    <n v="0"/>
  </r>
  <r>
    <d v="2022-03-31T00:00:00"/>
    <s v="FBS2026154"/>
    <x v="34"/>
    <x v="5"/>
    <s v="6"/>
    <s v="Cash Account SEK"/>
    <n v="6477.42"/>
    <n v="1"/>
    <n v="6477.42"/>
    <s v="SEK"/>
    <n v="-6477.42"/>
    <s v="6"/>
    <s v="Accepted"/>
    <s v="01.01.2022 - 31.03.2022 =&gt; 90 / 365 x 0.30 % x 8,756,508.99 = 6,477.42, Hubins AB (IFAtbd123), Johannes Westin - Proxy (Proxy8)"/>
    <n v="1192225"/>
    <s v="38"/>
    <n v="6477.42"/>
  </r>
  <r>
    <d v="2022-03-31T00:00:00"/>
    <s v="FBS2026154"/>
    <x v="34"/>
    <x v="6"/>
    <s v="6"/>
    <s v="Cash Account SEK"/>
    <n v="7556.99"/>
    <n v="1"/>
    <n v="7556.99"/>
    <s v="SEK"/>
    <n v="-7556.99"/>
    <s v="6"/>
    <s v="Accepted"/>
    <s v="01.01.2022 - 31.03.2022 =&gt; 90 / 365 x 0.35 % x 8,756,508.99 = 7,556.99"/>
    <n v="1192224"/>
    <s v="37"/>
    <n v="7556.99"/>
  </r>
  <r>
    <d v="2022-03-31T00:00:00"/>
    <s v="FBS2026154"/>
    <x v="34"/>
    <x v="7"/>
    <s v="6"/>
    <s v="Cash Account SEK"/>
    <n v="7556.99"/>
    <n v="1"/>
    <n v="7556.99"/>
    <s v="SEK"/>
    <n v="-7556.99"/>
    <s v="6"/>
    <s v="Accepted"/>
    <s v="01.01.2022 - 31.03.2022 =&gt; 90 / 365 x 0.35 % x 8,756,508.99 = 7,556.99"/>
    <n v="1192223"/>
    <s v="36"/>
    <n v="7556.99"/>
  </r>
  <r>
    <d v="2022-02-28T00:00:00"/>
    <s v="FBS2026154_SIP"/>
    <x v="35"/>
    <x v="1"/>
    <s v="SE0014855524"/>
    <s v="Patriam Invest AB (publ)"/>
    <n v="2200000"/>
    <n v="2.375"/>
    <n v="52250"/>
    <s v="SEK"/>
    <n v="52250"/>
    <s v="6"/>
    <s v="Accepted"/>
    <s v=""/>
    <n v="1135220"/>
    <s v="11"/>
    <n v="52250"/>
  </r>
  <r>
    <d v="2021-12-31T00:00:00"/>
    <s v="FBS2026154"/>
    <x v="36"/>
    <x v="21"/>
    <s v="debtSEK"/>
    <s v="Debt Account SEK"/>
    <n v="2812.5"/>
    <n v="1"/>
    <n v="2812.5"/>
    <s v="SEK"/>
    <n v="2812.5"/>
    <s v="debtSEK"/>
    <s v="Accepted"/>
    <s v=""/>
    <n v="1044996"/>
    <s v="35"/>
    <n v="2812.5"/>
  </r>
  <r>
    <d v="2021-12-31T00:00:00"/>
    <s v="FBS2026154"/>
    <x v="36"/>
    <x v="5"/>
    <s v="6"/>
    <s v="Cash Account SEK"/>
    <n v="843.74"/>
    <n v="1"/>
    <n v="843.74"/>
    <s v="SEK"/>
    <n v="-843.74"/>
    <s v="6"/>
    <s v="Accepted"/>
    <s v=""/>
    <n v="1044995"/>
    <s v="34"/>
    <n v="843.74"/>
  </r>
  <r>
    <d v="2021-12-31T00:00:00"/>
    <s v="FBS2026154"/>
    <x v="36"/>
    <x v="6"/>
    <s v="6"/>
    <s v="Cash Account SEK"/>
    <n v="984.38"/>
    <n v="1"/>
    <n v="984.38"/>
    <s v="SEK"/>
    <n v="-984.38"/>
    <s v="6"/>
    <s v="Accepted"/>
    <s v=""/>
    <n v="1044994"/>
    <s v="33"/>
    <n v="984.38"/>
  </r>
  <r>
    <d v="2021-12-31T00:00:00"/>
    <s v="FBS2026154"/>
    <x v="36"/>
    <x v="7"/>
    <s v="6"/>
    <s v="Cash Account SEK"/>
    <n v="984.38"/>
    <n v="1"/>
    <n v="984.38"/>
    <s v="SEK"/>
    <n v="-984.38"/>
    <s v="6"/>
    <s v="Accepted"/>
    <s v=""/>
    <n v="1044993"/>
    <s v="32"/>
    <n v="984.38"/>
  </r>
  <r>
    <d v="2021-12-31T00:00:00"/>
    <s v="FBS2026154"/>
    <x v="36"/>
    <x v="2"/>
    <s v="6"/>
    <s v="Cash Account SEK"/>
    <n v="275"/>
    <n v="1"/>
    <n v="275"/>
    <s v="SEK"/>
    <n v="-275"/>
    <s v="6"/>
    <s v="Accepted"/>
    <s v="Fixed policy cost: 01.10.2021 - 31.12.2021 =&gt; 1,100.00 /4 = 275.00"/>
    <n v="1042025"/>
    <s v="31"/>
    <n v="275"/>
  </r>
  <r>
    <d v="2021-12-31T00:00:00"/>
    <s v="FBS2026154"/>
    <x v="36"/>
    <x v="3"/>
    <s v="6"/>
    <s v="Cash Account SEK"/>
    <n v="175"/>
    <n v="1"/>
    <n v="175"/>
    <s v="SEK"/>
    <n v="-175"/>
    <s v="6"/>
    <s v="Accepted"/>
    <s v="Fixed policy cost: 01.10.2021 - 31.12.2021 =&gt; 700.00 /4  = 175.00"/>
    <n v="1042024"/>
    <s v="30"/>
    <n v="175"/>
  </r>
  <r>
    <d v="2021-12-31T00:00:00"/>
    <s v="FBS2026154"/>
    <x v="36"/>
    <x v="4"/>
    <s v="6"/>
    <s v="Cash Account SEK"/>
    <n v="0"/>
    <n v="1"/>
    <n v="0"/>
    <s v="SEK"/>
    <n v="0"/>
    <s v="6"/>
    <s v="Accepted"/>
    <s v="01.10.2021 - 31.12.2021 =&gt; 92 / 365 x 0.00 % x 9,975,887.23 = 0.00"/>
    <n v="1042023"/>
    <s v="29"/>
    <n v="0"/>
  </r>
  <r>
    <d v="2021-12-31T00:00:00"/>
    <s v="FBS2026154"/>
    <x v="36"/>
    <x v="5"/>
    <s v="6"/>
    <s v="Cash Account SEK"/>
    <n v="7543.41"/>
    <n v="1"/>
    <n v="7543.41"/>
    <s v="SEK"/>
    <n v="-7543.41"/>
    <s v="6"/>
    <s v="Accepted"/>
    <s v="01.10.2021 - 31.12.2021 =&gt; 92 / 365 x 0.30 % x 9,975,887.23 = 7,543.41, Hubins AB (IFAtbd123), Johannes Westin - Proxy (Proxy8)"/>
    <n v="1042022"/>
    <s v="28"/>
    <n v="7543.41"/>
  </r>
  <r>
    <d v="2021-12-31T00:00:00"/>
    <s v="FBS2026154"/>
    <x v="36"/>
    <x v="6"/>
    <s v="6"/>
    <s v="Cash Account SEK"/>
    <n v="8800.65"/>
    <n v="1"/>
    <n v="8800.65"/>
    <s v="SEK"/>
    <n v="-8800.65"/>
    <s v="6"/>
    <s v="Accepted"/>
    <s v="01.10.2021 - 31.12.2021 =&gt; 92 / 365 x 0.35 % x 9,975,887.23 = 8,800.65"/>
    <n v="1042021"/>
    <s v="27"/>
    <n v="8800.65"/>
  </r>
  <r>
    <d v="2021-12-31T00:00:00"/>
    <s v="FBS2026154"/>
    <x v="36"/>
    <x v="7"/>
    <s v="6"/>
    <s v="Cash Account SEK"/>
    <n v="8800.65"/>
    <n v="1"/>
    <n v="8800.65"/>
    <s v="SEK"/>
    <n v="-8800.65"/>
    <s v="6"/>
    <s v="Accepted"/>
    <s v="01.10.2021 - 31.12.2021 =&gt; 92 / 365 x 0.35 % x 9,975,887.23 = 8,800.65"/>
    <n v="1042020"/>
    <s v="26"/>
    <n v="8800.65"/>
  </r>
  <r>
    <d v="2021-12-10T00:00:00"/>
    <s v="FBS2026154"/>
    <x v="37"/>
    <x v="10"/>
    <s v="6"/>
    <s v="Cash Account SEK"/>
    <n v="150"/>
    <n v="1"/>
    <n v="150"/>
    <s v="SEK"/>
    <n v="-150"/>
    <s v="6"/>
    <s v="Accepted"/>
    <s v=""/>
    <n v="1035237"/>
    <s v="25"/>
    <n v="150"/>
  </r>
  <r>
    <d v="2021-12-10T00:00:00"/>
    <s v="FBS2026154"/>
    <x v="37"/>
    <x v="11"/>
    <s v="6"/>
    <s v="Cash Account SEK"/>
    <n v="150"/>
    <n v="1"/>
    <n v="150"/>
    <s v="SEK"/>
    <n v="-150"/>
    <s v="6"/>
    <s v="Accepted"/>
    <s v=""/>
    <n v="1035114"/>
    <s v="24"/>
    <n v="150"/>
  </r>
  <r>
    <d v="2021-12-10T00:00:00"/>
    <s v="FBS2026154"/>
    <x v="37"/>
    <x v="8"/>
    <s v="6"/>
    <s v="Cash Account SEK"/>
    <n v="5490"/>
    <n v="1"/>
    <n v="5490"/>
    <s v="SEK"/>
    <n v="-5490"/>
    <s v="6"/>
    <s v="Accepted"/>
    <s v=""/>
    <n v="1034918"/>
    <s v="23"/>
    <n v="5490"/>
  </r>
  <r>
    <d v="2021-12-10T00:00:00"/>
    <s v="FBS2026154_SIP"/>
    <x v="37"/>
    <x v="18"/>
    <s v="SE0016830509"/>
    <s v="PropTech Farm - Preferensaktier"/>
    <n v="91500"/>
    <n v="20"/>
    <n v="1830000"/>
    <s v="SEK"/>
    <n v="0"/>
    <s v="6"/>
    <s v="Accepted"/>
    <s v=""/>
    <n v="1033997"/>
    <s v="10"/>
    <n v="1830000"/>
  </r>
  <r>
    <d v="2021-11-26T00:00:00"/>
    <s v="FBS2026154_SIP"/>
    <x v="38"/>
    <x v="1"/>
    <s v="SE0014855524"/>
    <s v="Patriam Invest AB (publ)"/>
    <n v="2200000"/>
    <n v="2.375"/>
    <n v="52250"/>
    <s v="SEK"/>
    <n v="52250"/>
    <s v="6"/>
    <s v="Accepted"/>
    <s v=""/>
    <n v="983702"/>
    <s v="9"/>
    <n v="52250"/>
  </r>
  <r>
    <d v="2021-10-15T00:00:00"/>
    <s v="FBS2026154"/>
    <x v="39"/>
    <x v="10"/>
    <s v="6"/>
    <s v="Cash Account SEK"/>
    <n v="150"/>
    <n v="1"/>
    <n v="150"/>
    <s v="SEK"/>
    <n v="-150"/>
    <s v="6"/>
    <s v="Accepted"/>
    <s v=""/>
    <n v="947317"/>
    <s v="22"/>
    <n v="150"/>
  </r>
  <r>
    <d v="2021-10-15T00:00:00"/>
    <s v="FBS2026154"/>
    <x v="39"/>
    <x v="11"/>
    <s v="6"/>
    <s v="Cash Account SEK"/>
    <n v="150"/>
    <n v="1"/>
    <n v="150"/>
    <s v="SEK"/>
    <n v="-150"/>
    <s v="6"/>
    <s v="Accepted"/>
    <s v=""/>
    <n v="947220"/>
    <s v="21"/>
    <n v="150"/>
  </r>
  <r>
    <d v="2021-10-15T00:00:00"/>
    <s v="FBS2026154_SIP"/>
    <x v="39"/>
    <x v="12"/>
    <s v="SE0016830509"/>
    <s v="PropTech Farm - Preferensaktier"/>
    <n v="91500"/>
    <n v="20"/>
    <n v="1848300"/>
    <s v="SEK"/>
    <n v="-1848300"/>
    <s v="6"/>
    <s v="Accepted"/>
    <s v=""/>
    <n v="946271"/>
    <s v="8"/>
    <n v="1848300"/>
  </r>
  <r>
    <d v="2021-10-01T00:00:00"/>
    <s v="FBS2026154"/>
    <x v="40"/>
    <x v="8"/>
    <s v="debtSEK"/>
    <s v="Debt Account SEK"/>
    <n v="2812.5"/>
    <n v="1"/>
    <n v="2812.5"/>
    <s v="SEK"/>
    <n v="-2812.5"/>
    <s v="debtSEK"/>
    <s v="Accepted"/>
    <s v=""/>
    <n v="947105"/>
    <s v="20"/>
    <n v="2812.5"/>
  </r>
  <r>
    <d v="2021-10-01T00:00:00"/>
    <s v="FBS2026154_DANSKEBANK"/>
    <x v="40"/>
    <x v="13"/>
    <s v="6"/>
    <s v="Cash Account SEK"/>
    <n v="1875000"/>
    <n v="1"/>
    <n v="1875000"/>
    <s v="SEK"/>
    <n v="1875000"/>
    <s v="6"/>
    <s v="Accepted"/>
    <s v=""/>
    <n v="884774"/>
    <s v="6"/>
    <n v="1875000"/>
  </r>
  <r>
    <d v="2021-09-30T00:00:00"/>
    <s v="FBS2026154"/>
    <x v="41"/>
    <x v="2"/>
    <s v="6"/>
    <s v="Cash Account SEK"/>
    <n v="210.96"/>
    <n v="1"/>
    <n v="210.96"/>
    <s v="SEK"/>
    <n v="-210.96"/>
    <s v="6"/>
    <s v="Accepted"/>
    <s v="Fixed policy cost: 01.07.2021 - 30.09.2021 =&gt; 1,100.00 x 70 / 365 = 210.96"/>
    <n v="940512"/>
    <s v="19"/>
    <n v="210.96"/>
  </r>
  <r>
    <d v="2021-09-30T00:00:00"/>
    <s v="FBS2026154"/>
    <x v="41"/>
    <x v="3"/>
    <s v="6"/>
    <s v="Cash Account SEK"/>
    <n v="134.25"/>
    <n v="1"/>
    <n v="134.25"/>
    <s v="SEK"/>
    <n v="-134.25"/>
    <s v="6"/>
    <s v="Accepted"/>
    <s v="Fixed policy cost: 01.07.2021 - 30.09.2021 =&gt; 700.00 x 70 / 365 = 134.25"/>
    <n v="940511"/>
    <s v="18"/>
    <n v="134.25"/>
  </r>
  <r>
    <d v="2021-09-30T00:00:00"/>
    <s v="FBS2026154"/>
    <x v="41"/>
    <x v="4"/>
    <s v="6"/>
    <s v="Cash Account SEK"/>
    <n v="0"/>
    <n v="1"/>
    <n v="0"/>
    <s v="SEK"/>
    <n v="0"/>
    <s v="6"/>
    <s v="Accepted"/>
    <s v="01.07.2021 - 30.09.2021 =&gt; 70 / 365 x 0.00 % x 4,314,983.98 = 0.00"/>
    <n v="940510"/>
    <s v="17"/>
    <n v="0"/>
  </r>
  <r>
    <d v="2021-09-30T00:00:00"/>
    <s v="FBS2026154"/>
    <x v="41"/>
    <x v="5"/>
    <s v="6"/>
    <s v="Cash Account SEK"/>
    <n v="2482.59"/>
    <n v="1"/>
    <n v="2482.59"/>
    <s v="SEK"/>
    <n v="-2482.59"/>
    <s v="6"/>
    <s v="Accepted"/>
    <s v="01.07.2021 - 30.09.2021 =&gt; 70 / 365 x 0.30 % x 4,314,983.98 = 2,482.59, Hubins AB (IFAtbd123), Johannes Westin - Proxy (Proxy8)"/>
    <n v="940509"/>
    <s v="16"/>
    <n v="2482.59"/>
  </r>
  <r>
    <d v="2021-09-30T00:00:00"/>
    <s v="FBS2026154"/>
    <x v="41"/>
    <x v="6"/>
    <s v="6"/>
    <s v="Cash Account SEK"/>
    <n v="2896.36"/>
    <n v="1"/>
    <n v="2896.36"/>
    <s v="SEK"/>
    <n v="-2896.36"/>
    <s v="6"/>
    <s v="Accepted"/>
    <s v="01.07.2021 - 30.09.2021 =&gt; 70 / 365 x 0.35 % x 4,314,983.98 = 2,896.36"/>
    <n v="940508"/>
    <s v="15"/>
    <n v="2896.36"/>
  </r>
  <r>
    <d v="2021-09-30T00:00:00"/>
    <s v="FBS2026154"/>
    <x v="41"/>
    <x v="7"/>
    <s v="6"/>
    <s v="Cash Account SEK"/>
    <n v="2896.36"/>
    <n v="1"/>
    <n v="2896.36"/>
    <s v="SEK"/>
    <n v="-2896.36"/>
    <s v="6"/>
    <s v="Accepted"/>
    <s v="01.07.2021 - 30.09.2021 =&gt; 70 / 365 x 0.35 % x 4,314,983.98 = 2,896.36"/>
    <n v="940507"/>
    <s v="14"/>
    <n v="2896.36"/>
  </r>
  <r>
    <d v="2021-09-23T00:00:00"/>
    <s v="FBS2026154"/>
    <x v="42"/>
    <x v="8"/>
    <s v="6"/>
    <s v="Cash Account SEK"/>
    <n v="2955"/>
    <n v="1"/>
    <n v="2955"/>
    <s v="SEK"/>
    <n v="-2955"/>
    <s v="6"/>
    <s v="Accepted"/>
    <s v=""/>
    <n v="885395"/>
    <s v="12"/>
    <n v="2955"/>
  </r>
  <r>
    <d v="2021-09-23T00:00:00"/>
    <s v="FBS2026154_DANSKEBANK"/>
    <x v="42"/>
    <x v="13"/>
    <s v="6"/>
    <s v="Cash Account SEK"/>
    <n v="1970000"/>
    <n v="1"/>
    <n v="1970000"/>
    <s v="SEK"/>
    <n v="1970000"/>
    <s v="6"/>
    <s v="Accepted"/>
    <s v=""/>
    <n v="884454"/>
    <s v="4"/>
    <n v="1970000"/>
  </r>
  <r>
    <d v="2021-09-22T00:00:00"/>
    <s v="FBS2026154"/>
    <x v="41"/>
    <x v="10"/>
    <s v="6"/>
    <s v="Cash Account SEK"/>
    <n v="150"/>
    <n v="1"/>
    <n v="150"/>
    <s v="SEK"/>
    <n v="-150"/>
    <s v="6"/>
    <s v="Accepted"/>
    <s v=""/>
    <n v="885046"/>
    <s v="11"/>
    <n v="150"/>
  </r>
  <r>
    <d v="2021-09-22T00:00:00"/>
    <s v="FBS2026154"/>
    <x v="41"/>
    <x v="11"/>
    <s v="6"/>
    <s v="Cash Account SEK"/>
    <n v="150"/>
    <n v="1"/>
    <n v="150"/>
    <s v="SEK"/>
    <n v="-150"/>
    <s v="6"/>
    <s v="Accepted"/>
    <s v=""/>
    <n v="884948"/>
    <s v="10"/>
    <n v="150"/>
  </r>
  <r>
    <d v="2021-09-22T00:00:00"/>
    <s v="FBS2026154_SIP"/>
    <x v="41"/>
    <x v="12"/>
    <s v="SE0011166586"/>
    <s v="NCP Nordic AB (publ) SEK"/>
    <n v="2000000"/>
    <n v="105.8875"/>
    <n v="2137750"/>
    <s v="SEK"/>
    <n v="-2137750"/>
    <s v="6"/>
    <s v="Accepted"/>
    <s v=""/>
    <n v="884760"/>
    <s v="6"/>
    <n v="2137750"/>
  </r>
  <r>
    <d v="2021-09-16T00:00:00"/>
    <s v="FBS2026154"/>
    <x v="43"/>
    <x v="8"/>
    <s v="6"/>
    <s v="Cash Account SEK"/>
    <n v="6150.75"/>
    <n v="1"/>
    <n v="6150.75"/>
    <s v="SEK"/>
    <n v="-6150.75"/>
    <s v="6"/>
    <s v="Accepted"/>
    <s v=""/>
    <n v="885439"/>
    <s v="13"/>
    <n v="6150.75"/>
  </r>
  <r>
    <d v="2021-09-16T00:00:00"/>
    <s v="FBS2026154_DIRECTINV"/>
    <x v="43"/>
    <x v="16"/>
    <s v="UL41941332"/>
    <s v="GG Shareco ApS - Direktlån 13,5% - 21/22"/>
    <n v="2000000"/>
    <n v="100"/>
    <n v="2050250"/>
    <s v="SEK"/>
    <n v="0"/>
    <s v="6"/>
    <s v="Accepted"/>
    <s v=""/>
    <n v="884155"/>
    <s v="5"/>
    <n v="2050250"/>
  </r>
  <r>
    <d v="2021-08-26T00:00:00"/>
    <s v="FBS2026154_SIP"/>
    <x v="44"/>
    <x v="1"/>
    <s v="SE0014855524"/>
    <s v="Patriam Invest AB (publ)"/>
    <n v="2200000"/>
    <n v="2.375"/>
    <n v="52250"/>
    <s v="SEK"/>
    <n v="52250"/>
    <s v="6"/>
    <s v="Accepted"/>
    <s v=""/>
    <n v="836954"/>
    <s v="3"/>
    <n v="52250"/>
  </r>
  <r>
    <d v="2021-08-18T00:00:00"/>
    <s v="FBS2026154"/>
    <x v="45"/>
    <x v="8"/>
    <s v="6"/>
    <s v="Cash Account SEK"/>
    <n v="6303"/>
    <n v="1"/>
    <n v="6303"/>
    <s v="SEK"/>
    <n v="-6303"/>
    <s v="6"/>
    <s v="Accepted"/>
    <s v=""/>
    <n v="838270"/>
    <s v="9"/>
    <n v="6303"/>
  </r>
  <r>
    <d v="2021-08-18T00:00:00"/>
    <s v="FBS2026154_DIRECTINV"/>
    <x v="45"/>
    <x v="16"/>
    <s v="Unlisted-dirHawk2"/>
    <s v="Hawk Investment ApS - Direktlån 18% - 21/22"/>
    <n v="2000000"/>
    <n v="100"/>
    <n v="2101000"/>
    <s v="SEK"/>
    <n v="0"/>
    <s v="6"/>
    <s v="Accepted"/>
    <s v=""/>
    <n v="835262"/>
    <s v="3"/>
    <n v="2101000"/>
  </r>
  <r>
    <d v="2021-08-02T00:00:00"/>
    <s v="FBS2026154"/>
    <x v="46"/>
    <x v="8"/>
    <s v="6"/>
    <s v="Cash Account SEK"/>
    <n v="156.75"/>
    <n v="1"/>
    <n v="156.75"/>
    <s v="SEK"/>
    <n v="-156.75"/>
    <s v="6"/>
    <s v="Accepted"/>
    <s v=""/>
    <n v="838230"/>
    <s v="8"/>
    <n v="156.75"/>
  </r>
  <r>
    <d v="2021-08-02T00:00:00"/>
    <s v="FBS2026154_DANSKEBANK"/>
    <x v="46"/>
    <x v="13"/>
    <s v="6"/>
    <s v="Cash Account SEK"/>
    <n v="104500"/>
    <n v="1"/>
    <n v="104500"/>
    <s v="SEK"/>
    <n v="104500"/>
    <s v="6"/>
    <s v="Accepted"/>
    <s v=""/>
    <n v="834578"/>
    <s v="2"/>
    <n v="104500"/>
  </r>
  <r>
    <d v="2021-07-23T00:00:00"/>
    <s v="FBS2026154"/>
    <x v="47"/>
    <x v="8"/>
    <s v="6"/>
    <s v="Cash Account SEK"/>
    <n v="6600"/>
    <n v="1"/>
    <n v="6600"/>
    <s v="SEK"/>
    <n v="-6600"/>
    <s v="6"/>
    <s v="Accepted"/>
    <s v=""/>
    <n v="834389"/>
    <s v="7"/>
    <n v="6600"/>
  </r>
  <r>
    <d v="2021-07-23T00:00:00"/>
    <s v="FBS2026154_SIP"/>
    <x v="47"/>
    <x v="16"/>
    <s v="SE0014855524"/>
    <s v="Patriam Invest AB (publ)"/>
    <n v="2200000"/>
    <n v="100"/>
    <n v="2200000"/>
    <s v="SEK"/>
    <n v="0"/>
    <s v="6"/>
    <s v="Accepted"/>
    <s v=""/>
    <n v="833746"/>
    <s v="2"/>
    <n v="2200000"/>
  </r>
  <r>
    <d v="2021-06-30T00:00:00"/>
    <s v="FBS2026154"/>
    <x v="48"/>
    <x v="2"/>
    <s v="6"/>
    <s v="Cash Account SEK"/>
    <n v="0"/>
    <n v="1"/>
    <n v="0"/>
    <s v="SEK"/>
    <n v="0"/>
    <s v="6"/>
    <s v="Accepted"/>
    <s v="Fixed policy cost: 23.06.2021 - 30.06.2021 =&gt; 1,100.00 x 0 / 365 = 0.00"/>
    <n v="791274"/>
    <s v="6"/>
    <n v="0"/>
  </r>
  <r>
    <d v="2021-06-30T00:00:00"/>
    <s v="FBS2026154"/>
    <x v="48"/>
    <x v="3"/>
    <s v="6"/>
    <s v="Cash Account SEK"/>
    <n v="0"/>
    <n v="1"/>
    <n v="0"/>
    <s v="SEK"/>
    <n v="0"/>
    <s v="6"/>
    <s v="Accepted"/>
    <s v="Fixed policy cost: 23.06.2021 - 30.06.2021 =&gt; 700.00 x 0 / 365 = 0.00"/>
    <n v="791273"/>
    <s v="5"/>
    <n v="0"/>
  </r>
  <r>
    <d v="2021-06-30T00:00:00"/>
    <s v="FBS2026154"/>
    <x v="48"/>
    <x v="4"/>
    <s v="6"/>
    <s v="Cash Account SEK"/>
    <n v="0"/>
    <n v="1"/>
    <n v="0"/>
    <s v="SEK"/>
    <n v="0"/>
    <s v="6"/>
    <s v="Accepted"/>
    <s v="23.06.2021 - 30.06.2021 =&gt; 0 / 365 x 0.00 % x � = 0.00"/>
    <n v="791272"/>
    <s v="4"/>
    <n v="0"/>
  </r>
  <r>
    <d v="2021-06-30T00:00:00"/>
    <s v="FBS2026154"/>
    <x v="48"/>
    <x v="5"/>
    <s v="6"/>
    <s v="Cash Account SEK"/>
    <n v="0"/>
    <n v="1"/>
    <n v="0"/>
    <s v="SEK"/>
    <n v="0"/>
    <s v="6"/>
    <s v="Accepted"/>
    <s v="23.06.2021 - 30.06.2021 =&gt; 0 / 365 x 0.30 % x � = 0.00, Hubins AB (IFAtbd123), Johannes Westin - Proxy (Proxy8)"/>
    <n v="791271"/>
    <s v="3"/>
    <n v="0"/>
  </r>
  <r>
    <d v="2021-06-30T00:00:00"/>
    <s v="FBS2026154"/>
    <x v="48"/>
    <x v="6"/>
    <s v="6"/>
    <s v="Cash Account SEK"/>
    <n v="0"/>
    <n v="1"/>
    <n v="0"/>
    <s v="SEK"/>
    <n v="0"/>
    <s v="6"/>
    <s v="Accepted"/>
    <s v="23.06.2021 - 30.06.2021 =&gt; 0 / 365 x 0.35 % x � = 0.00"/>
    <n v="791270"/>
    <s v="2"/>
    <n v="0"/>
  </r>
  <r>
    <d v="2021-06-30T00:00:00"/>
    <s v="FBS2026154"/>
    <x v="48"/>
    <x v="7"/>
    <s v="6"/>
    <s v="Cash Account SEK"/>
    <n v="0"/>
    <n v="1"/>
    <n v="0"/>
    <s v="SEK"/>
    <n v="0"/>
    <s v="6"/>
    <s v="Accepted"/>
    <s v="23.06.2021 - 30.06.2021 =&gt; 0 / 365 x 0.35 % x � = 0.00"/>
    <n v="791269"/>
    <s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1A234B-AC2B-4966-A366-FBC6F92B3508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30" firstHeaderRow="1" firstDataRow="5" firstDataCol="1"/>
  <pivotFields count="20">
    <pivotField numFmtId="165" showAll="0"/>
    <pivotField showAll="0"/>
    <pivotField axis="axisCol" numFmtId="165" showAll="0">
      <items count="50"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23">
        <item x="19"/>
        <item x="0"/>
        <item x="12"/>
        <item x="1"/>
        <item x="21"/>
        <item x="17"/>
        <item x="3"/>
        <item x="2"/>
        <item x="5"/>
        <item x="7"/>
        <item x="6"/>
        <item x="13"/>
        <item x="16"/>
        <item x="20"/>
        <item x="15"/>
        <item x="4"/>
        <item x="8"/>
        <item x="11"/>
        <item x="10"/>
        <item x="9"/>
        <item x="14"/>
        <item x="18"/>
        <item t="default"/>
      </items>
    </pivotField>
    <pivotField showAll="0"/>
    <pivotField showAll="0"/>
    <pivotField numFmtId="166" showAll="0"/>
    <pivotField numFmtId="4" showAll="0"/>
    <pivotField dataField="1" numFmtId="4" showAll="0"/>
    <pivotField showAll="0"/>
    <pivotField numFmtId="4" showAll="0"/>
    <pivotField showAll="0"/>
    <pivotField showAll="0"/>
    <pivotField showAll="0"/>
    <pivotField numFmtId="1" showAll="0"/>
    <pivotField showAll="0"/>
    <pivotField numFmtId="4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4">
    <field x="19"/>
    <field x="18"/>
    <field x="17"/>
    <field x="2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Trade amount (ef.)" fld="8" baseField="0" baseItem="0"/>
  </dataFields>
  <formats count="4">
    <format dxfId="3">
      <pivotArea collapsedLevelsAreSubtotals="1" fieldPosition="0">
        <references count="1">
          <reference field="3" count="2">
            <x v="11"/>
            <x v="12"/>
          </reference>
        </references>
      </pivotArea>
    </format>
    <format dxfId="2">
      <pivotArea dataOnly="0" labelOnly="1" fieldPosition="0">
        <references count="1">
          <reference field="3" count="2">
            <x v="11"/>
            <x v="12"/>
          </reference>
        </references>
      </pivotArea>
    </format>
    <format dxfId="1">
      <pivotArea collapsedLevelsAreSubtotals="1" fieldPosition="0">
        <references count="2">
          <reference field="3" count="1">
            <x v="11"/>
          </reference>
          <reference field="19" count="1" selected="0">
            <x v="3"/>
          </reference>
        </references>
      </pivotArea>
    </format>
    <format dxfId="0">
      <pivotArea collapsedLevelsAreSubtotals="1" fieldPosition="0">
        <references count="1">
          <reference field="3" count="2">
            <x v="19"/>
            <x v="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6B246-381F-41F6-9C22-99A6F275BA00}">
  <dimension ref="A3:F30"/>
  <sheetViews>
    <sheetView tabSelected="1" topLeftCell="A4" workbookViewId="0">
      <selection activeCell="F27" sqref="A27:F28"/>
    </sheetView>
  </sheetViews>
  <sheetFormatPr defaultRowHeight="15" x14ac:dyDescent="0.25"/>
  <cols>
    <col min="1" max="1" width="26.7109375" bestFit="1" customWidth="1"/>
    <col min="2" max="2" width="17" bestFit="1" customWidth="1"/>
    <col min="3" max="4" width="12.85546875" bestFit="1" customWidth="1"/>
    <col min="5" max="5" width="7" bestFit="1" customWidth="1"/>
    <col min="6" max="6" width="14" bestFit="1" customWidth="1"/>
    <col min="7" max="7" width="11" bestFit="1" customWidth="1"/>
    <col min="8" max="8" width="8.140625" bestFit="1" customWidth="1"/>
    <col min="9" max="9" width="11" bestFit="1" customWidth="1"/>
    <col min="10" max="10" width="10" bestFit="1" customWidth="1"/>
    <col min="11" max="13" width="8.140625" bestFit="1" customWidth="1"/>
    <col min="14" max="14" width="9" bestFit="1" customWidth="1"/>
    <col min="15" max="17" width="8.140625" bestFit="1" customWidth="1"/>
    <col min="18" max="18" width="11" bestFit="1" customWidth="1"/>
    <col min="19" max="20" width="8.140625" bestFit="1" customWidth="1"/>
    <col min="21" max="21" width="9" bestFit="1" customWidth="1"/>
    <col min="22" max="27" width="8.140625" bestFit="1" customWidth="1"/>
    <col min="28" max="29" width="9" bestFit="1" customWidth="1"/>
    <col min="30" max="31" width="8.140625" bestFit="1" customWidth="1"/>
    <col min="32" max="32" width="9" bestFit="1" customWidth="1"/>
    <col min="33" max="34" width="8.140625" bestFit="1" customWidth="1"/>
    <col min="35" max="35" width="9" bestFit="1" customWidth="1"/>
    <col min="36" max="36" width="11" bestFit="1" customWidth="1"/>
    <col min="37" max="40" width="8.140625" bestFit="1" customWidth="1"/>
    <col min="41" max="41" width="10" bestFit="1" customWidth="1"/>
    <col min="42" max="42" width="8.140625" bestFit="1" customWidth="1"/>
    <col min="43" max="43" width="9" bestFit="1" customWidth="1"/>
    <col min="44" max="44" width="10" bestFit="1" customWidth="1"/>
    <col min="45" max="45" width="8.140625" bestFit="1" customWidth="1"/>
    <col min="46" max="46" width="11" bestFit="1" customWidth="1"/>
    <col min="47" max="47" width="8.140625" bestFit="1" customWidth="1"/>
    <col min="48" max="48" width="9" bestFit="1" customWidth="1"/>
    <col min="49" max="50" width="8.140625" bestFit="1" customWidth="1"/>
    <col min="51" max="51" width="12" bestFit="1" customWidth="1"/>
  </cols>
  <sheetData>
    <row r="3" spans="1:6" x14ac:dyDescent="0.25">
      <c r="A3" s="7" t="s">
        <v>227</v>
      </c>
      <c r="B3" s="7" t="s">
        <v>228</v>
      </c>
    </row>
    <row r="4" spans="1:6" x14ac:dyDescent="0.25">
      <c r="B4" t="s">
        <v>229</v>
      </c>
      <c r="C4" t="s">
        <v>230</v>
      </c>
      <c r="D4" t="s">
        <v>231</v>
      </c>
      <c r="E4" t="s">
        <v>232</v>
      </c>
      <c r="F4" t="s">
        <v>226</v>
      </c>
    </row>
    <row r="7" spans="1:6" x14ac:dyDescent="0.25">
      <c r="A7" s="7" t="s">
        <v>225</v>
      </c>
    </row>
    <row r="8" spans="1:6" x14ac:dyDescent="0.25">
      <c r="A8" s="8" t="s">
        <v>177</v>
      </c>
      <c r="B8" s="9"/>
      <c r="C8" s="9">
        <v>1426590</v>
      </c>
      <c r="D8" s="9"/>
      <c r="E8" s="9"/>
      <c r="F8" s="9">
        <v>1426590</v>
      </c>
    </row>
    <row r="9" spans="1:6" x14ac:dyDescent="0.25">
      <c r="A9" s="8" t="s">
        <v>19</v>
      </c>
      <c r="B9" s="9"/>
      <c r="C9" s="9">
        <v>22000</v>
      </c>
      <c r="D9" s="9"/>
      <c r="E9" s="9">
        <v>40000</v>
      </c>
      <c r="F9" s="9">
        <v>62000</v>
      </c>
    </row>
    <row r="10" spans="1:6" x14ac:dyDescent="0.25">
      <c r="A10" s="8" t="s">
        <v>60</v>
      </c>
      <c r="B10" s="9">
        <v>3986050</v>
      </c>
      <c r="C10" s="9"/>
      <c r="D10" s="9">
        <v>7322500</v>
      </c>
      <c r="E10" s="9"/>
      <c r="F10" s="9">
        <v>11308550</v>
      </c>
    </row>
    <row r="11" spans="1:6" x14ac:dyDescent="0.25">
      <c r="A11" s="8" t="s">
        <v>26</v>
      </c>
      <c r="B11" s="9">
        <v>104500</v>
      </c>
      <c r="C11" s="9">
        <v>584206.4</v>
      </c>
      <c r="D11" s="9">
        <v>1836326.07</v>
      </c>
      <c r="E11" s="9">
        <v>337225</v>
      </c>
      <c r="F11" s="9">
        <v>2862257.47</v>
      </c>
    </row>
    <row r="12" spans="1:6" x14ac:dyDescent="0.25">
      <c r="A12" s="8" t="s">
        <v>190</v>
      </c>
      <c r="B12" s="9">
        <v>2812.5</v>
      </c>
      <c r="C12" s="9"/>
      <c r="D12" s="9"/>
      <c r="E12" s="9"/>
      <c r="F12" s="9">
        <v>2812.5</v>
      </c>
    </row>
    <row r="13" spans="1:6" x14ac:dyDescent="0.25">
      <c r="A13" s="8" t="s">
        <v>169</v>
      </c>
      <c r="B13" s="9"/>
      <c r="C13" s="9">
        <v>3626590</v>
      </c>
      <c r="D13" s="9"/>
      <c r="E13" s="9"/>
      <c r="F13" s="9">
        <v>3626590</v>
      </c>
    </row>
    <row r="14" spans="1:6" x14ac:dyDescent="0.25">
      <c r="A14" s="8" t="s">
        <v>37</v>
      </c>
      <c r="B14" s="9">
        <v>309.25</v>
      </c>
      <c r="C14" s="9">
        <v>700</v>
      </c>
      <c r="D14" s="9">
        <v>700</v>
      </c>
      <c r="E14" s="9"/>
      <c r="F14" s="9">
        <v>1709.25</v>
      </c>
    </row>
    <row r="15" spans="1:6" x14ac:dyDescent="0.25">
      <c r="A15" s="8" t="s">
        <v>34</v>
      </c>
      <c r="B15" s="9">
        <v>485.96000000000004</v>
      </c>
      <c r="C15" s="9">
        <v>1100</v>
      </c>
      <c r="D15" s="9">
        <v>1100</v>
      </c>
      <c r="E15" s="9"/>
      <c r="F15" s="9">
        <v>2685.96</v>
      </c>
    </row>
    <row r="16" spans="1:6" x14ac:dyDescent="0.25">
      <c r="A16" s="8" t="s">
        <v>43</v>
      </c>
      <c r="B16" s="9">
        <v>10869.74</v>
      </c>
      <c r="C16" s="9">
        <v>27536.65</v>
      </c>
      <c r="D16" s="9">
        <v>33572.58</v>
      </c>
      <c r="E16" s="9"/>
      <c r="F16" s="9">
        <v>71978.97</v>
      </c>
    </row>
    <row r="17" spans="1:6" x14ac:dyDescent="0.25">
      <c r="A17" s="8" t="s">
        <v>49</v>
      </c>
      <c r="B17" s="9">
        <v>12681.39</v>
      </c>
      <c r="C17" s="9">
        <v>32126.1</v>
      </c>
      <c r="D17" s="9">
        <v>39168</v>
      </c>
      <c r="E17" s="9"/>
      <c r="F17" s="9">
        <v>83975.489999999991</v>
      </c>
    </row>
    <row r="18" spans="1:6" x14ac:dyDescent="0.25">
      <c r="A18" s="8" t="s">
        <v>46</v>
      </c>
      <c r="B18" s="9">
        <v>12681.39</v>
      </c>
      <c r="C18" s="9">
        <v>32126.1</v>
      </c>
      <c r="D18" s="9">
        <v>39168</v>
      </c>
      <c r="E18" s="9"/>
      <c r="F18" s="9">
        <v>83975.489999999991</v>
      </c>
    </row>
    <row r="19" spans="1:6" x14ac:dyDescent="0.25">
      <c r="A19" s="10" t="s">
        <v>67</v>
      </c>
      <c r="B19" s="11">
        <v>3949500</v>
      </c>
      <c r="C19" s="11">
        <v>45000</v>
      </c>
      <c r="D19" s="12">
        <v>2055000</v>
      </c>
      <c r="E19" s="11"/>
      <c r="F19" s="11">
        <v>6049500</v>
      </c>
    </row>
    <row r="20" spans="1:6" x14ac:dyDescent="0.25">
      <c r="A20" s="10" t="s">
        <v>140</v>
      </c>
      <c r="B20" s="11">
        <v>6351250</v>
      </c>
      <c r="C20" s="11">
        <v>5500000</v>
      </c>
      <c r="D20" s="11"/>
      <c r="E20" s="11"/>
      <c r="F20" s="11">
        <v>11851250</v>
      </c>
    </row>
    <row r="21" spans="1:6" x14ac:dyDescent="0.25">
      <c r="A21" s="8" t="s">
        <v>178</v>
      </c>
      <c r="B21" s="9"/>
      <c r="C21" s="9">
        <v>1426590</v>
      </c>
      <c r="D21" s="9"/>
      <c r="E21" s="9"/>
      <c r="F21" s="9">
        <v>1426590</v>
      </c>
    </row>
    <row r="22" spans="1:6" x14ac:dyDescent="0.25">
      <c r="A22" s="8" t="s">
        <v>95</v>
      </c>
      <c r="B22" s="9"/>
      <c r="C22" s="9"/>
      <c r="D22" s="9">
        <v>8299740</v>
      </c>
      <c r="E22" s="9"/>
      <c r="F22" s="9">
        <v>8299740</v>
      </c>
    </row>
    <row r="23" spans="1:6" x14ac:dyDescent="0.25">
      <c r="A23" s="8" t="s">
        <v>40</v>
      </c>
      <c r="B23" s="9">
        <v>0</v>
      </c>
      <c r="C23" s="9">
        <v>0</v>
      </c>
      <c r="D23" s="9">
        <v>0</v>
      </c>
      <c r="E23" s="9"/>
      <c r="F23" s="9">
        <v>0</v>
      </c>
    </row>
    <row r="24" spans="1:6" x14ac:dyDescent="0.25">
      <c r="A24" s="8" t="s">
        <v>51</v>
      </c>
      <c r="B24" s="9">
        <v>30468</v>
      </c>
      <c r="C24" s="9">
        <v>23865.34</v>
      </c>
      <c r="D24" s="9">
        <v>7282.5</v>
      </c>
      <c r="E24" s="9"/>
      <c r="F24" s="9">
        <v>61615.839999999997</v>
      </c>
    </row>
    <row r="25" spans="1:6" x14ac:dyDescent="0.25">
      <c r="A25" s="8" t="s">
        <v>58</v>
      </c>
      <c r="B25" s="9">
        <v>450</v>
      </c>
      <c r="C25" s="9"/>
      <c r="D25" s="9">
        <v>450</v>
      </c>
      <c r="E25" s="9"/>
      <c r="F25" s="9">
        <v>900</v>
      </c>
    </row>
    <row r="26" spans="1:6" x14ac:dyDescent="0.25">
      <c r="A26" s="8" t="s">
        <v>56</v>
      </c>
      <c r="B26" s="9">
        <v>450</v>
      </c>
      <c r="C26" s="9"/>
      <c r="D26" s="9">
        <v>450</v>
      </c>
      <c r="E26" s="9"/>
      <c r="F26" s="9">
        <v>900</v>
      </c>
    </row>
    <row r="27" spans="1:6" x14ac:dyDescent="0.25">
      <c r="A27" s="8" t="s">
        <v>54</v>
      </c>
      <c r="B27" s="11"/>
      <c r="C27" s="11">
        <v>400000</v>
      </c>
      <c r="D27" s="11">
        <v>2800000</v>
      </c>
      <c r="E27" s="11"/>
      <c r="F27" s="11">
        <v>3200000</v>
      </c>
    </row>
    <row r="28" spans="1:6" x14ac:dyDescent="0.25">
      <c r="A28" s="8" t="s">
        <v>80</v>
      </c>
      <c r="B28" s="11"/>
      <c r="C28" s="11"/>
      <c r="D28" s="11">
        <v>1981000</v>
      </c>
      <c r="E28" s="11"/>
      <c r="F28" s="11">
        <v>1981000</v>
      </c>
    </row>
    <row r="29" spans="1:6" x14ac:dyDescent="0.25">
      <c r="A29" s="8" t="s">
        <v>173</v>
      </c>
      <c r="B29" s="9">
        <v>1830000</v>
      </c>
      <c r="C29" s="9">
        <v>1585100</v>
      </c>
      <c r="D29" s="9"/>
      <c r="E29" s="9"/>
      <c r="F29" s="9">
        <v>3415100</v>
      </c>
    </row>
    <row r="30" spans="1:6" x14ac:dyDescent="0.25">
      <c r="A30" s="8" t="s">
        <v>226</v>
      </c>
      <c r="B30" s="9">
        <v>16292508.23</v>
      </c>
      <c r="C30" s="9">
        <v>14733530.59</v>
      </c>
      <c r="D30" s="9">
        <v>24416457.149999999</v>
      </c>
      <c r="E30" s="9">
        <v>377225</v>
      </c>
      <c r="F30" s="9">
        <v>55819720.969999999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R144"/>
  <sheetViews>
    <sheetView workbookViewId="0">
      <selection activeCell="H26" sqref="H26:H34"/>
    </sheetView>
  </sheetViews>
  <sheetFormatPr defaultRowHeight="15" x14ac:dyDescent="0.25"/>
  <cols>
    <col min="1" max="1" width="1" bestFit="1" customWidth="1"/>
    <col min="2" max="2" width="16.5703125" bestFit="1" customWidth="1"/>
    <col min="3" max="3" width="26.28515625" bestFit="1" customWidth="1"/>
    <col min="4" max="4" width="15.85546875" bestFit="1" customWidth="1"/>
    <col min="5" max="5" width="27.28515625" bestFit="1" customWidth="1"/>
    <col min="6" max="6" width="17.85546875" bestFit="1" customWidth="1"/>
    <col min="7" max="7" width="68.28515625" bestFit="1" customWidth="1"/>
    <col min="8" max="8" width="13.28515625" bestFit="1" customWidth="1"/>
    <col min="9" max="9" width="14.28515625" bestFit="1" customWidth="1"/>
    <col min="10" max="10" width="18.42578125" bestFit="1" customWidth="1"/>
    <col min="11" max="11" width="16" bestFit="1" customWidth="1"/>
    <col min="12" max="12" width="14" bestFit="1" customWidth="1"/>
    <col min="13" max="13" width="8.7109375" bestFit="1" customWidth="1"/>
    <col min="14" max="14" width="9.5703125" bestFit="1" customWidth="1"/>
    <col min="15" max="15" width="124.5703125" bestFit="1" customWidth="1"/>
    <col min="16" max="16" width="9.140625" bestFit="1" customWidth="1"/>
    <col min="17" max="17" width="4.5703125" bestFit="1" customWidth="1"/>
    <col min="18" max="18" width="18.140625" bestFit="1" customWidth="1"/>
  </cols>
  <sheetData>
    <row r="1" spans="1:18" ht="39.950000000000003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1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hidden="1" x14ac:dyDescent="0.25">
      <c r="A2" s="3" t="s">
        <v>0</v>
      </c>
      <c r="B2" s="4">
        <v>45355</v>
      </c>
      <c r="C2" s="3" t="s">
        <v>18</v>
      </c>
      <c r="D2" s="4">
        <v>45355</v>
      </c>
      <c r="E2" s="3" t="s">
        <v>19</v>
      </c>
      <c r="F2" s="3" t="s">
        <v>20</v>
      </c>
      <c r="G2" s="3" t="s">
        <v>21</v>
      </c>
      <c r="H2" s="5">
        <v>40000</v>
      </c>
      <c r="I2" s="6">
        <v>1</v>
      </c>
      <c r="J2" s="6">
        <v>40000</v>
      </c>
      <c r="K2" s="3" t="s">
        <v>22</v>
      </c>
      <c r="L2" s="6">
        <v>-40000</v>
      </c>
      <c r="M2" s="3" t="s">
        <v>20</v>
      </c>
      <c r="N2" s="3" t="s">
        <v>23</v>
      </c>
      <c r="O2" s="3" t="s">
        <v>0</v>
      </c>
      <c r="P2" s="1">
        <v>4186462</v>
      </c>
      <c r="Q2" s="3" t="s">
        <v>24</v>
      </c>
      <c r="R2" s="6">
        <v>40000</v>
      </c>
    </row>
    <row r="3" spans="1:18" hidden="1" x14ac:dyDescent="0.25">
      <c r="A3" s="3" t="s">
        <v>0</v>
      </c>
      <c r="B3" s="4">
        <v>45355</v>
      </c>
      <c r="C3" s="3" t="s">
        <v>25</v>
      </c>
      <c r="D3" s="4">
        <v>45355</v>
      </c>
      <c r="E3" s="3" t="s">
        <v>26</v>
      </c>
      <c r="F3" s="3" t="s">
        <v>27</v>
      </c>
      <c r="G3" s="3" t="s">
        <v>28</v>
      </c>
      <c r="H3" s="5">
        <v>4000000</v>
      </c>
      <c r="I3" s="6">
        <v>6.5125000000000002</v>
      </c>
      <c r="J3" s="6">
        <v>260500</v>
      </c>
      <c r="K3" s="3" t="s">
        <v>22</v>
      </c>
      <c r="L3" s="6">
        <v>260500</v>
      </c>
      <c r="M3" s="3" t="s">
        <v>20</v>
      </c>
      <c r="N3" s="3" t="s">
        <v>23</v>
      </c>
      <c r="O3" s="3" t="s">
        <v>0</v>
      </c>
      <c r="P3" s="1">
        <v>4186450</v>
      </c>
      <c r="Q3" s="3" t="s">
        <v>29</v>
      </c>
      <c r="R3" s="6">
        <v>260500</v>
      </c>
    </row>
    <row r="4" spans="1:18" hidden="1" x14ac:dyDescent="0.25">
      <c r="A4" s="3" t="s">
        <v>0</v>
      </c>
      <c r="B4" s="4">
        <v>45348</v>
      </c>
      <c r="C4" s="3" t="s">
        <v>18</v>
      </c>
      <c r="D4" s="4">
        <v>45348</v>
      </c>
      <c r="E4" s="3" t="s">
        <v>26</v>
      </c>
      <c r="F4" s="3" t="s">
        <v>30</v>
      </c>
      <c r="G4" s="3" t="s">
        <v>31</v>
      </c>
      <c r="H4" s="5">
        <v>2200000</v>
      </c>
      <c r="I4" s="6">
        <v>3.4874999999999994</v>
      </c>
      <c r="J4" s="6">
        <v>76725</v>
      </c>
      <c r="K4" s="3" t="s">
        <v>22</v>
      </c>
      <c r="L4" s="6">
        <v>76725</v>
      </c>
      <c r="M4" s="3" t="s">
        <v>20</v>
      </c>
      <c r="N4" s="3" t="s">
        <v>23</v>
      </c>
      <c r="O4" s="3" t="s">
        <v>0</v>
      </c>
      <c r="P4" s="1">
        <v>4186012</v>
      </c>
      <c r="Q4" s="3" t="s">
        <v>32</v>
      </c>
      <c r="R4" s="6">
        <v>76725</v>
      </c>
    </row>
    <row r="5" spans="1:18" hidden="1" x14ac:dyDescent="0.25">
      <c r="A5" s="3" t="s">
        <v>0</v>
      </c>
      <c r="B5" s="4">
        <v>45291</v>
      </c>
      <c r="C5" s="3" t="s">
        <v>33</v>
      </c>
      <c r="D5" s="4">
        <v>45291</v>
      </c>
      <c r="E5" s="3" t="s">
        <v>34</v>
      </c>
      <c r="F5" s="3" t="s">
        <v>20</v>
      </c>
      <c r="G5" s="3" t="s">
        <v>21</v>
      </c>
      <c r="H5" s="5">
        <v>275</v>
      </c>
      <c r="I5" s="6">
        <v>1</v>
      </c>
      <c r="J5" s="6">
        <v>275</v>
      </c>
      <c r="K5" s="3" t="s">
        <v>22</v>
      </c>
      <c r="L5" s="6">
        <v>-275</v>
      </c>
      <c r="M5" s="3" t="s">
        <v>20</v>
      </c>
      <c r="N5" s="3" t="s">
        <v>23</v>
      </c>
      <c r="O5" s="3" t="s">
        <v>35</v>
      </c>
      <c r="P5" s="1">
        <v>2193857</v>
      </c>
      <c r="Q5" s="3" t="s">
        <v>36</v>
      </c>
      <c r="R5" s="6">
        <v>275</v>
      </c>
    </row>
    <row r="6" spans="1:18" hidden="1" x14ac:dyDescent="0.25">
      <c r="A6" s="3" t="s">
        <v>0</v>
      </c>
      <c r="B6" s="4">
        <v>45291</v>
      </c>
      <c r="C6" s="3" t="s">
        <v>33</v>
      </c>
      <c r="D6" s="4">
        <v>45291</v>
      </c>
      <c r="E6" s="3" t="s">
        <v>37</v>
      </c>
      <c r="F6" s="3" t="s">
        <v>20</v>
      </c>
      <c r="G6" s="3" t="s">
        <v>21</v>
      </c>
      <c r="H6" s="5">
        <v>175</v>
      </c>
      <c r="I6" s="6">
        <v>1</v>
      </c>
      <c r="J6" s="6">
        <v>175</v>
      </c>
      <c r="K6" s="3" t="s">
        <v>22</v>
      </c>
      <c r="L6" s="6">
        <v>-175</v>
      </c>
      <c r="M6" s="3" t="s">
        <v>20</v>
      </c>
      <c r="N6" s="3" t="s">
        <v>23</v>
      </c>
      <c r="O6" s="3" t="s">
        <v>38</v>
      </c>
      <c r="P6" s="1">
        <v>2193856</v>
      </c>
      <c r="Q6" s="3" t="s">
        <v>39</v>
      </c>
      <c r="R6" s="6">
        <v>175</v>
      </c>
    </row>
    <row r="7" spans="1:18" hidden="1" x14ac:dyDescent="0.25">
      <c r="A7" s="3" t="s">
        <v>0</v>
      </c>
      <c r="B7" s="4">
        <v>45291</v>
      </c>
      <c r="C7" s="3" t="s">
        <v>33</v>
      </c>
      <c r="D7" s="4">
        <v>45291</v>
      </c>
      <c r="E7" s="3" t="s">
        <v>40</v>
      </c>
      <c r="F7" s="3" t="s">
        <v>20</v>
      </c>
      <c r="G7" s="3" t="s">
        <v>21</v>
      </c>
      <c r="H7" s="5">
        <v>0</v>
      </c>
      <c r="I7" s="6">
        <v>1</v>
      </c>
      <c r="J7" s="6">
        <v>0</v>
      </c>
      <c r="K7" s="3" t="s">
        <v>22</v>
      </c>
      <c r="L7" s="6">
        <v>0</v>
      </c>
      <c r="M7" s="3" t="s">
        <v>20</v>
      </c>
      <c r="N7" s="3" t="s">
        <v>23</v>
      </c>
      <c r="O7" s="3" t="s">
        <v>41</v>
      </c>
      <c r="P7" s="1">
        <v>2193855</v>
      </c>
      <c r="Q7" s="3" t="s">
        <v>42</v>
      </c>
      <c r="R7" s="6">
        <v>0</v>
      </c>
    </row>
    <row r="8" spans="1:18" hidden="1" x14ac:dyDescent="0.25">
      <c r="A8" s="3" t="s">
        <v>0</v>
      </c>
      <c r="B8" s="4">
        <v>45291</v>
      </c>
      <c r="C8" s="3" t="s">
        <v>33</v>
      </c>
      <c r="D8" s="4">
        <v>45291</v>
      </c>
      <c r="E8" s="3" t="s">
        <v>43</v>
      </c>
      <c r="F8" s="3" t="s">
        <v>20</v>
      </c>
      <c r="G8" s="3" t="s">
        <v>21</v>
      </c>
      <c r="H8" s="5">
        <v>8095.88</v>
      </c>
      <c r="I8" s="6">
        <v>1</v>
      </c>
      <c r="J8" s="6">
        <v>8095.88</v>
      </c>
      <c r="K8" s="3" t="s">
        <v>22</v>
      </c>
      <c r="L8" s="6">
        <v>-8095.88</v>
      </c>
      <c r="M8" s="3" t="s">
        <v>20</v>
      </c>
      <c r="N8" s="3" t="s">
        <v>23</v>
      </c>
      <c r="O8" s="3" t="s">
        <v>44</v>
      </c>
      <c r="P8" s="1">
        <v>2193854</v>
      </c>
      <c r="Q8" s="3" t="s">
        <v>45</v>
      </c>
      <c r="R8" s="6">
        <v>8095.88</v>
      </c>
    </row>
    <row r="9" spans="1:18" hidden="1" x14ac:dyDescent="0.25">
      <c r="A9" s="3" t="s">
        <v>0</v>
      </c>
      <c r="B9" s="4">
        <v>45291</v>
      </c>
      <c r="C9" s="3" t="s">
        <v>33</v>
      </c>
      <c r="D9" s="4">
        <v>45291</v>
      </c>
      <c r="E9" s="3" t="s">
        <v>46</v>
      </c>
      <c r="F9" s="3" t="s">
        <v>20</v>
      </c>
      <c r="G9" s="3" t="s">
        <v>21</v>
      </c>
      <c r="H9" s="5">
        <v>9445.19</v>
      </c>
      <c r="I9" s="6">
        <v>1</v>
      </c>
      <c r="J9" s="6">
        <v>9445.19</v>
      </c>
      <c r="K9" s="3" t="s">
        <v>22</v>
      </c>
      <c r="L9" s="6">
        <v>-9445.19</v>
      </c>
      <c r="M9" s="3" t="s">
        <v>20</v>
      </c>
      <c r="N9" s="3" t="s">
        <v>23</v>
      </c>
      <c r="O9" s="3" t="s">
        <v>47</v>
      </c>
      <c r="P9" s="1">
        <v>2193853</v>
      </c>
      <c r="Q9" s="3" t="s">
        <v>48</v>
      </c>
      <c r="R9" s="6">
        <v>9445.19</v>
      </c>
    </row>
    <row r="10" spans="1:18" hidden="1" x14ac:dyDescent="0.25">
      <c r="A10" s="3" t="s">
        <v>0</v>
      </c>
      <c r="B10" s="4">
        <v>45291</v>
      </c>
      <c r="C10" s="3" t="s">
        <v>33</v>
      </c>
      <c r="D10" s="4">
        <v>45291</v>
      </c>
      <c r="E10" s="3" t="s">
        <v>49</v>
      </c>
      <c r="F10" s="3" t="s">
        <v>20</v>
      </c>
      <c r="G10" s="3" t="s">
        <v>21</v>
      </c>
      <c r="H10" s="5">
        <v>9445.19</v>
      </c>
      <c r="I10" s="6">
        <v>1</v>
      </c>
      <c r="J10" s="6">
        <v>9445.19</v>
      </c>
      <c r="K10" s="3" t="s">
        <v>22</v>
      </c>
      <c r="L10" s="6">
        <v>-9445.19</v>
      </c>
      <c r="M10" s="3" t="s">
        <v>20</v>
      </c>
      <c r="N10" s="3" t="s">
        <v>23</v>
      </c>
      <c r="O10" s="3" t="s">
        <v>47</v>
      </c>
      <c r="P10" s="1">
        <v>2193852</v>
      </c>
      <c r="Q10" s="3" t="s">
        <v>50</v>
      </c>
      <c r="R10" s="6">
        <v>9445.19</v>
      </c>
    </row>
    <row r="11" spans="1:18" hidden="1" x14ac:dyDescent="0.25">
      <c r="A11" s="3" t="s">
        <v>0</v>
      </c>
      <c r="B11" s="4">
        <v>45274</v>
      </c>
      <c r="C11" s="3" t="s">
        <v>33</v>
      </c>
      <c r="D11" s="4">
        <v>45275</v>
      </c>
      <c r="E11" s="3" t="s">
        <v>51</v>
      </c>
      <c r="F11" s="3" t="s">
        <v>20</v>
      </c>
      <c r="G11" s="3" t="s">
        <v>21</v>
      </c>
      <c r="H11" s="5">
        <v>450</v>
      </c>
      <c r="I11" s="6">
        <v>1</v>
      </c>
      <c r="J11" s="6">
        <v>450</v>
      </c>
      <c r="K11" s="3" t="s">
        <v>22</v>
      </c>
      <c r="L11" s="6">
        <v>-450</v>
      </c>
      <c r="M11" s="3" t="s">
        <v>20</v>
      </c>
      <c r="N11" s="3" t="s">
        <v>23</v>
      </c>
      <c r="O11" s="3" t="s">
        <v>0</v>
      </c>
      <c r="P11" s="1">
        <v>2188483</v>
      </c>
      <c r="Q11" s="3" t="s">
        <v>52</v>
      </c>
      <c r="R11" s="6">
        <v>450</v>
      </c>
    </row>
    <row r="12" spans="1:18" hidden="1" x14ac:dyDescent="0.25">
      <c r="A12" s="3" t="s">
        <v>0</v>
      </c>
      <c r="B12" s="4">
        <v>45274</v>
      </c>
      <c r="C12" s="3" t="s">
        <v>53</v>
      </c>
      <c r="D12" s="4">
        <v>45275</v>
      </c>
      <c r="E12" s="3" t="s">
        <v>54</v>
      </c>
      <c r="F12" s="3" t="s">
        <v>20</v>
      </c>
      <c r="G12" s="3" t="s">
        <v>21</v>
      </c>
      <c r="H12" s="5">
        <v>300000</v>
      </c>
      <c r="I12" s="6">
        <v>1</v>
      </c>
      <c r="J12" s="6">
        <v>300000</v>
      </c>
      <c r="K12" s="3" t="s">
        <v>22</v>
      </c>
      <c r="L12" s="6">
        <v>-300000</v>
      </c>
      <c r="M12" s="3" t="s">
        <v>20</v>
      </c>
      <c r="N12" s="3" t="s">
        <v>23</v>
      </c>
      <c r="O12" s="3" t="s">
        <v>33</v>
      </c>
      <c r="P12" s="1">
        <v>2187313</v>
      </c>
      <c r="Q12" s="3" t="s">
        <v>55</v>
      </c>
      <c r="R12" s="6">
        <v>300000</v>
      </c>
    </row>
    <row r="13" spans="1:18" hidden="1" x14ac:dyDescent="0.25">
      <c r="A13" s="3" t="s">
        <v>0</v>
      </c>
      <c r="B13" s="4">
        <v>45264</v>
      </c>
      <c r="C13" s="3" t="s">
        <v>33</v>
      </c>
      <c r="D13" s="4">
        <v>45268</v>
      </c>
      <c r="E13" s="3" t="s">
        <v>56</v>
      </c>
      <c r="F13" s="3" t="s">
        <v>20</v>
      </c>
      <c r="G13" s="3" t="s">
        <v>21</v>
      </c>
      <c r="H13" s="5">
        <v>150</v>
      </c>
      <c r="I13" s="6">
        <v>1</v>
      </c>
      <c r="J13" s="6">
        <v>150</v>
      </c>
      <c r="K13" s="3" t="s">
        <v>22</v>
      </c>
      <c r="L13" s="6">
        <v>-150</v>
      </c>
      <c r="M13" s="3" t="s">
        <v>20</v>
      </c>
      <c r="N13" s="3" t="s">
        <v>23</v>
      </c>
      <c r="O13" s="3" t="s">
        <v>0</v>
      </c>
      <c r="P13" s="1">
        <v>2188391</v>
      </c>
      <c r="Q13" s="3" t="s">
        <v>57</v>
      </c>
      <c r="R13" s="6">
        <v>150</v>
      </c>
    </row>
    <row r="14" spans="1:18" hidden="1" x14ac:dyDescent="0.25">
      <c r="A14" s="3" t="s">
        <v>0</v>
      </c>
      <c r="B14" s="4">
        <v>45264</v>
      </c>
      <c r="C14" s="3" t="s">
        <v>33</v>
      </c>
      <c r="D14" s="4">
        <v>45268</v>
      </c>
      <c r="E14" s="3" t="s">
        <v>58</v>
      </c>
      <c r="F14" s="3" t="s">
        <v>20</v>
      </c>
      <c r="G14" s="3" t="s">
        <v>21</v>
      </c>
      <c r="H14" s="5">
        <v>150</v>
      </c>
      <c r="I14" s="6">
        <v>1</v>
      </c>
      <c r="J14" s="6">
        <v>150</v>
      </c>
      <c r="K14" s="3" t="s">
        <v>22</v>
      </c>
      <c r="L14" s="6">
        <v>-150</v>
      </c>
      <c r="M14" s="3" t="s">
        <v>20</v>
      </c>
      <c r="N14" s="3" t="s">
        <v>23</v>
      </c>
      <c r="O14" s="3" t="s">
        <v>0</v>
      </c>
      <c r="P14" s="1">
        <v>2188333</v>
      </c>
      <c r="Q14" s="3" t="s">
        <v>59</v>
      </c>
      <c r="R14" s="6">
        <v>150</v>
      </c>
    </row>
    <row r="15" spans="1:18" hidden="1" x14ac:dyDescent="0.25">
      <c r="A15" s="3" t="s">
        <v>0</v>
      </c>
      <c r="B15" s="4">
        <v>45264</v>
      </c>
      <c r="C15" s="3" t="s">
        <v>18</v>
      </c>
      <c r="D15" s="4">
        <v>45268</v>
      </c>
      <c r="E15" s="3" t="s">
        <v>60</v>
      </c>
      <c r="F15" s="3" t="s">
        <v>61</v>
      </c>
      <c r="G15" s="3" t="s">
        <v>62</v>
      </c>
      <c r="H15" s="5">
        <v>2000000</v>
      </c>
      <c r="I15" s="6">
        <v>100</v>
      </c>
      <c r="J15" s="6">
        <v>2020000</v>
      </c>
      <c r="K15" s="3" t="s">
        <v>22</v>
      </c>
      <c r="L15" s="6">
        <v>-2020000</v>
      </c>
      <c r="M15" s="3" t="s">
        <v>20</v>
      </c>
      <c r="N15" s="3" t="s">
        <v>23</v>
      </c>
      <c r="O15" s="3" t="s">
        <v>0</v>
      </c>
      <c r="P15" s="1">
        <v>2186827</v>
      </c>
      <c r="Q15" s="3" t="s">
        <v>63</v>
      </c>
      <c r="R15" s="6">
        <v>2020000</v>
      </c>
    </row>
    <row r="16" spans="1:18" hidden="1" x14ac:dyDescent="0.25">
      <c r="A16" s="3" t="s">
        <v>0</v>
      </c>
      <c r="B16" s="4">
        <v>45263</v>
      </c>
      <c r="C16" s="3" t="s">
        <v>25</v>
      </c>
      <c r="D16" s="4">
        <v>45268</v>
      </c>
      <c r="E16" s="3" t="s">
        <v>26</v>
      </c>
      <c r="F16" s="3" t="s">
        <v>27</v>
      </c>
      <c r="G16" s="3" t="s">
        <v>28</v>
      </c>
      <c r="H16" s="5">
        <v>4000000</v>
      </c>
      <c r="I16" s="6">
        <v>6.5032497500000002</v>
      </c>
      <c r="J16" s="6">
        <v>260129.99</v>
      </c>
      <c r="K16" s="3" t="s">
        <v>22</v>
      </c>
      <c r="L16" s="6">
        <v>260129.99</v>
      </c>
      <c r="M16" s="3" t="s">
        <v>20</v>
      </c>
      <c r="N16" s="3" t="s">
        <v>23</v>
      </c>
      <c r="O16" s="3" t="s">
        <v>0</v>
      </c>
      <c r="P16" s="1">
        <v>2186840</v>
      </c>
      <c r="Q16" s="3" t="s">
        <v>64</v>
      </c>
      <c r="R16" s="6">
        <v>260129.99</v>
      </c>
    </row>
    <row r="17" spans="1:18" hidden="1" x14ac:dyDescent="0.25">
      <c r="A17" s="3" t="s">
        <v>0</v>
      </c>
      <c r="B17" s="4">
        <v>45258</v>
      </c>
      <c r="C17" s="3" t="s">
        <v>18</v>
      </c>
      <c r="D17" s="4">
        <v>45258</v>
      </c>
      <c r="E17" s="3" t="s">
        <v>26</v>
      </c>
      <c r="F17" s="3" t="s">
        <v>30</v>
      </c>
      <c r="G17" s="3" t="s">
        <v>31</v>
      </c>
      <c r="H17" s="5">
        <v>2200000</v>
      </c>
      <c r="I17" s="6">
        <v>3.4662999999999999</v>
      </c>
      <c r="J17" s="6">
        <v>76258.600000000006</v>
      </c>
      <c r="K17" s="3" t="s">
        <v>22</v>
      </c>
      <c r="L17" s="6">
        <v>76258.600000000006</v>
      </c>
      <c r="M17" s="3" t="s">
        <v>20</v>
      </c>
      <c r="N17" s="3" t="s">
        <v>23</v>
      </c>
      <c r="O17" s="3" t="s">
        <v>0</v>
      </c>
      <c r="P17" s="1">
        <v>2185777</v>
      </c>
      <c r="Q17" s="3" t="s">
        <v>65</v>
      </c>
      <c r="R17" s="6">
        <v>76258.600000000006</v>
      </c>
    </row>
    <row r="18" spans="1:18" hidden="1" x14ac:dyDescent="0.25">
      <c r="A18" s="3" t="s">
        <v>0</v>
      </c>
      <c r="B18" s="4">
        <v>45247</v>
      </c>
      <c r="C18" s="3" t="s">
        <v>33</v>
      </c>
      <c r="D18" s="4">
        <v>45247</v>
      </c>
      <c r="E18" s="3" t="s">
        <v>51</v>
      </c>
      <c r="F18" s="3" t="s">
        <v>20</v>
      </c>
      <c r="G18" s="3" t="s">
        <v>21</v>
      </c>
      <c r="H18" s="5">
        <v>3082.5</v>
      </c>
      <c r="I18" s="6">
        <v>1</v>
      </c>
      <c r="J18" s="6">
        <v>3082.5</v>
      </c>
      <c r="K18" s="3" t="s">
        <v>22</v>
      </c>
      <c r="L18" s="6">
        <v>-3082.5</v>
      </c>
      <c r="M18" s="3" t="s">
        <v>20</v>
      </c>
      <c r="N18" s="3" t="s">
        <v>23</v>
      </c>
      <c r="O18" s="3" t="s">
        <v>0</v>
      </c>
      <c r="P18" s="1">
        <v>2186917</v>
      </c>
      <c r="Q18" s="3" t="s">
        <v>66</v>
      </c>
      <c r="R18" s="6">
        <v>3082.5</v>
      </c>
    </row>
    <row r="19" spans="1:18" hidden="1" x14ac:dyDescent="0.25">
      <c r="A19" s="3" t="s">
        <v>0</v>
      </c>
      <c r="B19" s="4">
        <v>45247</v>
      </c>
      <c r="C19" s="3" t="s">
        <v>53</v>
      </c>
      <c r="D19" s="4">
        <v>45247</v>
      </c>
      <c r="E19" s="3" t="s">
        <v>67</v>
      </c>
      <c r="F19" s="3" t="s">
        <v>20</v>
      </c>
      <c r="G19" s="3" t="s">
        <v>21</v>
      </c>
      <c r="H19" s="5">
        <v>2055000</v>
      </c>
      <c r="I19" s="6">
        <v>1</v>
      </c>
      <c r="J19" s="6">
        <v>2055000</v>
      </c>
      <c r="K19" s="3" t="s">
        <v>22</v>
      </c>
      <c r="L19" s="6">
        <v>2055000</v>
      </c>
      <c r="M19" s="3" t="s">
        <v>20</v>
      </c>
      <c r="N19" s="3" t="s">
        <v>23</v>
      </c>
      <c r="O19" s="3" t="s">
        <v>0</v>
      </c>
      <c r="P19" s="1">
        <v>2185035</v>
      </c>
      <c r="Q19" s="3" t="s">
        <v>68</v>
      </c>
      <c r="R19" s="6">
        <v>2055000</v>
      </c>
    </row>
    <row r="20" spans="1:18" hidden="1" x14ac:dyDescent="0.25">
      <c r="A20" s="3" t="s">
        <v>0</v>
      </c>
      <c r="B20" s="4">
        <v>45199</v>
      </c>
      <c r="C20" s="3" t="s">
        <v>33</v>
      </c>
      <c r="D20" s="4">
        <v>45199</v>
      </c>
      <c r="E20" s="3" t="s">
        <v>34</v>
      </c>
      <c r="F20" s="3" t="s">
        <v>20</v>
      </c>
      <c r="G20" s="3" t="s">
        <v>21</v>
      </c>
      <c r="H20" s="5">
        <v>275</v>
      </c>
      <c r="I20" s="6">
        <v>1</v>
      </c>
      <c r="J20" s="6">
        <v>275</v>
      </c>
      <c r="K20" s="3" t="s">
        <v>22</v>
      </c>
      <c r="L20" s="6">
        <v>-275</v>
      </c>
      <c r="M20" s="3" t="s">
        <v>20</v>
      </c>
      <c r="N20" s="3" t="s">
        <v>23</v>
      </c>
      <c r="O20" s="3" t="s">
        <v>69</v>
      </c>
      <c r="P20" s="1">
        <v>2042650</v>
      </c>
      <c r="Q20" s="3" t="s">
        <v>70</v>
      </c>
      <c r="R20" s="6">
        <v>275</v>
      </c>
    </row>
    <row r="21" spans="1:18" hidden="1" x14ac:dyDescent="0.25">
      <c r="A21" s="3" t="s">
        <v>0</v>
      </c>
      <c r="B21" s="4">
        <v>45199</v>
      </c>
      <c r="C21" s="3" t="s">
        <v>33</v>
      </c>
      <c r="D21" s="4">
        <v>45199</v>
      </c>
      <c r="E21" s="3" t="s">
        <v>37</v>
      </c>
      <c r="F21" s="3" t="s">
        <v>20</v>
      </c>
      <c r="G21" s="3" t="s">
        <v>21</v>
      </c>
      <c r="H21" s="5">
        <v>175</v>
      </c>
      <c r="I21" s="6">
        <v>1</v>
      </c>
      <c r="J21" s="6">
        <v>175</v>
      </c>
      <c r="K21" s="3" t="s">
        <v>22</v>
      </c>
      <c r="L21" s="6">
        <v>-175</v>
      </c>
      <c r="M21" s="3" t="s">
        <v>20</v>
      </c>
      <c r="N21" s="3" t="s">
        <v>23</v>
      </c>
      <c r="O21" s="3" t="s">
        <v>71</v>
      </c>
      <c r="P21" s="1">
        <v>2042649</v>
      </c>
      <c r="Q21" s="3" t="s">
        <v>72</v>
      </c>
      <c r="R21" s="6">
        <v>175</v>
      </c>
    </row>
    <row r="22" spans="1:18" hidden="1" x14ac:dyDescent="0.25">
      <c r="A22" s="3" t="s">
        <v>0</v>
      </c>
      <c r="B22" s="4">
        <v>45199</v>
      </c>
      <c r="C22" s="3" t="s">
        <v>33</v>
      </c>
      <c r="D22" s="4">
        <v>45199</v>
      </c>
      <c r="E22" s="3" t="s">
        <v>40</v>
      </c>
      <c r="F22" s="3" t="s">
        <v>20</v>
      </c>
      <c r="G22" s="3" t="s">
        <v>21</v>
      </c>
      <c r="H22" s="5">
        <v>0</v>
      </c>
      <c r="I22" s="6">
        <v>1</v>
      </c>
      <c r="J22" s="6">
        <v>0</v>
      </c>
      <c r="K22" s="3" t="s">
        <v>22</v>
      </c>
      <c r="L22" s="6">
        <v>0</v>
      </c>
      <c r="M22" s="3" t="s">
        <v>20</v>
      </c>
      <c r="N22" s="3" t="s">
        <v>23</v>
      </c>
      <c r="O22" s="3" t="s">
        <v>73</v>
      </c>
      <c r="P22" s="1">
        <v>2042648</v>
      </c>
      <c r="Q22" s="3" t="s">
        <v>74</v>
      </c>
      <c r="R22" s="6">
        <v>0</v>
      </c>
    </row>
    <row r="23" spans="1:18" hidden="1" x14ac:dyDescent="0.25">
      <c r="A23" s="3" t="s">
        <v>0</v>
      </c>
      <c r="B23" s="4">
        <v>45199</v>
      </c>
      <c r="C23" s="3" t="s">
        <v>33</v>
      </c>
      <c r="D23" s="4">
        <v>45199</v>
      </c>
      <c r="E23" s="3" t="s">
        <v>43</v>
      </c>
      <c r="F23" s="3" t="s">
        <v>20</v>
      </c>
      <c r="G23" s="3" t="s">
        <v>21</v>
      </c>
      <c r="H23" s="5">
        <v>7666.06</v>
      </c>
      <c r="I23" s="6">
        <v>1</v>
      </c>
      <c r="J23" s="6">
        <v>7666.06</v>
      </c>
      <c r="K23" s="3" t="s">
        <v>22</v>
      </c>
      <c r="L23" s="6">
        <v>-7666.06</v>
      </c>
      <c r="M23" s="3" t="s">
        <v>20</v>
      </c>
      <c r="N23" s="3" t="s">
        <v>23</v>
      </c>
      <c r="O23" s="3" t="s">
        <v>75</v>
      </c>
      <c r="P23" s="1">
        <v>2042647</v>
      </c>
      <c r="Q23" s="3" t="s">
        <v>76</v>
      </c>
      <c r="R23" s="6">
        <v>7666.06</v>
      </c>
    </row>
    <row r="24" spans="1:18" hidden="1" x14ac:dyDescent="0.25">
      <c r="A24" s="3" t="s">
        <v>0</v>
      </c>
      <c r="B24" s="4">
        <v>45199</v>
      </c>
      <c r="C24" s="3" t="s">
        <v>33</v>
      </c>
      <c r="D24" s="4">
        <v>45199</v>
      </c>
      <c r="E24" s="3" t="s">
        <v>46</v>
      </c>
      <c r="F24" s="3" t="s">
        <v>20</v>
      </c>
      <c r="G24" s="3" t="s">
        <v>21</v>
      </c>
      <c r="H24" s="5">
        <v>8943.73</v>
      </c>
      <c r="I24" s="6">
        <v>1</v>
      </c>
      <c r="J24" s="6">
        <v>8943.73</v>
      </c>
      <c r="K24" s="3" t="s">
        <v>22</v>
      </c>
      <c r="L24" s="6">
        <v>-8943.73</v>
      </c>
      <c r="M24" s="3" t="s">
        <v>20</v>
      </c>
      <c r="N24" s="3" t="s">
        <v>23</v>
      </c>
      <c r="O24" s="3" t="s">
        <v>77</v>
      </c>
      <c r="P24" s="1">
        <v>2042646</v>
      </c>
      <c r="Q24" s="3" t="s">
        <v>78</v>
      </c>
      <c r="R24" s="6">
        <v>8943.73</v>
      </c>
    </row>
    <row r="25" spans="1:18" hidden="1" x14ac:dyDescent="0.25">
      <c r="A25" s="3" t="s">
        <v>0</v>
      </c>
      <c r="B25" s="4">
        <v>45199</v>
      </c>
      <c r="C25" s="3" t="s">
        <v>33</v>
      </c>
      <c r="D25" s="4">
        <v>45199</v>
      </c>
      <c r="E25" s="3" t="s">
        <v>49</v>
      </c>
      <c r="F25" s="3" t="s">
        <v>20</v>
      </c>
      <c r="G25" s="3" t="s">
        <v>21</v>
      </c>
      <c r="H25" s="5">
        <v>8943.73</v>
      </c>
      <c r="I25" s="6">
        <v>1</v>
      </c>
      <c r="J25" s="6">
        <v>8943.73</v>
      </c>
      <c r="K25" s="3" t="s">
        <v>22</v>
      </c>
      <c r="L25" s="6">
        <v>-8943.73</v>
      </c>
      <c r="M25" s="3" t="s">
        <v>20</v>
      </c>
      <c r="N25" s="3" t="s">
        <v>23</v>
      </c>
      <c r="O25" s="3" t="s">
        <v>77</v>
      </c>
      <c r="P25" s="1">
        <v>2042645</v>
      </c>
      <c r="Q25" s="3" t="s">
        <v>79</v>
      </c>
      <c r="R25" s="6">
        <v>8943.73</v>
      </c>
    </row>
    <row r="26" spans="1:18" x14ac:dyDescent="0.25">
      <c r="A26" s="3" t="s">
        <v>0</v>
      </c>
      <c r="B26" s="4">
        <v>45183</v>
      </c>
      <c r="C26" s="3" t="s">
        <v>33</v>
      </c>
      <c r="D26" s="4">
        <v>45183</v>
      </c>
      <c r="E26" s="3" t="s">
        <v>80</v>
      </c>
      <c r="F26" s="3" t="s">
        <v>20</v>
      </c>
      <c r="G26" s="3" t="s">
        <v>21</v>
      </c>
      <c r="H26" s="5">
        <v>600000</v>
      </c>
      <c r="I26" s="6">
        <v>1</v>
      </c>
      <c r="J26" s="6">
        <v>600000</v>
      </c>
      <c r="K26" s="3" t="s">
        <v>22</v>
      </c>
      <c r="L26" s="6">
        <v>-600000</v>
      </c>
      <c r="M26" s="3" t="s">
        <v>20</v>
      </c>
      <c r="N26" s="3" t="s">
        <v>23</v>
      </c>
      <c r="O26" s="3" t="s">
        <v>0</v>
      </c>
      <c r="P26" s="1">
        <v>2035891</v>
      </c>
      <c r="Q26" s="3" t="s">
        <v>81</v>
      </c>
      <c r="R26" s="6">
        <v>600000</v>
      </c>
    </row>
    <row r="27" spans="1:18" hidden="1" x14ac:dyDescent="0.25">
      <c r="A27" s="3" t="s">
        <v>0</v>
      </c>
      <c r="B27" s="4">
        <v>45173</v>
      </c>
      <c r="C27" s="3" t="s">
        <v>25</v>
      </c>
      <c r="D27" s="4">
        <v>45182</v>
      </c>
      <c r="E27" s="3" t="s">
        <v>26</v>
      </c>
      <c r="F27" s="3" t="s">
        <v>27</v>
      </c>
      <c r="G27" s="3" t="s">
        <v>28</v>
      </c>
      <c r="H27" s="5">
        <v>4000000</v>
      </c>
      <c r="I27" s="6">
        <v>12.876588249999999</v>
      </c>
      <c r="J27" s="6">
        <v>515063.53</v>
      </c>
      <c r="K27" s="3" t="s">
        <v>22</v>
      </c>
      <c r="L27" s="6">
        <v>515063.53</v>
      </c>
      <c r="M27" s="3" t="s">
        <v>20</v>
      </c>
      <c r="N27" s="3" t="s">
        <v>23</v>
      </c>
      <c r="O27" s="3" t="s">
        <v>0</v>
      </c>
      <c r="P27" s="1">
        <v>2035687</v>
      </c>
      <c r="Q27" s="3" t="s">
        <v>82</v>
      </c>
      <c r="R27" s="6">
        <v>515063.53</v>
      </c>
    </row>
    <row r="28" spans="1:18" hidden="1" x14ac:dyDescent="0.25">
      <c r="A28" s="3" t="s">
        <v>0</v>
      </c>
      <c r="B28" s="4">
        <v>45166</v>
      </c>
      <c r="C28" s="3" t="s">
        <v>18</v>
      </c>
      <c r="D28" s="4">
        <v>45166</v>
      </c>
      <c r="E28" s="3" t="s">
        <v>26</v>
      </c>
      <c r="F28" s="3" t="s">
        <v>30</v>
      </c>
      <c r="G28" s="3" t="s">
        <v>31</v>
      </c>
      <c r="H28" s="5">
        <v>2200000</v>
      </c>
      <c r="I28" s="6">
        <v>3.3628</v>
      </c>
      <c r="J28" s="6">
        <v>73981.600000000006</v>
      </c>
      <c r="K28" s="3" t="s">
        <v>22</v>
      </c>
      <c r="L28" s="6">
        <v>73981.600000000006</v>
      </c>
      <c r="M28" s="3" t="s">
        <v>20</v>
      </c>
      <c r="N28" s="3" t="s">
        <v>23</v>
      </c>
      <c r="O28" s="3" t="s">
        <v>0</v>
      </c>
      <c r="P28" s="1">
        <v>2034287</v>
      </c>
      <c r="Q28" s="3" t="s">
        <v>83</v>
      </c>
      <c r="R28" s="6">
        <v>73981.600000000006</v>
      </c>
    </row>
    <row r="29" spans="1:18" hidden="1" x14ac:dyDescent="0.25">
      <c r="A29" s="3" t="s">
        <v>0</v>
      </c>
      <c r="B29" s="4">
        <v>45150</v>
      </c>
      <c r="C29" s="3" t="s">
        <v>33</v>
      </c>
      <c r="D29" s="4">
        <v>45152</v>
      </c>
      <c r="E29" s="3" t="s">
        <v>51</v>
      </c>
      <c r="F29" s="3" t="s">
        <v>20</v>
      </c>
      <c r="G29" s="3" t="s">
        <v>21</v>
      </c>
      <c r="H29" s="5">
        <v>450</v>
      </c>
      <c r="I29" s="6">
        <v>1</v>
      </c>
      <c r="J29" s="6">
        <v>450</v>
      </c>
      <c r="K29" s="3" t="s">
        <v>22</v>
      </c>
      <c r="L29" s="6">
        <v>-450</v>
      </c>
      <c r="M29" s="3" t="s">
        <v>20</v>
      </c>
      <c r="N29" s="3" t="s">
        <v>23</v>
      </c>
      <c r="O29" s="3" t="s">
        <v>0</v>
      </c>
      <c r="P29" s="1">
        <v>2035610</v>
      </c>
      <c r="Q29" s="3" t="s">
        <v>84</v>
      </c>
      <c r="R29" s="6">
        <v>450</v>
      </c>
    </row>
    <row r="30" spans="1:18" hidden="1" x14ac:dyDescent="0.25">
      <c r="A30" s="3" t="s">
        <v>0</v>
      </c>
      <c r="B30" s="4">
        <v>45150</v>
      </c>
      <c r="C30" s="3" t="s">
        <v>53</v>
      </c>
      <c r="D30" s="4">
        <v>45152</v>
      </c>
      <c r="E30" s="3" t="s">
        <v>54</v>
      </c>
      <c r="F30" s="3" t="s">
        <v>20</v>
      </c>
      <c r="G30" s="3" t="s">
        <v>21</v>
      </c>
      <c r="H30" s="5">
        <v>300000</v>
      </c>
      <c r="I30" s="6">
        <v>1</v>
      </c>
      <c r="J30" s="6">
        <v>300000</v>
      </c>
      <c r="K30" s="3" t="s">
        <v>22</v>
      </c>
      <c r="L30" s="6">
        <v>-300000</v>
      </c>
      <c r="M30" s="3" t="s">
        <v>20</v>
      </c>
      <c r="N30" s="3" t="s">
        <v>23</v>
      </c>
      <c r="O30" s="3" t="s">
        <v>33</v>
      </c>
      <c r="P30" s="1">
        <v>1984067</v>
      </c>
      <c r="Q30" s="3" t="s">
        <v>85</v>
      </c>
      <c r="R30" s="6">
        <v>300000</v>
      </c>
    </row>
    <row r="31" spans="1:18" hidden="1" x14ac:dyDescent="0.25">
      <c r="A31" s="3" t="s">
        <v>0</v>
      </c>
      <c r="B31" s="4">
        <v>45139</v>
      </c>
      <c r="C31" s="3" t="s">
        <v>33</v>
      </c>
      <c r="D31" s="4">
        <v>45139</v>
      </c>
      <c r="E31" s="3" t="s">
        <v>56</v>
      </c>
      <c r="F31" s="3" t="s">
        <v>20</v>
      </c>
      <c r="G31" s="3" t="s">
        <v>21</v>
      </c>
      <c r="H31" s="5">
        <v>150</v>
      </c>
      <c r="I31" s="6">
        <v>1</v>
      </c>
      <c r="J31" s="6">
        <v>150</v>
      </c>
      <c r="K31" s="3" t="s">
        <v>22</v>
      </c>
      <c r="L31" s="6">
        <v>-150</v>
      </c>
      <c r="M31" s="3" t="s">
        <v>20</v>
      </c>
      <c r="N31" s="3" t="s">
        <v>23</v>
      </c>
      <c r="O31" s="3" t="s">
        <v>0</v>
      </c>
      <c r="P31" s="1">
        <v>2035518</v>
      </c>
      <c r="Q31" s="3" t="s">
        <v>86</v>
      </c>
      <c r="R31" s="6">
        <v>150</v>
      </c>
    </row>
    <row r="32" spans="1:18" hidden="1" x14ac:dyDescent="0.25">
      <c r="A32" s="3" t="s">
        <v>0</v>
      </c>
      <c r="B32" s="4">
        <v>45139</v>
      </c>
      <c r="C32" s="3" t="s">
        <v>33</v>
      </c>
      <c r="D32" s="4">
        <v>45139</v>
      </c>
      <c r="E32" s="3" t="s">
        <v>58</v>
      </c>
      <c r="F32" s="3" t="s">
        <v>20</v>
      </c>
      <c r="G32" s="3" t="s">
        <v>21</v>
      </c>
      <c r="H32" s="5">
        <v>150</v>
      </c>
      <c r="I32" s="6">
        <v>1</v>
      </c>
      <c r="J32" s="6">
        <v>150</v>
      </c>
      <c r="K32" s="3" t="s">
        <v>22</v>
      </c>
      <c r="L32" s="6">
        <v>-150</v>
      </c>
      <c r="M32" s="3" t="s">
        <v>20</v>
      </c>
      <c r="N32" s="3" t="s">
        <v>23</v>
      </c>
      <c r="O32" s="3" t="s">
        <v>0</v>
      </c>
      <c r="P32" s="1">
        <v>2035450</v>
      </c>
      <c r="Q32" s="3" t="s">
        <v>87</v>
      </c>
      <c r="R32" s="6">
        <v>150</v>
      </c>
    </row>
    <row r="33" spans="1:18" hidden="1" x14ac:dyDescent="0.25">
      <c r="A33" s="3" t="s">
        <v>0</v>
      </c>
      <c r="B33" s="4">
        <v>45139</v>
      </c>
      <c r="C33" s="3" t="s">
        <v>18</v>
      </c>
      <c r="D33" s="4">
        <v>45139</v>
      </c>
      <c r="E33" s="3" t="s">
        <v>60</v>
      </c>
      <c r="F33" s="3" t="s">
        <v>88</v>
      </c>
      <c r="G33" s="3" t="s">
        <v>89</v>
      </c>
      <c r="H33" s="5">
        <v>1250000</v>
      </c>
      <c r="I33" s="6">
        <v>100</v>
      </c>
      <c r="J33" s="6">
        <v>1262500</v>
      </c>
      <c r="K33" s="3" t="s">
        <v>22</v>
      </c>
      <c r="L33" s="6">
        <v>-1262500</v>
      </c>
      <c r="M33" s="3" t="s">
        <v>20</v>
      </c>
      <c r="N33" s="3" t="s">
        <v>23</v>
      </c>
      <c r="O33" s="3" t="s">
        <v>0</v>
      </c>
      <c r="P33" s="1">
        <v>1983879</v>
      </c>
      <c r="Q33" s="3" t="s">
        <v>90</v>
      </c>
      <c r="R33" s="6">
        <v>1262500</v>
      </c>
    </row>
    <row r="34" spans="1:18" x14ac:dyDescent="0.25">
      <c r="A34" s="3" t="s">
        <v>0</v>
      </c>
      <c r="B34" s="4">
        <v>45118</v>
      </c>
      <c r="C34" s="3" t="s">
        <v>33</v>
      </c>
      <c r="D34" s="4">
        <v>45118</v>
      </c>
      <c r="E34" s="3" t="s">
        <v>80</v>
      </c>
      <c r="F34" s="3" t="s">
        <v>20</v>
      </c>
      <c r="G34" s="3" t="s">
        <v>21</v>
      </c>
      <c r="H34" s="5">
        <v>1381000</v>
      </c>
      <c r="I34" s="6">
        <v>1</v>
      </c>
      <c r="J34" s="6">
        <v>1381000</v>
      </c>
      <c r="K34" s="3" t="s">
        <v>22</v>
      </c>
      <c r="L34" s="6">
        <v>-1381000</v>
      </c>
      <c r="M34" s="3" t="s">
        <v>20</v>
      </c>
      <c r="N34" s="3" t="s">
        <v>23</v>
      </c>
      <c r="O34" s="3" t="s">
        <v>0</v>
      </c>
      <c r="P34" s="1">
        <v>1945458</v>
      </c>
      <c r="Q34" s="3" t="s">
        <v>91</v>
      </c>
      <c r="R34" s="6">
        <v>1381000</v>
      </c>
    </row>
    <row r="35" spans="1:18" hidden="1" x14ac:dyDescent="0.25">
      <c r="A35" s="3" t="s">
        <v>0</v>
      </c>
      <c r="B35" s="4">
        <v>45112</v>
      </c>
      <c r="C35" s="3" t="s">
        <v>25</v>
      </c>
      <c r="D35" s="4">
        <v>45112</v>
      </c>
      <c r="E35" s="3" t="s">
        <v>26</v>
      </c>
      <c r="F35" s="3" t="s">
        <v>92</v>
      </c>
      <c r="G35" s="3" t="s">
        <v>93</v>
      </c>
      <c r="H35" s="5">
        <v>2000000</v>
      </c>
      <c r="I35" s="6">
        <v>38.639661636408199</v>
      </c>
      <c r="J35" s="6">
        <v>772793.23</v>
      </c>
      <c r="K35" s="3" t="s">
        <v>22</v>
      </c>
      <c r="L35" s="6">
        <v>772793.23</v>
      </c>
      <c r="M35" s="3" t="s">
        <v>20</v>
      </c>
      <c r="N35" s="3" t="s">
        <v>23</v>
      </c>
      <c r="O35" s="3" t="s">
        <v>0</v>
      </c>
      <c r="P35" s="1">
        <v>1945301</v>
      </c>
      <c r="Q35" s="3" t="s">
        <v>94</v>
      </c>
      <c r="R35" s="6">
        <v>772793.23</v>
      </c>
    </row>
    <row r="36" spans="1:18" hidden="1" x14ac:dyDescent="0.25">
      <c r="A36" s="3" t="s">
        <v>0</v>
      </c>
      <c r="B36" s="4">
        <v>45112</v>
      </c>
      <c r="C36" s="3" t="s">
        <v>25</v>
      </c>
      <c r="D36" s="4">
        <v>45112</v>
      </c>
      <c r="E36" s="3" t="s">
        <v>95</v>
      </c>
      <c r="F36" s="3" t="s">
        <v>92</v>
      </c>
      <c r="G36" s="3" t="s">
        <v>93</v>
      </c>
      <c r="H36" s="5">
        <v>2000000</v>
      </c>
      <c r="I36" s="6">
        <v>101</v>
      </c>
      <c r="J36" s="6">
        <v>2020000</v>
      </c>
      <c r="K36" s="3" t="s">
        <v>22</v>
      </c>
      <c r="L36" s="6">
        <v>2020000</v>
      </c>
      <c r="M36" s="3" t="s">
        <v>20</v>
      </c>
      <c r="N36" s="3" t="s">
        <v>23</v>
      </c>
      <c r="O36" s="3" t="s">
        <v>0</v>
      </c>
      <c r="P36" s="1">
        <v>1945245</v>
      </c>
      <c r="Q36" s="3" t="s">
        <v>96</v>
      </c>
      <c r="R36" s="6">
        <v>2020000</v>
      </c>
    </row>
    <row r="37" spans="1:18" hidden="1" x14ac:dyDescent="0.25">
      <c r="A37" s="3" t="s">
        <v>0</v>
      </c>
      <c r="B37" s="4">
        <v>45107</v>
      </c>
      <c r="C37" s="3" t="s">
        <v>33</v>
      </c>
      <c r="D37" s="4">
        <v>45107</v>
      </c>
      <c r="E37" s="3" t="s">
        <v>34</v>
      </c>
      <c r="F37" s="3" t="s">
        <v>20</v>
      </c>
      <c r="G37" s="3" t="s">
        <v>21</v>
      </c>
      <c r="H37" s="5">
        <v>275</v>
      </c>
      <c r="I37" s="6">
        <v>1</v>
      </c>
      <c r="J37" s="6">
        <v>275</v>
      </c>
      <c r="K37" s="3" t="s">
        <v>22</v>
      </c>
      <c r="L37" s="6">
        <v>-275</v>
      </c>
      <c r="M37" s="3" t="s">
        <v>20</v>
      </c>
      <c r="N37" s="3" t="s">
        <v>23</v>
      </c>
      <c r="O37" s="3" t="s">
        <v>97</v>
      </c>
      <c r="P37" s="1">
        <v>1942035</v>
      </c>
      <c r="Q37" s="3" t="s">
        <v>98</v>
      </c>
      <c r="R37" s="6">
        <v>275</v>
      </c>
    </row>
    <row r="38" spans="1:18" hidden="1" x14ac:dyDescent="0.25">
      <c r="A38" s="3" t="s">
        <v>0</v>
      </c>
      <c r="B38" s="4">
        <v>45107</v>
      </c>
      <c r="C38" s="3" t="s">
        <v>33</v>
      </c>
      <c r="D38" s="4">
        <v>45107</v>
      </c>
      <c r="E38" s="3" t="s">
        <v>37</v>
      </c>
      <c r="F38" s="3" t="s">
        <v>20</v>
      </c>
      <c r="G38" s="3" t="s">
        <v>21</v>
      </c>
      <c r="H38" s="5">
        <v>175</v>
      </c>
      <c r="I38" s="6">
        <v>1</v>
      </c>
      <c r="J38" s="6">
        <v>175</v>
      </c>
      <c r="K38" s="3" t="s">
        <v>22</v>
      </c>
      <c r="L38" s="6">
        <v>-175</v>
      </c>
      <c r="M38" s="3" t="s">
        <v>20</v>
      </c>
      <c r="N38" s="3" t="s">
        <v>23</v>
      </c>
      <c r="O38" s="3" t="s">
        <v>99</v>
      </c>
      <c r="P38" s="1">
        <v>1942034</v>
      </c>
      <c r="Q38" s="3" t="s">
        <v>100</v>
      </c>
      <c r="R38" s="6">
        <v>175</v>
      </c>
    </row>
    <row r="39" spans="1:18" hidden="1" x14ac:dyDescent="0.25">
      <c r="A39" s="3" t="s">
        <v>0</v>
      </c>
      <c r="B39" s="4">
        <v>45107</v>
      </c>
      <c r="C39" s="3" t="s">
        <v>33</v>
      </c>
      <c r="D39" s="4">
        <v>45107</v>
      </c>
      <c r="E39" s="3" t="s">
        <v>40</v>
      </c>
      <c r="F39" s="3" t="s">
        <v>20</v>
      </c>
      <c r="G39" s="3" t="s">
        <v>21</v>
      </c>
      <c r="H39" s="5">
        <v>0</v>
      </c>
      <c r="I39" s="6">
        <v>1</v>
      </c>
      <c r="J39" s="6">
        <v>0</v>
      </c>
      <c r="K39" s="3" t="s">
        <v>22</v>
      </c>
      <c r="L39" s="6">
        <v>0</v>
      </c>
      <c r="M39" s="3" t="s">
        <v>20</v>
      </c>
      <c r="N39" s="3" t="s">
        <v>23</v>
      </c>
      <c r="O39" s="3" t="s">
        <v>101</v>
      </c>
      <c r="P39" s="1">
        <v>1942033</v>
      </c>
      <c r="Q39" s="3" t="s">
        <v>102</v>
      </c>
      <c r="R39" s="6">
        <v>0</v>
      </c>
    </row>
    <row r="40" spans="1:18" hidden="1" x14ac:dyDescent="0.25">
      <c r="A40" s="3" t="s">
        <v>0</v>
      </c>
      <c r="B40" s="4">
        <v>45107</v>
      </c>
      <c r="C40" s="3" t="s">
        <v>33</v>
      </c>
      <c r="D40" s="4">
        <v>45107</v>
      </c>
      <c r="E40" s="3" t="s">
        <v>43</v>
      </c>
      <c r="F40" s="3" t="s">
        <v>20</v>
      </c>
      <c r="G40" s="3" t="s">
        <v>21</v>
      </c>
      <c r="H40" s="5">
        <v>7963.13</v>
      </c>
      <c r="I40" s="6">
        <v>1</v>
      </c>
      <c r="J40" s="6">
        <v>7963.13</v>
      </c>
      <c r="K40" s="3" t="s">
        <v>22</v>
      </c>
      <c r="L40" s="6">
        <v>-7963.13</v>
      </c>
      <c r="M40" s="3" t="s">
        <v>20</v>
      </c>
      <c r="N40" s="3" t="s">
        <v>23</v>
      </c>
      <c r="O40" s="3" t="s">
        <v>103</v>
      </c>
      <c r="P40" s="1">
        <v>1942032</v>
      </c>
      <c r="Q40" s="3" t="s">
        <v>104</v>
      </c>
      <c r="R40" s="6">
        <v>7963.13</v>
      </c>
    </row>
    <row r="41" spans="1:18" hidden="1" x14ac:dyDescent="0.25">
      <c r="A41" s="3" t="s">
        <v>0</v>
      </c>
      <c r="B41" s="4">
        <v>45107</v>
      </c>
      <c r="C41" s="3" t="s">
        <v>33</v>
      </c>
      <c r="D41" s="4">
        <v>45107</v>
      </c>
      <c r="E41" s="3" t="s">
        <v>46</v>
      </c>
      <c r="F41" s="3" t="s">
        <v>20</v>
      </c>
      <c r="G41" s="3" t="s">
        <v>21</v>
      </c>
      <c r="H41" s="5">
        <v>9290.32</v>
      </c>
      <c r="I41" s="6">
        <v>1</v>
      </c>
      <c r="J41" s="6">
        <v>9290.32</v>
      </c>
      <c r="K41" s="3" t="s">
        <v>22</v>
      </c>
      <c r="L41" s="6">
        <v>-9290.32</v>
      </c>
      <c r="M41" s="3" t="s">
        <v>20</v>
      </c>
      <c r="N41" s="3" t="s">
        <v>23</v>
      </c>
      <c r="O41" s="3" t="s">
        <v>105</v>
      </c>
      <c r="P41" s="1">
        <v>1942031</v>
      </c>
      <c r="Q41" s="3" t="s">
        <v>106</v>
      </c>
      <c r="R41" s="6">
        <v>9290.32</v>
      </c>
    </row>
    <row r="42" spans="1:18" hidden="1" x14ac:dyDescent="0.25">
      <c r="A42" s="3" t="s">
        <v>0</v>
      </c>
      <c r="B42" s="4">
        <v>45107</v>
      </c>
      <c r="C42" s="3" t="s">
        <v>33</v>
      </c>
      <c r="D42" s="4">
        <v>45107</v>
      </c>
      <c r="E42" s="3" t="s">
        <v>49</v>
      </c>
      <c r="F42" s="3" t="s">
        <v>20</v>
      </c>
      <c r="G42" s="3" t="s">
        <v>21</v>
      </c>
      <c r="H42" s="5">
        <v>9290.32</v>
      </c>
      <c r="I42" s="6">
        <v>1</v>
      </c>
      <c r="J42" s="6">
        <v>9290.32</v>
      </c>
      <c r="K42" s="3" t="s">
        <v>22</v>
      </c>
      <c r="L42" s="6">
        <v>-9290.32</v>
      </c>
      <c r="M42" s="3" t="s">
        <v>20</v>
      </c>
      <c r="N42" s="3" t="s">
        <v>23</v>
      </c>
      <c r="O42" s="3" t="s">
        <v>105</v>
      </c>
      <c r="P42" s="1">
        <v>1942030</v>
      </c>
      <c r="Q42" s="3" t="s">
        <v>107</v>
      </c>
      <c r="R42" s="6">
        <v>9290.32</v>
      </c>
    </row>
    <row r="43" spans="1:18" hidden="1" x14ac:dyDescent="0.25">
      <c r="A43" s="3" t="s">
        <v>0</v>
      </c>
      <c r="B43" s="4">
        <v>45071</v>
      </c>
      <c r="C43" s="3" t="s">
        <v>18</v>
      </c>
      <c r="D43" s="4">
        <v>45071</v>
      </c>
      <c r="E43" s="3" t="s">
        <v>26</v>
      </c>
      <c r="F43" s="3" t="s">
        <v>30</v>
      </c>
      <c r="G43" s="3" t="s">
        <v>31</v>
      </c>
      <c r="H43" s="5">
        <v>2200000</v>
      </c>
      <c r="I43" s="6">
        <v>3.1414</v>
      </c>
      <c r="J43" s="6">
        <v>69110.8</v>
      </c>
      <c r="K43" s="3" t="s">
        <v>22</v>
      </c>
      <c r="L43" s="6">
        <v>69110.8</v>
      </c>
      <c r="M43" s="3" t="s">
        <v>20</v>
      </c>
      <c r="N43" s="3" t="s">
        <v>23</v>
      </c>
      <c r="O43" s="3" t="s">
        <v>0</v>
      </c>
      <c r="P43" s="1">
        <v>1884224</v>
      </c>
      <c r="Q43" s="3" t="s">
        <v>108</v>
      </c>
      <c r="R43" s="6">
        <v>69110.8</v>
      </c>
    </row>
    <row r="44" spans="1:18" hidden="1" x14ac:dyDescent="0.25">
      <c r="A44" s="3" t="s">
        <v>0</v>
      </c>
      <c r="B44" s="4">
        <v>45020</v>
      </c>
      <c r="C44" s="3" t="s">
        <v>33</v>
      </c>
      <c r="D44" s="4">
        <v>45020</v>
      </c>
      <c r="E44" s="3" t="s">
        <v>56</v>
      </c>
      <c r="F44" s="3" t="s">
        <v>20</v>
      </c>
      <c r="G44" s="3" t="s">
        <v>21</v>
      </c>
      <c r="H44" s="5">
        <v>150</v>
      </c>
      <c r="I44" s="6">
        <v>1</v>
      </c>
      <c r="J44" s="6">
        <v>150</v>
      </c>
      <c r="K44" s="3" t="s">
        <v>22</v>
      </c>
      <c r="L44" s="6">
        <v>-150</v>
      </c>
      <c r="M44" s="3" t="s">
        <v>20</v>
      </c>
      <c r="N44" s="3" t="s">
        <v>23</v>
      </c>
      <c r="O44" s="3" t="s">
        <v>0</v>
      </c>
      <c r="P44" s="1">
        <v>1844502</v>
      </c>
      <c r="Q44" s="3" t="s">
        <v>109</v>
      </c>
      <c r="R44" s="6">
        <v>150</v>
      </c>
    </row>
    <row r="45" spans="1:18" hidden="1" x14ac:dyDescent="0.25">
      <c r="A45" s="3" t="s">
        <v>0</v>
      </c>
      <c r="B45" s="4">
        <v>45020</v>
      </c>
      <c r="C45" s="3" t="s">
        <v>33</v>
      </c>
      <c r="D45" s="4">
        <v>45020</v>
      </c>
      <c r="E45" s="3" t="s">
        <v>58</v>
      </c>
      <c r="F45" s="3" t="s">
        <v>20</v>
      </c>
      <c r="G45" s="3" t="s">
        <v>21</v>
      </c>
      <c r="H45" s="5">
        <v>150</v>
      </c>
      <c r="I45" s="6">
        <v>1</v>
      </c>
      <c r="J45" s="6">
        <v>150</v>
      </c>
      <c r="K45" s="3" t="s">
        <v>22</v>
      </c>
      <c r="L45" s="6">
        <v>-150</v>
      </c>
      <c r="M45" s="3" t="s">
        <v>20</v>
      </c>
      <c r="N45" s="3" t="s">
        <v>23</v>
      </c>
      <c r="O45" s="3" t="s">
        <v>0</v>
      </c>
      <c r="P45" s="1">
        <v>1844427</v>
      </c>
      <c r="Q45" s="3" t="s">
        <v>110</v>
      </c>
      <c r="R45" s="6">
        <v>150</v>
      </c>
    </row>
    <row r="46" spans="1:18" hidden="1" x14ac:dyDescent="0.25">
      <c r="A46" s="3" t="s">
        <v>0</v>
      </c>
      <c r="B46" s="4">
        <v>45020</v>
      </c>
      <c r="C46" s="3" t="s">
        <v>25</v>
      </c>
      <c r="D46" s="4">
        <v>45020</v>
      </c>
      <c r="E46" s="3" t="s">
        <v>60</v>
      </c>
      <c r="F46" s="3" t="s">
        <v>27</v>
      </c>
      <c r="G46" s="3" t="s">
        <v>28</v>
      </c>
      <c r="H46" s="5">
        <v>4000000</v>
      </c>
      <c r="I46" s="6">
        <v>100</v>
      </c>
      <c r="J46" s="6">
        <v>4040000</v>
      </c>
      <c r="K46" s="3" t="s">
        <v>22</v>
      </c>
      <c r="L46" s="6">
        <v>-4040000</v>
      </c>
      <c r="M46" s="3" t="s">
        <v>20</v>
      </c>
      <c r="N46" s="3" t="s">
        <v>23</v>
      </c>
      <c r="O46" s="3" t="s">
        <v>0</v>
      </c>
      <c r="P46" s="1">
        <v>1833732</v>
      </c>
      <c r="Q46" s="3" t="s">
        <v>68</v>
      </c>
      <c r="R46" s="6">
        <v>4040000</v>
      </c>
    </row>
    <row r="47" spans="1:18" hidden="1" x14ac:dyDescent="0.25">
      <c r="A47" s="3" t="s">
        <v>0</v>
      </c>
      <c r="B47" s="4">
        <v>45016</v>
      </c>
      <c r="C47" s="3" t="s">
        <v>33</v>
      </c>
      <c r="D47" s="4">
        <v>45016</v>
      </c>
      <c r="E47" s="3" t="s">
        <v>34</v>
      </c>
      <c r="F47" s="3" t="s">
        <v>20</v>
      </c>
      <c r="G47" s="3" t="s">
        <v>21</v>
      </c>
      <c r="H47" s="5">
        <v>275</v>
      </c>
      <c r="I47" s="6">
        <v>1</v>
      </c>
      <c r="J47" s="6">
        <v>275</v>
      </c>
      <c r="K47" s="3" t="s">
        <v>22</v>
      </c>
      <c r="L47" s="6">
        <v>-275</v>
      </c>
      <c r="M47" s="3" t="s">
        <v>20</v>
      </c>
      <c r="N47" s="3" t="s">
        <v>23</v>
      </c>
      <c r="O47" s="3" t="s">
        <v>111</v>
      </c>
      <c r="P47" s="1">
        <v>1839974</v>
      </c>
      <c r="Q47" s="3" t="s">
        <v>112</v>
      </c>
      <c r="R47" s="6">
        <v>275</v>
      </c>
    </row>
    <row r="48" spans="1:18" hidden="1" x14ac:dyDescent="0.25">
      <c r="A48" s="3" t="s">
        <v>0</v>
      </c>
      <c r="B48" s="4">
        <v>45016</v>
      </c>
      <c r="C48" s="3" t="s">
        <v>33</v>
      </c>
      <c r="D48" s="4">
        <v>45016</v>
      </c>
      <c r="E48" s="3" t="s">
        <v>37</v>
      </c>
      <c r="F48" s="3" t="s">
        <v>20</v>
      </c>
      <c r="G48" s="3" t="s">
        <v>21</v>
      </c>
      <c r="H48" s="5">
        <v>175</v>
      </c>
      <c r="I48" s="6">
        <v>1</v>
      </c>
      <c r="J48" s="6">
        <v>175</v>
      </c>
      <c r="K48" s="3" t="s">
        <v>22</v>
      </c>
      <c r="L48" s="6">
        <v>-175</v>
      </c>
      <c r="M48" s="3" t="s">
        <v>20</v>
      </c>
      <c r="N48" s="3" t="s">
        <v>23</v>
      </c>
      <c r="O48" s="3" t="s">
        <v>113</v>
      </c>
      <c r="P48" s="1">
        <v>1839973</v>
      </c>
      <c r="Q48" s="3" t="s">
        <v>114</v>
      </c>
      <c r="R48" s="6">
        <v>175</v>
      </c>
    </row>
    <row r="49" spans="1:18" hidden="1" x14ac:dyDescent="0.25">
      <c r="A49" s="3" t="s">
        <v>0</v>
      </c>
      <c r="B49" s="4">
        <v>45016</v>
      </c>
      <c r="C49" s="3" t="s">
        <v>33</v>
      </c>
      <c r="D49" s="4">
        <v>45016</v>
      </c>
      <c r="E49" s="3" t="s">
        <v>40</v>
      </c>
      <c r="F49" s="3" t="s">
        <v>20</v>
      </c>
      <c r="G49" s="3" t="s">
        <v>21</v>
      </c>
      <c r="H49" s="5">
        <v>0</v>
      </c>
      <c r="I49" s="6">
        <v>1</v>
      </c>
      <c r="J49" s="6">
        <v>0</v>
      </c>
      <c r="K49" s="3" t="s">
        <v>22</v>
      </c>
      <c r="L49" s="6">
        <v>0</v>
      </c>
      <c r="M49" s="3" t="s">
        <v>20</v>
      </c>
      <c r="N49" s="3" t="s">
        <v>23</v>
      </c>
      <c r="O49" s="3" t="s">
        <v>115</v>
      </c>
      <c r="P49" s="1">
        <v>1839972</v>
      </c>
      <c r="Q49" s="3" t="s">
        <v>116</v>
      </c>
      <c r="R49" s="6">
        <v>0</v>
      </c>
    </row>
    <row r="50" spans="1:18" hidden="1" x14ac:dyDescent="0.25">
      <c r="A50" s="3" t="s">
        <v>0</v>
      </c>
      <c r="B50" s="4">
        <v>45016</v>
      </c>
      <c r="C50" s="3" t="s">
        <v>33</v>
      </c>
      <c r="D50" s="4">
        <v>45016</v>
      </c>
      <c r="E50" s="3" t="s">
        <v>43</v>
      </c>
      <c r="F50" s="3" t="s">
        <v>20</v>
      </c>
      <c r="G50" s="3" t="s">
        <v>21</v>
      </c>
      <c r="H50" s="5">
        <v>9847.51</v>
      </c>
      <c r="I50" s="6">
        <v>1</v>
      </c>
      <c r="J50" s="6">
        <v>9847.51</v>
      </c>
      <c r="K50" s="3" t="s">
        <v>22</v>
      </c>
      <c r="L50" s="6">
        <v>-9847.51</v>
      </c>
      <c r="M50" s="3" t="s">
        <v>20</v>
      </c>
      <c r="N50" s="3" t="s">
        <v>23</v>
      </c>
      <c r="O50" s="3" t="s">
        <v>117</v>
      </c>
      <c r="P50" s="1">
        <v>1839971</v>
      </c>
      <c r="Q50" s="3" t="s">
        <v>118</v>
      </c>
      <c r="R50" s="6">
        <v>9847.51</v>
      </c>
    </row>
    <row r="51" spans="1:18" hidden="1" x14ac:dyDescent="0.25">
      <c r="A51" s="3" t="s">
        <v>0</v>
      </c>
      <c r="B51" s="4">
        <v>45016</v>
      </c>
      <c r="C51" s="3" t="s">
        <v>33</v>
      </c>
      <c r="D51" s="4">
        <v>45016</v>
      </c>
      <c r="E51" s="3" t="s">
        <v>46</v>
      </c>
      <c r="F51" s="3" t="s">
        <v>20</v>
      </c>
      <c r="G51" s="3" t="s">
        <v>21</v>
      </c>
      <c r="H51" s="5">
        <v>11488.76</v>
      </c>
      <c r="I51" s="6">
        <v>1</v>
      </c>
      <c r="J51" s="6">
        <v>11488.76</v>
      </c>
      <c r="K51" s="3" t="s">
        <v>22</v>
      </c>
      <c r="L51" s="6">
        <v>-11488.76</v>
      </c>
      <c r="M51" s="3" t="s">
        <v>20</v>
      </c>
      <c r="N51" s="3" t="s">
        <v>23</v>
      </c>
      <c r="O51" s="3" t="s">
        <v>119</v>
      </c>
      <c r="P51" s="1">
        <v>1839970</v>
      </c>
      <c r="Q51" s="3" t="s">
        <v>120</v>
      </c>
      <c r="R51" s="6">
        <v>11488.76</v>
      </c>
    </row>
    <row r="52" spans="1:18" hidden="1" x14ac:dyDescent="0.25">
      <c r="A52" s="3" t="s">
        <v>0</v>
      </c>
      <c r="B52" s="4">
        <v>45016</v>
      </c>
      <c r="C52" s="3" t="s">
        <v>33</v>
      </c>
      <c r="D52" s="4">
        <v>45016</v>
      </c>
      <c r="E52" s="3" t="s">
        <v>49</v>
      </c>
      <c r="F52" s="3" t="s">
        <v>20</v>
      </c>
      <c r="G52" s="3" t="s">
        <v>21</v>
      </c>
      <c r="H52" s="5">
        <v>11488.76</v>
      </c>
      <c r="I52" s="6">
        <v>1</v>
      </c>
      <c r="J52" s="6">
        <v>11488.76</v>
      </c>
      <c r="K52" s="3" t="s">
        <v>22</v>
      </c>
      <c r="L52" s="6">
        <v>-11488.76</v>
      </c>
      <c r="M52" s="3" t="s">
        <v>20</v>
      </c>
      <c r="N52" s="3" t="s">
        <v>23</v>
      </c>
      <c r="O52" s="3" t="s">
        <v>119</v>
      </c>
      <c r="P52" s="1">
        <v>1839969</v>
      </c>
      <c r="Q52" s="3" t="s">
        <v>121</v>
      </c>
      <c r="R52" s="6">
        <v>11488.76</v>
      </c>
    </row>
    <row r="53" spans="1:18" hidden="1" x14ac:dyDescent="0.25">
      <c r="A53" s="3" t="s">
        <v>0</v>
      </c>
      <c r="B53" s="4">
        <v>45005</v>
      </c>
      <c r="C53" s="3" t="s">
        <v>33</v>
      </c>
      <c r="D53" s="4">
        <v>45006</v>
      </c>
      <c r="E53" s="3" t="s">
        <v>51</v>
      </c>
      <c r="F53" s="3" t="s">
        <v>20</v>
      </c>
      <c r="G53" s="3" t="s">
        <v>21</v>
      </c>
      <c r="H53" s="5">
        <v>3300</v>
      </c>
      <c r="I53" s="6">
        <v>1</v>
      </c>
      <c r="J53" s="6">
        <v>3300</v>
      </c>
      <c r="K53" s="3" t="s">
        <v>22</v>
      </c>
      <c r="L53" s="6">
        <v>-3300</v>
      </c>
      <c r="M53" s="3" t="s">
        <v>20</v>
      </c>
      <c r="N53" s="3" t="s">
        <v>23</v>
      </c>
      <c r="O53" s="3" t="s">
        <v>0</v>
      </c>
      <c r="P53" s="1">
        <v>1834025</v>
      </c>
      <c r="Q53" s="3" t="s">
        <v>122</v>
      </c>
      <c r="R53" s="6">
        <v>3300</v>
      </c>
    </row>
    <row r="54" spans="1:18" hidden="1" x14ac:dyDescent="0.25">
      <c r="A54" s="3" t="s">
        <v>0</v>
      </c>
      <c r="B54" s="4">
        <v>45005</v>
      </c>
      <c r="C54" s="3" t="s">
        <v>53</v>
      </c>
      <c r="D54" s="4">
        <v>45006</v>
      </c>
      <c r="E54" s="3" t="s">
        <v>54</v>
      </c>
      <c r="F54" s="3" t="s">
        <v>20</v>
      </c>
      <c r="G54" s="3" t="s">
        <v>21</v>
      </c>
      <c r="H54" s="5">
        <v>2200000</v>
      </c>
      <c r="I54" s="6">
        <v>1</v>
      </c>
      <c r="J54" s="6">
        <v>2200000</v>
      </c>
      <c r="K54" s="3" t="s">
        <v>22</v>
      </c>
      <c r="L54" s="6">
        <v>-2200000</v>
      </c>
      <c r="M54" s="3" t="s">
        <v>20</v>
      </c>
      <c r="N54" s="3" t="s">
        <v>23</v>
      </c>
      <c r="O54" s="3" t="s">
        <v>33</v>
      </c>
      <c r="P54" s="1">
        <v>1784144</v>
      </c>
      <c r="Q54" s="3" t="s">
        <v>123</v>
      </c>
      <c r="R54" s="6">
        <v>2200000</v>
      </c>
    </row>
    <row r="55" spans="1:18" hidden="1" x14ac:dyDescent="0.25">
      <c r="A55" s="3" t="s">
        <v>0</v>
      </c>
      <c r="B55" s="4">
        <v>44988</v>
      </c>
      <c r="C55" s="3" t="s">
        <v>18</v>
      </c>
      <c r="D55" s="4">
        <v>44988</v>
      </c>
      <c r="E55" s="3" t="s">
        <v>95</v>
      </c>
      <c r="F55" s="3" t="s">
        <v>124</v>
      </c>
      <c r="G55" s="3" t="s">
        <v>125</v>
      </c>
      <c r="H55" s="5">
        <v>6250000</v>
      </c>
      <c r="I55" s="6">
        <v>100.47584000000001</v>
      </c>
      <c r="J55" s="6">
        <v>6279740</v>
      </c>
      <c r="K55" s="3" t="s">
        <v>22</v>
      </c>
      <c r="L55" s="6">
        <v>6279740</v>
      </c>
      <c r="M55" s="3" t="s">
        <v>20</v>
      </c>
      <c r="N55" s="3" t="s">
        <v>23</v>
      </c>
      <c r="O55" s="3" t="s">
        <v>0</v>
      </c>
      <c r="P55" s="1">
        <v>1783831</v>
      </c>
      <c r="Q55" s="3" t="s">
        <v>126</v>
      </c>
      <c r="R55" s="6">
        <v>6279740</v>
      </c>
    </row>
    <row r="56" spans="1:18" hidden="1" x14ac:dyDescent="0.25">
      <c r="A56" s="3" t="s">
        <v>0</v>
      </c>
      <c r="B56" s="4">
        <v>44984</v>
      </c>
      <c r="C56" s="3" t="s">
        <v>18</v>
      </c>
      <c r="D56" s="4">
        <v>44984</v>
      </c>
      <c r="E56" s="3" t="s">
        <v>26</v>
      </c>
      <c r="F56" s="3" t="s">
        <v>30</v>
      </c>
      <c r="G56" s="3" t="s">
        <v>31</v>
      </c>
      <c r="H56" s="5">
        <v>2200000</v>
      </c>
      <c r="I56" s="6">
        <v>3.1358327272727</v>
      </c>
      <c r="J56" s="6">
        <v>68988.320000000007</v>
      </c>
      <c r="K56" s="3" t="s">
        <v>22</v>
      </c>
      <c r="L56" s="6">
        <v>68988.320000000007</v>
      </c>
      <c r="M56" s="3" t="s">
        <v>20</v>
      </c>
      <c r="N56" s="3" t="s">
        <v>23</v>
      </c>
      <c r="O56" s="3" t="s">
        <v>0</v>
      </c>
      <c r="P56" s="1">
        <v>1734379</v>
      </c>
      <c r="Q56" s="3" t="s">
        <v>127</v>
      </c>
      <c r="R56" s="6">
        <v>68988.320000000007</v>
      </c>
    </row>
    <row r="57" spans="1:18" hidden="1" x14ac:dyDescent="0.25">
      <c r="A57" s="3" t="s">
        <v>0</v>
      </c>
      <c r="B57" s="4">
        <v>44926</v>
      </c>
      <c r="C57" s="3" t="s">
        <v>33</v>
      </c>
      <c r="D57" s="4">
        <v>44926</v>
      </c>
      <c r="E57" s="3" t="s">
        <v>34</v>
      </c>
      <c r="F57" s="3" t="s">
        <v>20</v>
      </c>
      <c r="G57" s="3" t="s">
        <v>21</v>
      </c>
      <c r="H57" s="5">
        <v>275</v>
      </c>
      <c r="I57" s="6">
        <v>1</v>
      </c>
      <c r="J57" s="6">
        <v>275</v>
      </c>
      <c r="K57" s="3" t="s">
        <v>22</v>
      </c>
      <c r="L57" s="6">
        <v>-275</v>
      </c>
      <c r="M57" s="3" t="s">
        <v>20</v>
      </c>
      <c r="N57" s="3" t="s">
        <v>23</v>
      </c>
      <c r="O57" s="3" t="s">
        <v>128</v>
      </c>
      <c r="P57" s="1">
        <v>1592399</v>
      </c>
      <c r="Q57" s="3" t="s">
        <v>129</v>
      </c>
      <c r="R57" s="6">
        <v>275</v>
      </c>
    </row>
    <row r="58" spans="1:18" hidden="1" x14ac:dyDescent="0.25">
      <c r="A58" s="3" t="s">
        <v>0</v>
      </c>
      <c r="B58" s="4">
        <v>44926</v>
      </c>
      <c r="C58" s="3" t="s">
        <v>33</v>
      </c>
      <c r="D58" s="4">
        <v>44926</v>
      </c>
      <c r="E58" s="3" t="s">
        <v>37</v>
      </c>
      <c r="F58" s="3" t="s">
        <v>20</v>
      </c>
      <c r="G58" s="3" t="s">
        <v>21</v>
      </c>
      <c r="H58" s="5">
        <v>175</v>
      </c>
      <c r="I58" s="6">
        <v>1</v>
      </c>
      <c r="J58" s="6">
        <v>175</v>
      </c>
      <c r="K58" s="3" t="s">
        <v>22</v>
      </c>
      <c r="L58" s="6">
        <v>-175</v>
      </c>
      <c r="M58" s="3" t="s">
        <v>20</v>
      </c>
      <c r="N58" s="3" t="s">
        <v>23</v>
      </c>
      <c r="O58" s="3" t="s">
        <v>130</v>
      </c>
      <c r="P58" s="1">
        <v>1592398</v>
      </c>
      <c r="Q58" s="3" t="s">
        <v>131</v>
      </c>
      <c r="R58" s="6">
        <v>175</v>
      </c>
    </row>
    <row r="59" spans="1:18" hidden="1" x14ac:dyDescent="0.25">
      <c r="A59" s="3" t="s">
        <v>0</v>
      </c>
      <c r="B59" s="4">
        <v>44926</v>
      </c>
      <c r="C59" s="3" t="s">
        <v>33</v>
      </c>
      <c r="D59" s="4">
        <v>44926</v>
      </c>
      <c r="E59" s="3" t="s">
        <v>40</v>
      </c>
      <c r="F59" s="3" t="s">
        <v>20</v>
      </c>
      <c r="G59" s="3" t="s">
        <v>21</v>
      </c>
      <c r="H59" s="5">
        <v>0</v>
      </c>
      <c r="I59" s="6">
        <v>1</v>
      </c>
      <c r="J59" s="6">
        <v>0</v>
      </c>
      <c r="K59" s="3" t="s">
        <v>22</v>
      </c>
      <c r="L59" s="6">
        <v>0</v>
      </c>
      <c r="M59" s="3" t="s">
        <v>20</v>
      </c>
      <c r="N59" s="3" t="s">
        <v>23</v>
      </c>
      <c r="O59" s="3" t="s">
        <v>132</v>
      </c>
      <c r="P59" s="1">
        <v>1592397</v>
      </c>
      <c r="Q59" s="3" t="s">
        <v>133</v>
      </c>
      <c r="R59" s="6">
        <v>0</v>
      </c>
    </row>
    <row r="60" spans="1:18" hidden="1" x14ac:dyDescent="0.25">
      <c r="A60" s="3" t="s">
        <v>0</v>
      </c>
      <c r="B60" s="4">
        <v>44926</v>
      </c>
      <c r="C60" s="3" t="s">
        <v>33</v>
      </c>
      <c r="D60" s="4">
        <v>44926</v>
      </c>
      <c r="E60" s="3" t="s">
        <v>43</v>
      </c>
      <c r="F60" s="3" t="s">
        <v>20</v>
      </c>
      <c r="G60" s="3" t="s">
        <v>21</v>
      </c>
      <c r="H60" s="5">
        <v>9688.83</v>
      </c>
      <c r="I60" s="6">
        <v>1</v>
      </c>
      <c r="J60" s="6">
        <v>9688.83</v>
      </c>
      <c r="K60" s="3" t="s">
        <v>22</v>
      </c>
      <c r="L60" s="6">
        <v>-9688.83</v>
      </c>
      <c r="M60" s="3" t="s">
        <v>20</v>
      </c>
      <c r="N60" s="3" t="s">
        <v>23</v>
      </c>
      <c r="O60" s="3" t="s">
        <v>134</v>
      </c>
      <c r="P60" s="1">
        <v>1592396</v>
      </c>
      <c r="Q60" s="3" t="s">
        <v>135</v>
      </c>
      <c r="R60" s="6">
        <v>9688.83</v>
      </c>
    </row>
    <row r="61" spans="1:18" hidden="1" x14ac:dyDescent="0.25">
      <c r="A61" s="3" t="s">
        <v>0</v>
      </c>
      <c r="B61" s="4">
        <v>44926</v>
      </c>
      <c r="C61" s="3" t="s">
        <v>33</v>
      </c>
      <c r="D61" s="4">
        <v>44926</v>
      </c>
      <c r="E61" s="3" t="s">
        <v>46</v>
      </c>
      <c r="F61" s="3" t="s">
        <v>20</v>
      </c>
      <c r="G61" s="3" t="s">
        <v>21</v>
      </c>
      <c r="H61" s="5">
        <v>11303.64</v>
      </c>
      <c r="I61" s="6">
        <v>1</v>
      </c>
      <c r="J61" s="6">
        <v>11303.64</v>
      </c>
      <c r="K61" s="3" t="s">
        <v>22</v>
      </c>
      <c r="L61" s="6">
        <v>-11303.64</v>
      </c>
      <c r="M61" s="3" t="s">
        <v>20</v>
      </c>
      <c r="N61" s="3" t="s">
        <v>23</v>
      </c>
      <c r="O61" s="3" t="s">
        <v>136</v>
      </c>
      <c r="P61" s="1">
        <v>1592395</v>
      </c>
      <c r="Q61" s="3" t="s">
        <v>137</v>
      </c>
      <c r="R61" s="6">
        <v>11303.64</v>
      </c>
    </row>
    <row r="62" spans="1:18" hidden="1" x14ac:dyDescent="0.25">
      <c r="A62" s="3" t="s">
        <v>0</v>
      </c>
      <c r="B62" s="4">
        <v>44926</v>
      </c>
      <c r="C62" s="3" t="s">
        <v>33</v>
      </c>
      <c r="D62" s="4">
        <v>44926</v>
      </c>
      <c r="E62" s="3" t="s">
        <v>49</v>
      </c>
      <c r="F62" s="3" t="s">
        <v>20</v>
      </c>
      <c r="G62" s="3" t="s">
        <v>21</v>
      </c>
      <c r="H62" s="5">
        <v>11303.64</v>
      </c>
      <c r="I62" s="6">
        <v>1</v>
      </c>
      <c r="J62" s="6">
        <v>11303.64</v>
      </c>
      <c r="K62" s="3" t="s">
        <v>22</v>
      </c>
      <c r="L62" s="6">
        <v>-11303.64</v>
      </c>
      <c r="M62" s="3" t="s">
        <v>20</v>
      </c>
      <c r="N62" s="3" t="s">
        <v>23</v>
      </c>
      <c r="O62" s="3" t="s">
        <v>136</v>
      </c>
      <c r="P62" s="1">
        <v>1592394</v>
      </c>
      <c r="Q62" s="3" t="s">
        <v>138</v>
      </c>
      <c r="R62" s="6">
        <v>11303.64</v>
      </c>
    </row>
    <row r="63" spans="1:18" hidden="1" x14ac:dyDescent="0.25">
      <c r="A63" s="3" t="s">
        <v>0</v>
      </c>
      <c r="B63" s="4">
        <v>44890</v>
      </c>
      <c r="C63" s="3" t="s">
        <v>18</v>
      </c>
      <c r="D63" s="4">
        <v>44890</v>
      </c>
      <c r="E63" s="3" t="s">
        <v>26</v>
      </c>
      <c r="F63" s="3" t="s">
        <v>30</v>
      </c>
      <c r="G63" s="3" t="s">
        <v>31</v>
      </c>
      <c r="H63" s="5">
        <v>2200000</v>
      </c>
      <c r="I63" s="6">
        <v>3.0135000000000001</v>
      </c>
      <c r="J63" s="6">
        <v>66297</v>
      </c>
      <c r="K63" s="3" t="s">
        <v>22</v>
      </c>
      <c r="L63" s="6">
        <v>66297</v>
      </c>
      <c r="M63" s="3" t="s">
        <v>20</v>
      </c>
      <c r="N63" s="3" t="s">
        <v>23</v>
      </c>
      <c r="O63" s="3" t="s">
        <v>0</v>
      </c>
      <c r="P63" s="1">
        <v>1533756</v>
      </c>
      <c r="Q63" s="3" t="s">
        <v>64</v>
      </c>
      <c r="R63" s="6">
        <v>66297</v>
      </c>
    </row>
    <row r="64" spans="1:18" hidden="1" x14ac:dyDescent="0.25">
      <c r="A64" s="3" t="s">
        <v>0</v>
      </c>
      <c r="B64" s="4">
        <v>44846</v>
      </c>
      <c r="C64" s="3" t="s">
        <v>33</v>
      </c>
      <c r="D64" s="4">
        <v>44846</v>
      </c>
      <c r="E64" s="3" t="s">
        <v>51</v>
      </c>
      <c r="F64" s="3" t="s">
        <v>20</v>
      </c>
      <c r="G64" s="3" t="s">
        <v>21</v>
      </c>
      <c r="H64" s="5">
        <v>16500</v>
      </c>
      <c r="I64" s="6">
        <v>1</v>
      </c>
      <c r="J64" s="6">
        <v>16500</v>
      </c>
      <c r="K64" s="3" t="s">
        <v>22</v>
      </c>
      <c r="L64" s="6">
        <v>-16500</v>
      </c>
      <c r="M64" s="3" t="s">
        <v>20</v>
      </c>
      <c r="N64" s="3" t="s">
        <v>23</v>
      </c>
      <c r="O64" s="3" t="s">
        <v>0</v>
      </c>
      <c r="P64" s="1">
        <v>1434897</v>
      </c>
      <c r="Q64" s="3" t="s">
        <v>139</v>
      </c>
      <c r="R64" s="6">
        <v>16500</v>
      </c>
    </row>
    <row r="65" spans="1:18" hidden="1" x14ac:dyDescent="0.25">
      <c r="A65" s="3" t="s">
        <v>0</v>
      </c>
      <c r="B65" s="4">
        <v>44846</v>
      </c>
      <c r="C65" s="3" t="s">
        <v>18</v>
      </c>
      <c r="D65" s="4">
        <v>44846</v>
      </c>
      <c r="E65" s="3" t="s">
        <v>140</v>
      </c>
      <c r="F65" s="3" t="s">
        <v>124</v>
      </c>
      <c r="G65" s="3" t="s">
        <v>125</v>
      </c>
      <c r="H65" s="5">
        <v>6250000</v>
      </c>
      <c r="I65" s="6">
        <v>88</v>
      </c>
      <c r="J65" s="6">
        <v>5500000</v>
      </c>
      <c r="K65" s="3" t="s">
        <v>22</v>
      </c>
      <c r="L65" s="6">
        <v>0</v>
      </c>
      <c r="M65" s="3" t="s">
        <v>20</v>
      </c>
      <c r="N65" s="3" t="s">
        <v>23</v>
      </c>
      <c r="O65" s="3" t="s">
        <v>0</v>
      </c>
      <c r="P65" s="1">
        <v>1384362</v>
      </c>
      <c r="Q65" s="3" t="s">
        <v>141</v>
      </c>
      <c r="R65" s="6">
        <v>5500000</v>
      </c>
    </row>
    <row r="66" spans="1:18" hidden="1" x14ac:dyDescent="0.25">
      <c r="A66" s="3" t="s">
        <v>0</v>
      </c>
      <c r="B66" s="4">
        <v>44845</v>
      </c>
      <c r="C66" s="3" t="s">
        <v>33</v>
      </c>
      <c r="D66" s="4">
        <v>44845</v>
      </c>
      <c r="E66" s="3" t="s">
        <v>51</v>
      </c>
      <c r="F66" s="3" t="s">
        <v>20</v>
      </c>
      <c r="G66" s="3" t="s">
        <v>21</v>
      </c>
      <c r="H66" s="5">
        <v>67.5</v>
      </c>
      <c r="I66" s="6">
        <v>1</v>
      </c>
      <c r="J66" s="6">
        <v>67.5</v>
      </c>
      <c r="K66" s="3" t="s">
        <v>22</v>
      </c>
      <c r="L66" s="6">
        <v>-67.5</v>
      </c>
      <c r="M66" s="3" t="s">
        <v>20</v>
      </c>
      <c r="N66" s="3" t="s">
        <v>23</v>
      </c>
      <c r="O66" s="3" t="s">
        <v>0</v>
      </c>
      <c r="P66" s="1">
        <v>1434896</v>
      </c>
      <c r="Q66" s="3" t="s">
        <v>142</v>
      </c>
      <c r="R66" s="6">
        <v>67.5</v>
      </c>
    </row>
    <row r="67" spans="1:18" hidden="1" x14ac:dyDescent="0.25">
      <c r="A67" s="3" t="s">
        <v>0</v>
      </c>
      <c r="B67" s="4">
        <v>44845</v>
      </c>
      <c r="C67" s="3" t="s">
        <v>53</v>
      </c>
      <c r="D67" s="4">
        <v>44845</v>
      </c>
      <c r="E67" s="3" t="s">
        <v>67</v>
      </c>
      <c r="F67" s="3" t="s">
        <v>20</v>
      </c>
      <c r="G67" s="3" t="s">
        <v>21</v>
      </c>
      <c r="H67" s="5">
        <v>45000</v>
      </c>
      <c r="I67" s="6">
        <v>1</v>
      </c>
      <c r="J67" s="6">
        <v>45000</v>
      </c>
      <c r="K67" s="3" t="s">
        <v>22</v>
      </c>
      <c r="L67" s="6">
        <v>45000</v>
      </c>
      <c r="M67" s="3" t="s">
        <v>20</v>
      </c>
      <c r="N67" s="3" t="s">
        <v>23</v>
      </c>
      <c r="O67" s="3" t="s">
        <v>0</v>
      </c>
      <c r="P67" s="1">
        <v>1383978</v>
      </c>
      <c r="Q67" s="3" t="s">
        <v>143</v>
      </c>
      <c r="R67" s="6">
        <v>45000</v>
      </c>
    </row>
    <row r="68" spans="1:18" hidden="1" x14ac:dyDescent="0.25">
      <c r="A68" s="3" t="s">
        <v>0</v>
      </c>
      <c r="B68" s="4">
        <v>44834</v>
      </c>
      <c r="C68" s="3" t="s">
        <v>33</v>
      </c>
      <c r="D68" s="4">
        <v>44834</v>
      </c>
      <c r="E68" s="3" t="s">
        <v>34</v>
      </c>
      <c r="F68" s="3" t="s">
        <v>20</v>
      </c>
      <c r="G68" s="3" t="s">
        <v>21</v>
      </c>
      <c r="H68" s="5">
        <v>275</v>
      </c>
      <c r="I68" s="6">
        <v>1</v>
      </c>
      <c r="J68" s="6">
        <v>275</v>
      </c>
      <c r="K68" s="3" t="s">
        <v>22</v>
      </c>
      <c r="L68" s="6">
        <v>-275</v>
      </c>
      <c r="M68" s="3" t="s">
        <v>20</v>
      </c>
      <c r="N68" s="3" t="s">
        <v>23</v>
      </c>
      <c r="O68" s="3" t="s">
        <v>144</v>
      </c>
      <c r="P68" s="1">
        <v>1390447</v>
      </c>
      <c r="Q68" s="3" t="s">
        <v>145</v>
      </c>
      <c r="R68" s="6">
        <v>275</v>
      </c>
    </row>
    <row r="69" spans="1:18" hidden="1" x14ac:dyDescent="0.25">
      <c r="A69" s="3" t="s">
        <v>0</v>
      </c>
      <c r="B69" s="4">
        <v>44834</v>
      </c>
      <c r="C69" s="3" t="s">
        <v>33</v>
      </c>
      <c r="D69" s="4">
        <v>44834</v>
      </c>
      <c r="E69" s="3" t="s">
        <v>37</v>
      </c>
      <c r="F69" s="3" t="s">
        <v>20</v>
      </c>
      <c r="G69" s="3" t="s">
        <v>21</v>
      </c>
      <c r="H69" s="5">
        <v>175</v>
      </c>
      <c r="I69" s="6">
        <v>1</v>
      </c>
      <c r="J69" s="6">
        <v>175</v>
      </c>
      <c r="K69" s="3" t="s">
        <v>22</v>
      </c>
      <c r="L69" s="6">
        <v>-175</v>
      </c>
      <c r="M69" s="3" t="s">
        <v>20</v>
      </c>
      <c r="N69" s="3" t="s">
        <v>23</v>
      </c>
      <c r="O69" s="3" t="s">
        <v>146</v>
      </c>
      <c r="P69" s="1">
        <v>1390446</v>
      </c>
      <c r="Q69" s="3" t="s">
        <v>147</v>
      </c>
      <c r="R69" s="6">
        <v>175</v>
      </c>
    </row>
    <row r="70" spans="1:18" hidden="1" x14ac:dyDescent="0.25">
      <c r="A70" s="3" t="s">
        <v>0</v>
      </c>
      <c r="B70" s="4">
        <v>44834</v>
      </c>
      <c r="C70" s="3" t="s">
        <v>33</v>
      </c>
      <c r="D70" s="4">
        <v>44834</v>
      </c>
      <c r="E70" s="3" t="s">
        <v>40</v>
      </c>
      <c r="F70" s="3" t="s">
        <v>20</v>
      </c>
      <c r="G70" s="3" t="s">
        <v>21</v>
      </c>
      <c r="H70" s="5">
        <v>0</v>
      </c>
      <c r="I70" s="6">
        <v>1</v>
      </c>
      <c r="J70" s="6">
        <v>0</v>
      </c>
      <c r="K70" s="3" t="s">
        <v>22</v>
      </c>
      <c r="L70" s="6">
        <v>0</v>
      </c>
      <c r="M70" s="3" t="s">
        <v>20</v>
      </c>
      <c r="N70" s="3" t="s">
        <v>23</v>
      </c>
      <c r="O70" s="3" t="s">
        <v>148</v>
      </c>
      <c r="P70" s="1">
        <v>1390445</v>
      </c>
      <c r="Q70" s="3" t="s">
        <v>149</v>
      </c>
      <c r="R70" s="6">
        <v>0</v>
      </c>
    </row>
    <row r="71" spans="1:18" hidden="1" x14ac:dyDescent="0.25">
      <c r="A71" s="3" t="s">
        <v>0</v>
      </c>
      <c r="B71" s="4">
        <v>44834</v>
      </c>
      <c r="C71" s="3" t="s">
        <v>33</v>
      </c>
      <c r="D71" s="4">
        <v>44834</v>
      </c>
      <c r="E71" s="3" t="s">
        <v>43</v>
      </c>
      <c r="F71" s="3" t="s">
        <v>20</v>
      </c>
      <c r="G71" s="3" t="s">
        <v>21</v>
      </c>
      <c r="H71" s="5">
        <v>5282.58</v>
      </c>
      <c r="I71" s="6">
        <v>1</v>
      </c>
      <c r="J71" s="6">
        <v>5282.58</v>
      </c>
      <c r="K71" s="3" t="s">
        <v>22</v>
      </c>
      <c r="L71" s="6">
        <v>-5282.58</v>
      </c>
      <c r="M71" s="3" t="s">
        <v>20</v>
      </c>
      <c r="N71" s="3" t="s">
        <v>23</v>
      </c>
      <c r="O71" s="3" t="s">
        <v>150</v>
      </c>
      <c r="P71" s="1">
        <v>1390444</v>
      </c>
      <c r="Q71" s="3" t="s">
        <v>151</v>
      </c>
      <c r="R71" s="6">
        <v>5282.58</v>
      </c>
    </row>
    <row r="72" spans="1:18" hidden="1" x14ac:dyDescent="0.25">
      <c r="A72" s="3" t="s">
        <v>0</v>
      </c>
      <c r="B72" s="4">
        <v>44834</v>
      </c>
      <c r="C72" s="3" t="s">
        <v>33</v>
      </c>
      <c r="D72" s="4">
        <v>44834</v>
      </c>
      <c r="E72" s="3" t="s">
        <v>46</v>
      </c>
      <c r="F72" s="3" t="s">
        <v>20</v>
      </c>
      <c r="G72" s="3" t="s">
        <v>21</v>
      </c>
      <c r="H72" s="5">
        <v>6163.01</v>
      </c>
      <c r="I72" s="6">
        <v>1</v>
      </c>
      <c r="J72" s="6">
        <v>6163.01</v>
      </c>
      <c r="K72" s="3" t="s">
        <v>22</v>
      </c>
      <c r="L72" s="6">
        <v>-6163.01</v>
      </c>
      <c r="M72" s="3" t="s">
        <v>20</v>
      </c>
      <c r="N72" s="3" t="s">
        <v>23</v>
      </c>
      <c r="O72" s="3" t="s">
        <v>152</v>
      </c>
      <c r="P72" s="1">
        <v>1390443</v>
      </c>
      <c r="Q72" s="3" t="s">
        <v>153</v>
      </c>
      <c r="R72" s="6">
        <v>6163.01</v>
      </c>
    </row>
    <row r="73" spans="1:18" hidden="1" x14ac:dyDescent="0.25">
      <c r="A73" s="3" t="s">
        <v>0</v>
      </c>
      <c r="B73" s="4">
        <v>44834</v>
      </c>
      <c r="C73" s="3" t="s">
        <v>33</v>
      </c>
      <c r="D73" s="4">
        <v>44834</v>
      </c>
      <c r="E73" s="3" t="s">
        <v>49</v>
      </c>
      <c r="F73" s="3" t="s">
        <v>20</v>
      </c>
      <c r="G73" s="3" t="s">
        <v>21</v>
      </c>
      <c r="H73" s="5">
        <v>6163.01</v>
      </c>
      <c r="I73" s="6">
        <v>1</v>
      </c>
      <c r="J73" s="6">
        <v>6163.01</v>
      </c>
      <c r="K73" s="3" t="s">
        <v>22</v>
      </c>
      <c r="L73" s="6">
        <v>-6163.01</v>
      </c>
      <c r="M73" s="3" t="s">
        <v>20</v>
      </c>
      <c r="N73" s="3" t="s">
        <v>23</v>
      </c>
      <c r="O73" s="3" t="s">
        <v>152</v>
      </c>
      <c r="P73" s="1">
        <v>1390442</v>
      </c>
      <c r="Q73" s="3" t="s">
        <v>154</v>
      </c>
      <c r="R73" s="6">
        <v>6163.01</v>
      </c>
    </row>
    <row r="74" spans="1:18" hidden="1" x14ac:dyDescent="0.25">
      <c r="A74" s="3" t="s">
        <v>0</v>
      </c>
      <c r="B74" s="4">
        <v>44830</v>
      </c>
      <c r="C74" s="3" t="s">
        <v>33</v>
      </c>
      <c r="D74" s="4">
        <v>44831</v>
      </c>
      <c r="E74" s="3" t="s">
        <v>51</v>
      </c>
      <c r="F74" s="3" t="s">
        <v>20</v>
      </c>
      <c r="G74" s="3" t="s">
        <v>21</v>
      </c>
      <c r="H74" s="5">
        <v>600</v>
      </c>
      <c r="I74" s="6">
        <v>1</v>
      </c>
      <c r="J74" s="6">
        <v>600</v>
      </c>
      <c r="K74" s="3" t="s">
        <v>22</v>
      </c>
      <c r="L74" s="6">
        <v>-600</v>
      </c>
      <c r="M74" s="3" t="s">
        <v>20</v>
      </c>
      <c r="N74" s="3" t="s">
        <v>23</v>
      </c>
      <c r="O74" s="3" t="s">
        <v>0</v>
      </c>
      <c r="P74" s="1">
        <v>1384051</v>
      </c>
      <c r="Q74" s="3" t="s">
        <v>155</v>
      </c>
      <c r="R74" s="6">
        <v>600</v>
      </c>
    </row>
    <row r="75" spans="1:18" hidden="1" x14ac:dyDescent="0.25">
      <c r="A75" s="3" t="s">
        <v>0</v>
      </c>
      <c r="B75" s="4">
        <v>44830</v>
      </c>
      <c r="C75" s="3" t="s">
        <v>53</v>
      </c>
      <c r="D75" s="4">
        <v>44831</v>
      </c>
      <c r="E75" s="3" t="s">
        <v>54</v>
      </c>
      <c r="F75" s="3" t="s">
        <v>20</v>
      </c>
      <c r="G75" s="3" t="s">
        <v>21</v>
      </c>
      <c r="H75" s="5">
        <v>400000</v>
      </c>
      <c r="I75" s="6">
        <v>1</v>
      </c>
      <c r="J75" s="6">
        <v>400000</v>
      </c>
      <c r="K75" s="3" t="s">
        <v>22</v>
      </c>
      <c r="L75" s="6">
        <v>-400000</v>
      </c>
      <c r="M75" s="3" t="s">
        <v>20</v>
      </c>
      <c r="N75" s="3" t="s">
        <v>23</v>
      </c>
      <c r="O75" s="3" t="s">
        <v>33</v>
      </c>
      <c r="P75" s="1">
        <v>1345931</v>
      </c>
      <c r="Q75" s="3" t="s">
        <v>156</v>
      </c>
      <c r="R75" s="6">
        <v>400000</v>
      </c>
    </row>
    <row r="76" spans="1:18" hidden="1" x14ac:dyDescent="0.25">
      <c r="A76" s="3" t="s">
        <v>0</v>
      </c>
      <c r="B76" s="4">
        <v>44798</v>
      </c>
      <c r="C76" s="3" t="s">
        <v>18</v>
      </c>
      <c r="D76" s="4">
        <v>44798</v>
      </c>
      <c r="E76" s="3" t="s">
        <v>26</v>
      </c>
      <c r="F76" s="3" t="s">
        <v>30</v>
      </c>
      <c r="G76" s="3" t="s">
        <v>31</v>
      </c>
      <c r="H76" s="5">
        <v>2200000</v>
      </c>
      <c r="I76" s="6">
        <v>2.4277000000000002</v>
      </c>
      <c r="J76" s="6">
        <v>53409.4</v>
      </c>
      <c r="K76" s="3" t="s">
        <v>22</v>
      </c>
      <c r="L76" s="6">
        <v>53409.4</v>
      </c>
      <c r="M76" s="3" t="s">
        <v>20</v>
      </c>
      <c r="N76" s="3" t="s">
        <v>23</v>
      </c>
      <c r="O76" s="3" t="s">
        <v>0</v>
      </c>
      <c r="P76" s="1">
        <v>1344609</v>
      </c>
      <c r="Q76" s="3" t="s">
        <v>82</v>
      </c>
      <c r="R76" s="6">
        <v>53409.4</v>
      </c>
    </row>
    <row r="77" spans="1:18" hidden="1" x14ac:dyDescent="0.25">
      <c r="A77" s="3" t="s">
        <v>0</v>
      </c>
      <c r="B77" s="4">
        <v>44742</v>
      </c>
      <c r="C77" s="3" t="s">
        <v>33</v>
      </c>
      <c r="D77" s="4">
        <v>44742</v>
      </c>
      <c r="E77" s="3" t="s">
        <v>34</v>
      </c>
      <c r="F77" s="3" t="s">
        <v>20</v>
      </c>
      <c r="G77" s="3" t="s">
        <v>21</v>
      </c>
      <c r="H77" s="5">
        <v>275</v>
      </c>
      <c r="I77" s="6">
        <v>1</v>
      </c>
      <c r="J77" s="6">
        <v>275</v>
      </c>
      <c r="K77" s="3" t="s">
        <v>22</v>
      </c>
      <c r="L77" s="6">
        <v>-275</v>
      </c>
      <c r="M77" s="3" t="s">
        <v>20</v>
      </c>
      <c r="N77" s="3" t="s">
        <v>23</v>
      </c>
      <c r="O77" s="3" t="s">
        <v>157</v>
      </c>
      <c r="P77" s="1">
        <v>1340226</v>
      </c>
      <c r="Q77" s="3" t="s">
        <v>158</v>
      </c>
      <c r="R77" s="6">
        <v>275</v>
      </c>
    </row>
    <row r="78" spans="1:18" hidden="1" x14ac:dyDescent="0.25">
      <c r="A78" s="3" t="s">
        <v>0</v>
      </c>
      <c r="B78" s="4">
        <v>44742</v>
      </c>
      <c r="C78" s="3" t="s">
        <v>33</v>
      </c>
      <c r="D78" s="4">
        <v>44742</v>
      </c>
      <c r="E78" s="3" t="s">
        <v>37</v>
      </c>
      <c r="F78" s="3" t="s">
        <v>20</v>
      </c>
      <c r="G78" s="3" t="s">
        <v>21</v>
      </c>
      <c r="H78" s="5">
        <v>175</v>
      </c>
      <c r="I78" s="6">
        <v>1</v>
      </c>
      <c r="J78" s="6">
        <v>175</v>
      </c>
      <c r="K78" s="3" t="s">
        <v>22</v>
      </c>
      <c r="L78" s="6">
        <v>-175</v>
      </c>
      <c r="M78" s="3" t="s">
        <v>20</v>
      </c>
      <c r="N78" s="3" t="s">
        <v>23</v>
      </c>
      <c r="O78" s="3" t="s">
        <v>159</v>
      </c>
      <c r="P78" s="1">
        <v>1340225</v>
      </c>
      <c r="Q78" s="3" t="s">
        <v>160</v>
      </c>
      <c r="R78" s="6">
        <v>175</v>
      </c>
    </row>
    <row r="79" spans="1:18" hidden="1" x14ac:dyDescent="0.25">
      <c r="A79" s="3" t="s">
        <v>0</v>
      </c>
      <c r="B79" s="4">
        <v>44742</v>
      </c>
      <c r="C79" s="3" t="s">
        <v>33</v>
      </c>
      <c r="D79" s="4">
        <v>44742</v>
      </c>
      <c r="E79" s="3" t="s">
        <v>40</v>
      </c>
      <c r="F79" s="3" t="s">
        <v>20</v>
      </c>
      <c r="G79" s="3" t="s">
        <v>21</v>
      </c>
      <c r="H79" s="5">
        <v>0</v>
      </c>
      <c r="I79" s="6">
        <v>1</v>
      </c>
      <c r="J79" s="6">
        <v>0</v>
      </c>
      <c r="K79" s="3" t="s">
        <v>22</v>
      </c>
      <c r="L79" s="6">
        <v>0</v>
      </c>
      <c r="M79" s="3" t="s">
        <v>20</v>
      </c>
      <c r="N79" s="3" t="s">
        <v>23</v>
      </c>
      <c r="O79" s="3" t="s">
        <v>161</v>
      </c>
      <c r="P79" s="1">
        <v>1340224</v>
      </c>
      <c r="Q79" s="3" t="s">
        <v>162</v>
      </c>
      <c r="R79" s="6">
        <v>0</v>
      </c>
    </row>
    <row r="80" spans="1:18" hidden="1" x14ac:dyDescent="0.25">
      <c r="A80" s="3" t="s">
        <v>0</v>
      </c>
      <c r="B80" s="4">
        <v>44742</v>
      </c>
      <c r="C80" s="3" t="s">
        <v>33</v>
      </c>
      <c r="D80" s="4">
        <v>44742</v>
      </c>
      <c r="E80" s="3" t="s">
        <v>43</v>
      </c>
      <c r="F80" s="3" t="s">
        <v>20</v>
      </c>
      <c r="G80" s="3" t="s">
        <v>21</v>
      </c>
      <c r="H80" s="5">
        <v>6087.82</v>
      </c>
      <c r="I80" s="6">
        <v>1</v>
      </c>
      <c r="J80" s="6">
        <v>6087.82</v>
      </c>
      <c r="K80" s="3" t="s">
        <v>22</v>
      </c>
      <c r="L80" s="6">
        <v>-6087.82</v>
      </c>
      <c r="M80" s="3" t="s">
        <v>20</v>
      </c>
      <c r="N80" s="3" t="s">
        <v>23</v>
      </c>
      <c r="O80" s="3" t="s">
        <v>163</v>
      </c>
      <c r="P80" s="1">
        <v>1340223</v>
      </c>
      <c r="Q80" s="3" t="s">
        <v>164</v>
      </c>
      <c r="R80" s="6">
        <v>6087.82</v>
      </c>
    </row>
    <row r="81" spans="1:18" hidden="1" x14ac:dyDescent="0.25">
      <c r="A81" s="3" t="s">
        <v>0</v>
      </c>
      <c r="B81" s="4">
        <v>44742</v>
      </c>
      <c r="C81" s="3" t="s">
        <v>33</v>
      </c>
      <c r="D81" s="4">
        <v>44742</v>
      </c>
      <c r="E81" s="3" t="s">
        <v>46</v>
      </c>
      <c r="F81" s="3" t="s">
        <v>20</v>
      </c>
      <c r="G81" s="3" t="s">
        <v>21</v>
      </c>
      <c r="H81" s="5">
        <v>7102.46</v>
      </c>
      <c r="I81" s="6">
        <v>1</v>
      </c>
      <c r="J81" s="6">
        <v>7102.46</v>
      </c>
      <c r="K81" s="3" t="s">
        <v>22</v>
      </c>
      <c r="L81" s="6">
        <v>-7102.46</v>
      </c>
      <c r="M81" s="3" t="s">
        <v>20</v>
      </c>
      <c r="N81" s="3" t="s">
        <v>23</v>
      </c>
      <c r="O81" s="3" t="s">
        <v>165</v>
      </c>
      <c r="P81" s="1">
        <v>1340222</v>
      </c>
      <c r="Q81" s="3" t="s">
        <v>166</v>
      </c>
      <c r="R81" s="6">
        <v>7102.46</v>
      </c>
    </row>
    <row r="82" spans="1:18" hidden="1" x14ac:dyDescent="0.25">
      <c r="A82" s="3" t="s">
        <v>0</v>
      </c>
      <c r="B82" s="4">
        <v>44742</v>
      </c>
      <c r="C82" s="3" t="s">
        <v>33</v>
      </c>
      <c r="D82" s="4">
        <v>44742</v>
      </c>
      <c r="E82" s="3" t="s">
        <v>49</v>
      </c>
      <c r="F82" s="3" t="s">
        <v>20</v>
      </c>
      <c r="G82" s="3" t="s">
        <v>21</v>
      </c>
      <c r="H82" s="5">
        <v>7102.46</v>
      </c>
      <c r="I82" s="6">
        <v>1</v>
      </c>
      <c r="J82" s="6">
        <v>7102.46</v>
      </c>
      <c r="K82" s="3" t="s">
        <v>22</v>
      </c>
      <c r="L82" s="6">
        <v>-7102.46</v>
      </c>
      <c r="M82" s="3" t="s">
        <v>20</v>
      </c>
      <c r="N82" s="3" t="s">
        <v>23</v>
      </c>
      <c r="O82" s="3" t="s">
        <v>165</v>
      </c>
      <c r="P82" s="1">
        <v>1340221</v>
      </c>
      <c r="Q82" s="3" t="s">
        <v>167</v>
      </c>
      <c r="R82" s="6">
        <v>7102.46</v>
      </c>
    </row>
    <row r="83" spans="1:18" hidden="1" x14ac:dyDescent="0.25">
      <c r="A83" s="3" t="s">
        <v>0</v>
      </c>
      <c r="B83" s="4">
        <v>44712</v>
      </c>
      <c r="C83" s="3" t="s">
        <v>18</v>
      </c>
      <c r="D83" s="4">
        <v>44712</v>
      </c>
      <c r="E83" s="3" t="s">
        <v>19</v>
      </c>
      <c r="F83" s="3" t="s">
        <v>20</v>
      </c>
      <c r="G83" s="3" t="s">
        <v>21</v>
      </c>
      <c r="H83" s="5">
        <v>22000</v>
      </c>
      <c r="I83" s="6">
        <v>1</v>
      </c>
      <c r="J83" s="6">
        <v>22000</v>
      </c>
      <c r="K83" s="3" t="s">
        <v>22</v>
      </c>
      <c r="L83" s="6">
        <v>-22000</v>
      </c>
      <c r="M83" s="3" t="s">
        <v>20</v>
      </c>
      <c r="N83" s="3" t="s">
        <v>23</v>
      </c>
      <c r="O83" s="3" t="s">
        <v>0</v>
      </c>
      <c r="P83" s="1">
        <v>1234670</v>
      </c>
      <c r="Q83" s="3" t="s">
        <v>168</v>
      </c>
      <c r="R83" s="6">
        <v>22000</v>
      </c>
    </row>
    <row r="84" spans="1:18" hidden="1" x14ac:dyDescent="0.25">
      <c r="A84" s="3" t="s">
        <v>0</v>
      </c>
      <c r="B84" s="4">
        <v>44712</v>
      </c>
      <c r="C84" s="3" t="s">
        <v>18</v>
      </c>
      <c r="D84" s="4">
        <v>44712</v>
      </c>
      <c r="E84" s="3" t="s">
        <v>169</v>
      </c>
      <c r="F84" s="3" t="s">
        <v>30</v>
      </c>
      <c r="G84" s="3" t="s">
        <v>31</v>
      </c>
      <c r="H84" s="5">
        <v>2200000</v>
      </c>
      <c r="I84" s="6">
        <v>100</v>
      </c>
      <c r="J84" s="6">
        <v>2200000</v>
      </c>
      <c r="K84" s="3" t="s">
        <v>22</v>
      </c>
      <c r="L84" s="6">
        <v>0</v>
      </c>
      <c r="M84" s="3" t="s">
        <v>0</v>
      </c>
      <c r="N84" s="3" t="s">
        <v>23</v>
      </c>
      <c r="O84" s="3" t="s">
        <v>0</v>
      </c>
      <c r="P84" s="1">
        <v>1234664</v>
      </c>
      <c r="Q84" s="3" t="s">
        <v>94</v>
      </c>
      <c r="R84" s="6">
        <v>2200000</v>
      </c>
    </row>
    <row r="85" spans="1:18" hidden="1" x14ac:dyDescent="0.25">
      <c r="A85" s="3" t="s">
        <v>0</v>
      </c>
      <c r="B85" s="4">
        <v>44708</v>
      </c>
      <c r="C85" s="3" t="s">
        <v>18</v>
      </c>
      <c r="D85" s="4">
        <v>44708</v>
      </c>
      <c r="E85" s="3" t="s">
        <v>26</v>
      </c>
      <c r="F85" s="3" t="s">
        <v>170</v>
      </c>
      <c r="G85" s="3" t="s">
        <v>31</v>
      </c>
      <c r="H85" s="5">
        <v>2200000</v>
      </c>
      <c r="I85" s="6">
        <v>2.375</v>
      </c>
      <c r="J85" s="6">
        <v>52250</v>
      </c>
      <c r="K85" s="3" t="s">
        <v>22</v>
      </c>
      <c r="L85" s="6">
        <v>52250</v>
      </c>
      <c r="M85" s="3" t="s">
        <v>20</v>
      </c>
      <c r="N85" s="3" t="s">
        <v>23</v>
      </c>
      <c r="O85" s="3" t="s">
        <v>0</v>
      </c>
      <c r="P85" s="1">
        <v>1234503</v>
      </c>
      <c r="Q85" s="3" t="s">
        <v>171</v>
      </c>
      <c r="R85" s="6">
        <v>52250</v>
      </c>
    </row>
    <row r="86" spans="1:18" hidden="1" x14ac:dyDescent="0.25">
      <c r="A86" s="3" t="s">
        <v>0</v>
      </c>
      <c r="B86" s="4">
        <v>44706</v>
      </c>
      <c r="C86" s="3" t="s">
        <v>33</v>
      </c>
      <c r="D86" s="4">
        <v>44706</v>
      </c>
      <c r="E86" s="3" t="s">
        <v>51</v>
      </c>
      <c r="F86" s="3" t="s">
        <v>20</v>
      </c>
      <c r="G86" s="3" t="s">
        <v>21</v>
      </c>
      <c r="H86" s="5">
        <v>6697.84</v>
      </c>
      <c r="I86" s="6">
        <v>1</v>
      </c>
      <c r="J86" s="6">
        <v>6697.84</v>
      </c>
      <c r="K86" s="3" t="s">
        <v>22</v>
      </c>
      <c r="L86" s="6">
        <v>-6697.84</v>
      </c>
      <c r="M86" s="3" t="s">
        <v>20</v>
      </c>
      <c r="N86" s="3" t="s">
        <v>23</v>
      </c>
      <c r="O86" s="3" t="s">
        <v>0</v>
      </c>
      <c r="P86" s="1">
        <v>1234966</v>
      </c>
      <c r="Q86" s="3" t="s">
        <v>172</v>
      </c>
      <c r="R86" s="6">
        <v>6697.84</v>
      </c>
    </row>
    <row r="87" spans="1:18" hidden="1" x14ac:dyDescent="0.25">
      <c r="A87" s="3" t="s">
        <v>0</v>
      </c>
      <c r="B87" s="4">
        <v>44706</v>
      </c>
      <c r="C87" s="3" t="s">
        <v>18</v>
      </c>
      <c r="D87" s="4">
        <v>44706</v>
      </c>
      <c r="E87" s="3" t="s">
        <v>173</v>
      </c>
      <c r="F87" s="3" t="s">
        <v>174</v>
      </c>
      <c r="G87" s="3" t="s">
        <v>175</v>
      </c>
      <c r="H87" s="5">
        <v>15851</v>
      </c>
      <c r="I87" s="6">
        <v>100</v>
      </c>
      <c r="J87" s="6">
        <v>1585100</v>
      </c>
      <c r="K87" s="3" t="s">
        <v>176</v>
      </c>
      <c r="L87" s="6">
        <v>0</v>
      </c>
      <c r="M87" s="3" t="s">
        <v>20</v>
      </c>
      <c r="N87" s="3" t="s">
        <v>23</v>
      </c>
      <c r="O87" s="3" t="s">
        <v>0</v>
      </c>
      <c r="P87" s="1">
        <v>1234231</v>
      </c>
      <c r="Q87" s="3" t="s">
        <v>96</v>
      </c>
      <c r="R87" s="6">
        <v>2232613.35</v>
      </c>
    </row>
    <row r="88" spans="1:18" hidden="1" x14ac:dyDescent="0.25">
      <c r="A88" s="3" t="s">
        <v>0</v>
      </c>
      <c r="B88" s="4">
        <v>44694</v>
      </c>
      <c r="C88" s="3" t="s">
        <v>18</v>
      </c>
      <c r="D88" s="4">
        <v>44694</v>
      </c>
      <c r="E88" s="3" t="s">
        <v>177</v>
      </c>
      <c r="F88" s="3" t="s">
        <v>174</v>
      </c>
      <c r="G88" s="3" t="s">
        <v>175</v>
      </c>
      <c r="H88" s="5">
        <v>15851</v>
      </c>
      <c r="I88" s="6">
        <v>90</v>
      </c>
      <c r="J88" s="6">
        <v>1426590</v>
      </c>
      <c r="K88" s="3" t="s">
        <v>176</v>
      </c>
      <c r="L88" s="6">
        <v>0</v>
      </c>
      <c r="M88" s="3" t="s">
        <v>0</v>
      </c>
      <c r="N88" s="3" t="s">
        <v>23</v>
      </c>
      <c r="O88" s="3" t="s">
        <v>0</v>
      </c>
      <c r="P88" s="1">
        <v>1233755</v>
      </c>
      <c r="Q88" s="3" t="s">
        <v>55</v>
      </c>
      <c r="R88" s="6">
        <v>1426590</v>
      </c>
    </row>
    <row r="89" spans="1:18" hidden="1" x14ac:dyDescent="0.25">
      <c r="A89" s="3" t="s">
        <v>0</v>
      </c>
      <c r="B89" s="4">
        <v>44694</v>
      </c>
      <c r="C89" s="3" t="s">
        <v>25</v>
      </c>
      <c r="D89" s="4">
        <v>44694</v>
      </c>
      <c r="E89" s="3" t="s">
        <v>178</v>
      </c>
      <c r="F89" s="3" t="s">
        <v>174</v>
      </c>
      <c r="G89" s="3" t="s">
        <v>175</v>
      </c>
      <c r="H89" s="5">
        <v>15851</v>
      </c>
      <c r="I89" s="6">
        <v>90</v>
      </c>
      <c r="J89" s="6">
        <v>1426590</v>
      </c>
      <c r="K89" s="3" t="s">
        <v>176</v>
      </c>
      <c r="L89" s="6">
        <v>0</v>
      </c>
      <c r="M89" s="3" t="s">
        <v>0</v>
      </c>
      <c r="N89" s="3" t="s">
        <v>23</v>
      </c>
      <c r="O89" s="3" t="s">
        <v>0</v>
      </c>
      <c r="P89" s="1">
        <v>1233753</v>
      </c>
      <c r="Q89" s="3" t="s">
        <v>85</v>
      </c>
      <c r="R89" s="6">
        <v>1426590</v>
      </c>
    </row>
    <row r="90" spans="1:18" hidden="1" x14ac:dyDescent="0.25">
      <c r="A90" s="3" t="s">
        <v>0</v>
      </c>
      <c r="B90" s="4">
        <v>44694</v>
      </c>
      <c r="C90" s="3" t="s">
        <v>25</v>
      </c>
      <c r="D90" s="4">
        <v>44694</v>
      </c>
      <c r="E90" s="3" t="s">
        <v>169</v>
      </c>
      <c r="F90" s="3" t="s">
        <v>174</v>
      </c>
      <c r="G90" s="3" t="s">
        <v>175</v>
      </c>
      <c r="H90" s="5">
        <v>15851</v>
      </c>
      <c r="I90" s="6">
        <v>90</v>
      </c>
      <c r="J90" s="6">
        <v>1426590</v>
      </c>
      <c r="K90" s="3" t="s">
        <v>176</v>
      </c>
      <c r="L90" s="6">
        <v>0</v>
      </c>
      <c r="M90" s="3" t="s">
        <v>156</v>
      </c>
      <c r="N90" s="3" t="s">
        <v>23</v>
      </c>
      <c r="O90" s="3" t="s">
        <v>0</v>
      </c>
      <c r="P90" s="1">
        <v>1233749</v>
      </c>
      <c r="Q90" s="3" t="s">
        <v>123</v>
      </c>
      <c r="R90" s="6">
        <v>2000000</v>
      </c>
    </row>
    <row r="91" spans="1:18" hidden="1" x14ac:dyDescent="0.25">
      <c r="A91" s="3" t="s">
        <v>0</v>
      </c>
      <c r="B91" s="4">
        <v>44688</v>
      </c>
      <c r="C91" s="3" t="s">
        <v>25</v>
      </c>
      <c r="D91" s="4">
        <v>44694</v>
      </c>
      <c r="E91" s="3" t="s">
        <v>26</v>
      </c>
      <c r="F91" s="3" t="s">
        <v>179</v>
      </c>
      <c r="G91" s="3" t="s">
        <v>180</v>
      </c>
      <c r="H91" s="5">
        <v>2000000</v>
      </c>
      <c r="I91" s="6">
        <v>18</v>
      </c>
      <c r="J91" s="6">
        <v>360000</v>
      </c>
      <c r="K91" s="3" t="s">
        <v>22</v>
      </c>
      <c r="L91" s="6">
        <v>360000</v>
      </c>
      <c r="M91" s="3" t="s">
        <v>20</v>
      </c>
      <c r="N91" s="3" t="s">
        <v>23</v>
      </c>
      <c r="O91" s="3" t="s">
        <v>0</v>
      </c>
      <c r="P91" s="1">
        <v>1233730</v>
      </c>
      <c r="Q91" s="3" t="s">
        <v>143</v>
      </c>
      <c r="R91" s="6">
        <v>360000</v>
      </c>
    </row>
    <row r="92" spans="1:18" hidden="1" x14ac:dyDescent="0.25">
      <c r="A92" s="3" t="s">
        <v>0</v>
      </c>
      <c r="B92" s="4">
        <v>44651</v>
      </c>
      <c r="C92" s="3" t="s">
        <v>33</v>
      </c>
      <c r="D92" s="4">
        <v>44651</v>
      </c>
      <c r="E92" s="3" t="s">
        <v>34</v>
      </c>
      <c r="F92" s="3" t="s">
        <v>20</v>
      </c>
      <c r="G92" s="3" t="s">
        <v>21</v>
      </c>
      <c r="H92" s="5">
        <v>275</v>
      </c>
      <c r="I92" s="6">
        <v>1</v>
      </c>
      <c r="J92" s="6">
        <v>275</v>
      </c>
      <c r="K92" s="3" t="s">
        <v>22</v>
      </c>
      <c r="L92" s="6">
        <v>-275</v>
      </c>
      <c r="M92" s="3" t="s">
        <v>20</v>
      </c>
      <c r="N92" s="3" t="s">
        <v>23</v>
      </c>
      <c r="O92" s="3" t="s">
        <v>181</v>
      </c>
      <c r="P92" s="1">
        <v>1192228</v>
      </c>
      <c r="Q92" s="3" t="s">
        <v>182</v>
      </c>
      <c r="R92" s="6">
        <v>275</v>
      </c>
    </row>
    <row r="93" spans="1:18" hidden="1" x14ac:dyDescent="0.25">
      <c r="A93" s="3" t="s">
        <v>0</v>
      </c>
      <c r="B93" s="4">
        <v>44651</v>
      </c>
      <c r="C93" s="3" t="s">
        <v>33</v>
      </c>
      <c r="D93" s="4">
        <v>44651</v>
      </c>
      <c r="E93" s="3" t="s">
        <v>37</v>
      </c>
      <c r="F93" s="3" t="s">
        <v>20</v>
      </c>
      <c r="G93" s="3" t="s">
        <v>21</v>
      </c>
      <c r="H93" s="5">
        <v>175</v>
      </c>
      <c r="I93" s="6">
        <v>1</v>
      </c>
      <c r="J93" s="6">
        <v>175</v>
      </c>
      <c r="K93" s="3" t="s">
        <v>22</v>
      </c>
      <c r="L93" s="6">
        <v>-175</v>
      </c>
      <c r="M93" s="3" t="s">
        <v>20</v>
      </c>
      <c r="N93" s="3" t="s">
        <v>23</v>
      </c>
      <c r="O93" s="3" t="s">
        <v>183</v>
      </c>
      <c r="P93" s="1">
        <v>1192227</v>
      </c>
      <c r="Q93" s="3" t="s">
        <v>184</v>
      </c>
      <c r="R93" s="6">
        <v>175</v>
      </c>
    </row>
    <row r="94" spans="1:18" hidden="1" x14ac:dyDescent="0.25">
      <c r="A94" s="3" t="s">
        <v>0</v>
      </c>
      <c r="B94" s="4">
        <v>44651</v>
      </c>
      <c r="C94" s="3" t="s">
        <v>33</v>
      </c>
      <c r="D94" s="4">
        <v>44651</v>
      </c>
      <c r="E94" s="3" t="s">
        <v>40</v>
      </c>
      <c r="F94" s="3" t="s">
        <v>20</v>
      </c>
      <c r="G94" s="3" t="s">
        <v>21</v>
      </c>
      <c r="H94" s="5">
        <v>0</v>
      </c>
      <c r="I94" s="6">
        <v>1</v>
      </c>
      <c r="J94" s="6">
        <v>0</v>
      </c>
      <c r="K94" s="3" t="s">
        <v>22</v>
      </c>
      <c r="L94" s="6">
        <v>0</v>
      </c>
      <c r="M94" s="3" t="s">
        <v>20</v>
      </c>
      <c r="N94" s="3" t="s">
        <v>23</v>
      </c>
      <c r="O94" s="3" t="s">
        <v>185</v>
      </c>
      <c r="P94" s="1">
        <v>1192226</v>
      </c>
      <c r="Q94" s="3" t="s">
        <v>186</v>
      </c>
      <c r="R94" s="6">
        <v>0</v>
      </c>
    </row>
    <row r="95" spans="1:18" hidden="1" x14ac:dyDescent="0.25">
      <c r="A95" s="3" t="s">
        <v>0</v>
      </c>
      <c r="B95" s="4">
        <v>44651</v>
      </c>
      <c r="C95" s="3" t="s">
        <v>33</v>
      </c>
      <c r="D95" s="4">
        <v>44651</v>
      </c>
      <c r="E95" s="3" t="s">
        <v>43</v>
      </c>
      <c r="F95" s="3" t="s">
        <v>20</v>
      </c>
      <c r="G95" s="3" t="s">
        <v>21</v>
      </c>
      <c r="H95" s="5">
        <v>6477.42</v>
      </c>
      <c r="I95" s="6">
        <v>1</v>
      </c>
      <c r="J95" s="6">
        <v>6477.42</v>
      </c>
      <c r="K95" s="3" t="s">
        <v>22</v>
      </c>
      <c r="L95" s="6">
        <v>-6477.42</v>
      </c>
      <c r="M95" s="3" t="s">
        <v>20</v>
      </c>
      <c r="N95" s="3" t="s">
        <v>23</v>
      </c>
      <c r="O95" s="3" t="s">
        <v>187</v>
      </c>
      <c r="P95" s="1">
        <v>1192225</v>
      </c>
      <c r="Q95" s="3" t="s">
        <v>188</v>
      </c>
      <c r="R95" s="6">
        <v>6477.42</v>
      </c>
    </row>
    <row r="96" spans="1:18" hidden="1" x14ac:dyDescent="0.25">
      <c r="A96" s="3" t="s">
        <v>0</v>
      </c>
      <c r="B96" s="4">
        <v>44651</v>
      </c>
      <c r="C96" s="3" t="s">
        <v>33</v>
      </c>
      <c r="D96" s="4">
        <v>44651</v>
      </c>
      <c r="E96" s="3" t="s">
        <v>46</v>
      </c>
      <c r="F96" s="3" t="s">
        <v>20</v>
      </c>
      <c r="G96" s="3" t="s">
        <v>21</v>
      </c>
      <c r="H96" s="5">
        <v>7556.99</v>
      </c>
      <c r="I96" s="6">
        <v>1</v>
      </c>
      <c r="J96" s="6">
        <v>7556.99</v>
      </c>
      <c r="K96" s="3" t="s">
        <v>22</v>
      </c>
      <c r="L96" s="6">
        <v>-7556.99</v>
      </c>
      <c r="M96" s="3" t="s">
        <v>20</v>
      </c>
      <c r="N96" s="3" t="s">
        <v>23</v>
      </c>
      <c r="O96" s="3" t="s">
        <v>189</v>
      </c>
      <c r="P96" s="1">
        <v>1192224</v>
      </c>
      <c r="Q96" s="3" t="s">
        <v>24</v>
      </c>
      <c r="R96" s="6">
        <v>7556.99</v>
      </c>
    </row>
    <row r="97" spans="1:18" hidden="1" x14ac:dyDescent="0.25">
      <c r="A97" s="3" t="s">
        <v>0</v>
      </c>
      <c r="B97" s="4">
        <v>44651</v>
      </c>
      <c r="C97" s="3" t="s">
        <v>33</v>
      </c>
      <c r="D97" s="4">
        <v>44651</v>
      </c>
      <c r="E97" s="3" t="s">
        <v>49</v>
      </c>
      <c r="F97" s="3" t="s">
        <v>20</v>
      </c>
      <c r="G97" s="3" t="s">
        <v>21</v>
      </c>
      <c r="H97" s="5">
        <v>7556.99</v>
      </c>
      <c r="I97" s="6">
        <v>1</v>
      </c>
      <c r="J97" s="6">
        <v>7556.99</v>
      </c>
      <c r="K97" s="3" t="s">
        <v>22</v>
      </c>
      <c r="L97" s="6">
        <v>-7556.99</v>
      </c>
      <c r="M97" s="3" t="s">
        <v>20</v>
      </c>
      <c r="N97" s="3" t="s">
        <v>23</v>
      </c>
      <c r="O97" s="3" t="s">
        <v>189</v>
      </c>
      <c r="P97" s="1">
        <v>1192223</v>
      </c>
      <c r="Q97" s="3" t="s">
        <v>32</v>
      </c>
      <c r="R97" s="6">
        <v>7556.99</v>
      </c>
    </row>
    <row r="98" spans="1:18" hidden="1" x14ac:dyDescent="0.25">
      <c r="A98" s="3" t="s">
        <v>0</v>
      </c>
      <c r="B98" s="4">
        <v>44620</v>
      </c>
      <c r="C98" s="3" t="s">
        <v>18</v>
      </c>
      <c r="D98" s="4">
        <v>44620</v>
      </c>
      <c r="E98" s="3" t="s">
        <v>26</v>
      </c>
      <c r="F98" s="3" t="s">
        <v>170</v>
      </c>
      <c r="G98" s="3" t="s">
        <v>31</v>
      </c>
      <c r="H98" s="5">
        <v>2200000</v>
      </c>
      <c r="I98" s="6">
        <v>2.375</v>
      </c>
      <c r="J98" s="6">
        <v>52250</v>
      </c>
      <c r="K98" s="3" t="s">
        <v>22</v>
      </c>
      <c r="L98" s="6">
        <v>52250</v>
      </c>
      <c r="M98" s="3" t="s">
        <v>20</v>
      </c>
      <c r="N98" s="3" t="s">
        <v>23</v>
      </c>
      <c r="O98" s="3" t="s">
        <v>0</v>
      </c>
      <c r="P98" s="1">
        <v>1135220</v>
      </c>
      <c r="Q98" s="3" t="s">
        <v>68</v>
      </c>
      <c r="R98" s="6">
        <v>52250</v>
      </c>
    </row>
    <row r="99" spans="1:18" hidden="1" x14ac:dyDescent="0.25">
      <c r="A99" s="3" t="s">
        <v>0</v>
      </c>
      <c r="B99" s="4">
        <v>44561</v>
      </c>
      <c r="C99" s="3" t="s">
        <v>33</v>
      </c>
      <c r="D99" s="4">
        <v>44561</v>
      </c>
      <c r="E99" s="3" t="s">
        <v>190</v>
      </c>
      <c r="F99" s="3" t="s">
        <v>191</v>
      </c>
      <c r="G99" s="3" t="s">
        <v>192</v>
      </c>
      <c r="H99" s="5">
        <v>2812.5</v>
      </c>
      <c r="I99" s="6">
        <v>1</v>
      </c>
      <c r="J99" s="6">
        <v>2812.5</v>
      </c>
      <c r="K99" s="3" t="s">
        <v>22</v>
      </c>
      <c r="L99" s="6">
        <v>2812.5</v>
      </c>
      <c r="M99" s="3" t="s">
        <v>191</v>
      </c>
      <c r="N99" s="3" t="s">
        <v>23</v>
      </c>
      <c r="O99" s="3" t="s">
        <v>0</v>
      </c>
      <c r="P99" s="1">
        <v>1044996</v>
      </c>
      <c r="Q99" s="3" t="s">
        <v>63</v>
      </c>
      <c r="R99" s="6">
        <v>2812.5</v>
      </c>
    </row>
    <row r="100" spans="1:18" hidden="1" x14ac:dyDescent="0.25">
      <c r="A100" s="3" t="s">
        <v>0</v>
      </c>
      <c r="B100" s="4">
        <v>44561</v>
      </c>
      <c r="C100" s="3" t="s">
        <v>33</v>
      </c>
      <c r="D100" s="4">
        <v>44561</v>
      </c>
      <c r="E100" s="3" t="s">
        <v>43</v>
      </c>
      <c r="F100" s="3" t="s">
        <v>20</v>
      </c>
      <c r="G100" s="3" t="s">
        <v>21</v>
      </c>
      <c r="H100" s="5">
        <v>843.74</v>
      </c>
      <c r="I100" s="6">
        <v>1</v>
      </c>
      <c r="J100" s="6">
        <v>843.74</v>
      </c>
      <c r="K100" s="3" t="s">
        <v>22</v>
      </c>
      <c r="L100" s="6">
        <v>-843.74</v>
      </c>
      <c r="M100" s="3" t="s">
        <v>20</v>
      </c>
      <c r="N100" s="3" t="s">
        <v>23</v>
      </c>
      <c r="O100" s="3" t="s">
        <v>0</v>
      </c>
      <c r="P100" s="1">
        <v>1044995</v>
      </c>
      <c r="Q100" s="3" t="s">
        <v>65</v>
      </c>
      <c r="R100" s="6">
        <v>843.74</v>
      </c>
    </row>
    <row r="101" spans="1:18" hidden="1" x14ac:dyDescent="0.25">
      <c r="A101" s="3" t="s">
        <v>0</v>
      </c>
      <c r="B101" s="4">
        <v>44561</v>
      </c>
      <c r="C101" s="3" t="s">
        <v>33</v>
      </c>
      <c r="D101" s="4">
        <v>44561</v>
      </c>
      <c r="E101" s="3" t="s">
        <v>46</v>
      </c>
      <c r="F101" s="3" t="s">
        <v>20</v>
      </c>
      <c r="G101" s="3" t="s">
        <v>21</v>
      </c>
      <c r="H101" s="5">
        <v>984.38</v>
      </c>
      <c r="I101" s="6">
        <v>1</v>
      </c>
      <c r="J101" s="6">
        <v>984.38</v>
      </c>
      <c r="K101" s="3" t="s">
        <v>22</v>
      </c>
      <c r="L101" s="6">
        <v>-984.38</v>
      </c>
      <c r="M101" s="3" t="s">
        <v>20</v>
      </c>
      <c r="N101" s="3" t="s">
        <v>23</v>
      </c>
      <c r="O101" s="3" t="s">
        <v>0</v>
      </c>
      <c r="P101" s="1">
        <v>1044994</v>
      </c>
      <c r="Q101" s="3" t="s">
        <v>83</v>
      </c>
      <c r="R101" s="6">
        <v>984.38</v>
      </c>
    </row>
    <row r="102" spans="1:18" hidden="1" x14ac:dyDescent="0.25">
      <c r="A102" s="3" t="s">
        <v>0</v>
      </c>
      <c r="B102" s="4">
        <v>44561</v>
      </c>
      <c r="C102" s="3" t="s">
        <v>33</v>
      </c>
      <c r="D102" s="4">
        <v>44561</v>
      </c>
      <c r="E102" s="3" t="s">
        <v>49</v>
      </c>
      <c r="F102" s="3" t="s">
        <v>20</v>
      </c>
      <c r="G102" s="3" t="s">
        <v>21</v>
      </c>
      <c r="H102" s="5">
        <v>984.38</v>
      </c>
      <c r="I102" s="6">
        <v>1</v>
      </c>
      <c r="J102" s="6">
        <v>984.38</v>
      </c>
      <c r="K102" s="3" t="s">
        <v>22</v>
      </c>
      <c r="L102" s="6">
        <v>-984.38</v>
      </c>
      <c r="M102" s="3" t="s">
        <v>20</v>
      </c>
      <c r="N102" s="3" t="s">
        <v>23</v>
      </c>
      <c r="O102" s="3" t="s">
        <v>0</v>
      </c>
      <c r="P102" s="1">
        <v>1044993</v>
      </c>
      <c r="Q102" s="3" t="s">
        <v>193</v>
      </c>
      <c r="R102" s="6">
        <v>984.38</v>
      </c>
    </row>
    <row r="103" spans="1:18" hidden="1" x14ac:dyDescent="0.25">
      <c r="A103" s="3" t="s">
        <v>0</v>
      </c>
      <c r="B103" s="4">
        <v>44561</v>
      </c>
      <c r="C103" s="3" t="s">
        <v>33</v>
      </c>
      <c r="D103" s="4">
        <v>44561</v>
      </c>
      <c r="E103" s="3" t="s">
        <v>34</v>
      </c>
      <c r="F103" s="3" t="s">
        <v>20</v>
      </c>
      <c r="G103" s="3" t="s">
        <v>21</v>
      </c>
      <c r="H103" s="5">
        <v>275</v>
      </c>
      <c r="I103" s="6">
        <v>1</v>
      </c>
      <c r="J103" s="6">
        <v>275</v>
      </c>
      <c r="K103" s="3" t="s">
        <v>22</v>
      </c>
      <c r="L103" s="6">
        <v>-275</v>
      </c>
      <c r="M103" s="3" t="s">
        <v>20</v>
      </c>
      <c r="N103" s="3" t="s">
        <v>23</v>
      </c>
      <c r="O103" s="3" t="s">
        <v>194</v>
      </c>
      <c r="P103" s="1">
        <v>1042025</v>
      </c>
      <c r="Q103" s="3" t="s">
        <v>195</v>
      </c>
      <c r="R103" s="6">
        <v>275</v>
      </c>
    </row>
    <row r="104" spans="1:18" hidden="1" x14ac:dyDescent="0.25">
      <c r="A104" s="3" t="s">
        <v>0</v>
      </c>
      <c r="B104" s="4">
        <v>44561</v>
      </c>
      <c r="C104" s="3" t="s">
        <v>33</v>
      </c>
      <c r="D104" s="4">
        <v>44561</v>
      </c>
      <c r="E104" s="3" t="s">
        <v>37</v>
      </c>
      <c r="F104" s="3" t="s">
        <v>20</v>
      </c>
      <c r="G104" s="3" t="s">
        <v>21</v>
      </c>
      <c r="H104" s="5">
        <v>175</v>
      </c>
      <c r="I104" s="6">
        <v>1</v>
      </c>
      <c r="J104" s="6">
        <v>175</v>
      </c>
      <c r="K104" s="3" t="s">
        <v>22</v>
      </c>
      <c r="L104" s="6">
        <v>-175</v>
      </c>
      <c r="M104" s="3" t="s">
        <v>20</v>
      </c>
      <c r="N104" s="3" t="s">
        <v>23</v>
      </c>
      <c r="O104" s="3" t="s">
        <v>196</v>
      </c>
      <c r="P104" s="1">
        <v>1042024</v>
      </c>
      <c r="Q104" s="3" t="s">
        <v>90</v>
      </c>
      <c r="R104" s="6">
        <v>175</v>
      </c>
    </row>
    <row r="105" spans="1:18" hidden="1" x14ac:dyDescent="0.25">
      <c r="A105" s="3" t="s">
        <v>0</v>
      </c>
      <c r="B105" s="4">
        <v>44561</v>
      </c>
      <c r="C105" s="3" t="s">
        <v>33</v>
      </c>
      <c r="D105" s="4">
        <v>44561</v>
      </c>
      <c r="E105" s="3" t="s">
        <v>40</v>
      </c>
      <c r="F105" s="3" t="s">
        <v>20</v>
      </c>
      <c r="G105" s="3" t="s">
        <v>21</v>
      </c>
      <c r="H105" s="5">
        <v>0</v>
      </c>
      <c r="I105" s="6">
        <v>1</v>
      </c>
      <c r="J105" s="6">
        <v>0</v>
      </c>
      <c r="K105" s="3" t="s">
        <v>22</v>
      </c>
      <c r="L105" s="6">
        <v>0</v>
      </c>
      <c r="M105" s="3" t="s">
        <v>20</v>
      </c>
      <c r="N105" s="3" t="s">
        <v>23</v>
      </c>
      <c r="O105" s="3" t="s">
        <v>197</v>
      </c>
      <c r="P105" s="1">
        <v>1042023</v>
      </c>
      <c r="Q105" s="3" t="s">
        <v>108</v>
      </c>
      <c r="R105" s="6">
        <v>0</v>
      </c>
    </row>
    <row r="106" spans="1:18" hidden="1" x14ac:dyDescent="0.25">
      <c r="A106" s="3" t="s">
        <v>0</v>
      </c>
      <c r="B106" s="4">
        <v>44561</v>
      </c>
      <c r="C106" s="3" t="s">
        <v>33</v>
      </c>
      <c r="D106" s="4">
        <v>44561</v>
      </c>
      <c r="E106" s="3" t="s">
        <v>43</v>
      </c>
      <c r="F106" s="3" t="s">
        <v>20</v>
      </c>
      <c r="G106" s="3" t="s">
        <v>21</v>
      </c>
      <c r="H106" s="5">
        <v>7543.41</v>
      </c>
      <c r="I106" s="6">
        <v>1</v>
      </c>
      <c r="J106" s="6">
        <v>7543.41</v>
      </c>
      <c r="K106" s="3" t="s">
        <v>22</v>
      </c>
      <c r="L106" s="6">
        <v>-7543.41</v>
      </c>
      <c r="M106" s="3" t="s">
        <v>20</v>
      </c>
      <c r="N106" s="3" t="s">
        <v>23</v>
      </c>
      <c r="O106" s="3" t="s">
        <v>198</v>
      </c>
      <c r="P106" s="1">
        <v>1042022</v>
      </c>
      <c r="Q106" s="3" t="s">
        <v>126</v>
      </c>
      <c r="R106" s="6">
        <v>7543.41</v>
      </c>
    </row>
    <row r="107" spans="1:18" hidden="1" x14ac:dyDescent="0.25">
      <c r="A107" s="3" t="s">
        <v>0</v>
      </c>
      <c r="B107" s="4">
        <v>44561</v>
      </c>
      <c r="C107" s="3" t="s">
        <v>33</v>
      </c>
      <c r="D107" s="4">
        <v>44561</v>
      </c>
      <c r="E107" s="3" t="s">
        <v>46</v>
      </c>
      <c r="F107" s="3" t="s">
        <v>20</v>
      </c>
      <c r="G107" s="3" t="s">
        <v>21</v>
      </c>
      <c r="H107" s="5">
        <v>8800.65</v>
      </c>
      <c r="I107" s="6">
        <v>1</v>
      </c>
      <c r="J107" s="6">
        <v>8800.65</v>
      </c>
      <c r="K107" s="3" t="s">
        <v>22</v>
      </c>
      <c r="L107" s="6">
        <v>-8800.65</v>
      </c>
      <c r="M107" s="3" t="s">
        <v>20</v>
      </c>
      <c r="N107" s="3" t="s">
        <v>23</v>
      </c>
      <c r="O107" s="3" t="s">
        <v>199</v>
      </c>
      <c r="P107" s="1">
        <v>1042021</v>
      </c>
      <c r="Q107" s="3" t="s">
        <v>127</v>
      </c>
      <c r="R107" s="6">
        <v>8800.65</v>
      </c>
    </row>
    <row r="108" spans="1:18" hidden="1" x14ac:dyDescent="0.25">
      <c r="A108" s="3" t="s">
        <v>0</v>
      </c>
      <c r="B108" s="4">
        <v>44561</v>
      </c>
      <c r="C108" s="3" t="s">
        <v>33</v>
      </c>
      <c r="D108" s="4">
        <v>44561</v>
      </c>
      <c r="E108" s="3" t="s">
        <v>49</v>
      </c>
      <c r="F108" s="3" t="s">
        <v>20</v>
      </c>
      <c r="G108" s="3" t="s">
        <v>21</v>
      </c>
      <c r="H108" s="5">
        <v>8800.65</v>
      </c>
      <c r="I108" s="6">
        <v>1</v>
      </c>
      <c r="J108" s="6">
        <v>8800.65</v>
      </c>
      <c r="K108" s="3" t="s">
        <v>22</v>
      </c>
      <c r="L108" s="6">
        <v>-8800.65</v>
      </c>
      <c r="M108" s="3" t="s">
        <v>20</v>
      </c>
      <c r="N108" s="3" t="s">
        <v>23</v>
      </c>
      <c r="O108" s="3" t="s">
        <v>199</v>
      </c>
      <c r="P108" s="1">
        <v>1042020</v>
      </c>
      <c r="Q108" s="3" t="s">
        <v>200</v>
      </c>
      <c r="R108" s="6">
        <v>8800.65</v>
      </c>
    </row>
    <row r="109" spans="1:18" hidden="1" x14ac:dyDescent="0.25">
      <c r="A109" s="3" t="s">
        <v>0</v>
      </c>
      <c r="B109" s="4">
        <v>44540</v>
      </c>
      <c r="C109" s="3" t="s">
        <v>33</v>
      </c>
      <c r="D109" s="4">
        <v>44540</v>
      </c>
      <c r="E109" s="3" t="s">
        <v>56</v>
      </c>
      <c r="F109" s="3" t="s">
        <v>20</v>
      </c>
      <c r="G109" s="3" t="s">
        <v>21</v>
      </c>
      <c r="H109" s="5">
        <v>150</v>
      </c>
      <c r="I109" s="6">
        <v>1</v>
      </c>
      <c r="J109" s="6">
        <v>150</v>
      </c>
      <c r="K109" s="3" t="s">
        <v>22</v>
      </c>
      <c r="L109" s="6">
        <v>-150</v>
      </c>
      <c r="M109" s="3" t="s">
        <v>20</v>
      </c>
      <c r="N109" s="3" t="s">
        <v>23</v>
      </c>
      <c r="O109" s="3" t="s">
        <v>0</v>
      </c>
      <c r="P109" s="1">
        <v>1035237</v>
      </c>
      <c r="Q109" s="3" t="s">
        <v>201</v>
      </c>
      <c r="R109" s="6">
        <v>150</v>
      </c>
    </row>
    <row r="110" spans="1:18" hidden="1" x14ac:dyDescent="0.25">
      <c r="A110" s="3" t="s">
        <v>0</v>
      </c>
      <c r="B110" s="4">
        <v>44540</v>
      </c>
      <c r="C110" s="3" t="s">
        <v>33</v>
      </c>
      <c r="D110" s="4">
        <v>44540</v>
      </c>
      <c r="E110" s="3" t="s">
        <v>58</v>
      </c>
      <c r="F110" s="3" t="s">
        <v>20</v>
      </c>
      <c r="G110" s="3" t="s">
        <v>21</v>
      </c>
      <c r="H110" s="5">
        <v>150</v>
      </c>
      <c r="I110" s="6">
        <v>1</v>
      </c>
      <c r="J110" s="6">
        <v>150</v>
      </c>
      <c r="K110" s="3" t="s">
        <v>22</v>
      </c>
      <c r="L110" s="6">
        <v>-150</v>
      </c>
      <c r="M110" s="3" t="s">
        <v>20</v>
      </c>
      <c r="N110" s="3" t="s">
        <v>23</v>
      </c>
      <c r="O110" s="3" t="s">
        <v>0</v>
      </c>
      <c r="P110" s="1">
        <v>1035114</v>
      </c>
      <c r="Q110" s="3" t="s">
        <v>202</v>
      </c>
      <c r="R110" s="6">
        <v>150</v>
      </c>
    </row>
    <row r="111" spans="1:18" hidden="1" x14ac:dyDescent="0.25">
      <c r="A111" s="3" t="s">
        <v>0</v>
      </c>
      <c r="B111" s="4">
        <v>44540</v>
      </c>
      <c r="C111" s="3" t="s">
        <v>33</v>
      </c>
      <c r="D111" s="4">
        <v>44540</v>
      </c>
      <c r="E111" s="3" t="s">
        <v>51</v>
      </c>
      <c r="F111" s="3" t="s">
        <v>20</v>
      </c>
      <c r="G111" s="3" t="s">
        <v>21</v>
      </c>
      <c r="H111" s="5">
        <v>5490</v>
      </c>
      <c r="I111" s="6">
        <v>1</v>
      </c>
      <c r="J111" s="6">
        <v>5490</v>
      </c>
      <c r="K111" s="3" t="s">
        <v>22</v>
      </c>
      <c r="L111" s="6">
        <v>-5490</v>
      </c>
      <c r="M111" s="3" t="s">
        <v>20</v>
      </c>
      <c r="N111" s="3" t="s">
        <v>23</v>
      </c>
      <c r="O111" s="3" t="s">
        <v>0</v>
      </c>
      <c r="P111" s="1">
        <v>1034918</v>
      </c>
      <c r="Q111" s="3" t="s">
        <v>203</v>
      </c>
      <c r="R111" s="6">
        <v>5490</v>
      </c>
    </row>
    <row r="112" spans="1:18" hidden="1" x14ac:dyDescent="0.25">
      <c r="A112" s="3" t="s">
        <v>0</v>
      </c>
      <c r="B112" s="4">
        <v>44540</v>
      </c>
      <c r="C112" s="3" t="s">
        <v>18</v>
      </c>
      <c r="D112" s="4">
        <v>44540</v>
      </c>
      <c r="E112" s="3" t="s">
        <v>173</v>
      </c>
      <c r="F112" s="3" t="s">
        <v>204</v>
      </c>
      <c r="G112" s="3" t="s">
        <v>205</v>
      </c>
      <c r="H112" s="5">
        <v>91500</v>
      </c>
      <c r="I112" s="6">
        <v>20</v>
      </c>
      <c r="J112" s="6">
        <v>1830000</v>
      </c>
      <c r="K112" s="3" t="s">
        <v>22</v>
      </c>
      <c r="L112" s="6">
        <v>0</v>
      </c>
      <c r="M112" s="3" t="s">
        <v>20</v>
      </c>
      <c r="N112" s="3" t="s">
        <v>23</v>
      </c>
      <c r="O112" s="3" t="s">
        <v>0</v>
      </c>
      <c r="P112" s="1">
        <v>1033997</v>
      </c>
      <c r="Q112" s="3" t="s">
        <v>85</v>
      </c>
      <c r="R112" s="6">
        <v>1830000</v>
      </c>
    </row>
    <row r="113" spans="1:18" hidden="1" x14ac:dyDescent="0.25">
      <c r="A113" s="3" t="s">
        <v>0</v>
      </c>
      <c r="B113" s="4">
        <v>44526</v>
      </c>
      <c r="C113" s="3" t="s">
        <v>18</v>
      </c>
      <c r="D113" s="4">
        <v>44526</v>
      </c>
      <c r="E113" s="3" t="s">
        <v>26</v>
      </c>
      <c r="F113" s="3" t="s">
        <v>170</v>
      </c>
      <c r="G113" s="3" t="s">
        <v>31</v>
      </c>
      <c r="H113" s="5">
        <v>2200000</v>
      </c>
      <c r="I113" s="6">
        <v>2.375</v>
      </c>
      <c r="J113" s="6">
        <v>52250</v>
      </c>
      <c r="K113" s="3" t="s">
        <v>22</v>
      </c>
      <c r="L113" s="6">
        <v>52250</v>
      </c>
      <c r="M113" s="3" t="s">
        <v>20</v>
      </c>
      <c r="N113" s="3" t="s">
        <v>23</v>
      </c>
      <c r="O113" s="3" t="s">
        <v>0</v>
      </c>
      <c r="P113" s="1">
        <v>983702</v>
      </c>
      <c r="Q113" s="3" t="s">
        <v>123</v>
      </c>
      <c r="R113" s="6">
        <v>52250</v>
      </c>
    </row>
    <row r="114" spans="1:18" hidden="1" x14ac:dyDescent="0.25">
      <c r="A114" s="3" t="s">
        <v>0</v>
      </c>
      <c r="B114" s="4">
        <v>44484</v>
      </c>
      <c r="C114" s="3" t="s">
        <v>33</v>
      </c>
      <c r="D114" s="4">
        <v>44488</v>
      </c>
      <c r="E114" s="3" t="s">
        <v>56</v>
      </c>
      <c r="F114" s="3" t="s">
        <v>20</v>
      </c>
      <c r="G114" s="3" t="s">
        <v>21</v>
      </c>
      <c r="H114" s="5">
        <v>150</v>
      </c>
      <c r="I114" s="6">
        <v>1</v>
      </c>
      <c r="J114" s="6">
        <v>150</v>
      </c>
      <c r="K114" s="3" t="s">
        <v>22</v>
      </c>
      <c r="L114" s="6">
        <v>-150</v>
      </c>
      <c r="M114" s="3" t="s">
        <v>20</v>
      </c>
      <c r="N114" s="3" t="s">
        <v>23</v>
      </c>
      <c r="O114" s="3" t="s">
        <v>0</v>
      </c>
      <c r="P114" s="1">
        <v>947317</v>
      </c>
      <c r="Q114" s="3" t="s">
        <v>206</v>
      </c>
      <c r="R114" s="6">
        <v>150</v>
      </c>
    </row>
    <row r="115" spans="1:18" hidden="1" x14ac:dyDescent="0.25">
      <c r="A115" s="3" t="s">
        <v>0</v>
      </c>
      <c r="B115" s="4">
        <v>44484</v>
      </c>
      <c r="C115" s="3" t="s">
        <v>33</v>
      </c>
      <c r="D115" s="4">
        <v>44488</v>
      </c>
      <c r="E115" s="3" t="s">
        <v>58</v>
      </c>
      <c r="F115" s="3" t="s">
        <v>20</v>
      </c>
      <c r="G115" s="3" t="s">
        <v>21</v>
      </c>
      <c r="H115" s="5">
        <v>150</v>
      </c>
      <c r="I115" s="6">
        <v>1</v>
      </c>
      <c r="J115" s="6">
        <v>150</v>
      </c>
      <c r="K115" s="3" t="s">
        <v>22</v>
      </c>
      <c r="L115" s="6">
        <v>-150</v>
      </c>
      <c r="M115" s="3" t="s">
        <v>20</v>
      </c>
      <c r="N115" s="3" t="s">
        <v>23</v>
      </c>
      <c r="O115" s="3" t="s">
        <v>0</v>
      </c>
      <c r="P115" s="1">
        <v>947220</v>
      </c>
      <c r="Q115" s="3" t="s">
        <v>207</v>
      </c>
      <c r="R115" s="6">
        <v>150</v>
      </c>
    </row>
    <row r="116" spans="1:18" hidden="1" x14ac:dyDescent="0.25">
      <c r="A116" s="3" t="s">
        <v>0</v>
      </c>
      <c r="B116" s="4">
        <v>44484</v>
      </c>
      <c r="C116" s="3" t="s">
        <v>18</v>
      </c>
      <c r="D116" s="4">
        <v>44488</v>
      </c>
      <c r="E116" s="3" t="s">
        <v>60</v>
      </c>
      <c r="F116" s="3" t="s">
        <v>204</v>
      </c>
      <c r="G116" s="3" t="s">
        <v>205</v>
      </c>
      <c r="H116" s="5">
        <v>91500</v>
      </c>
      <c r="I116" s="6">
        <v>20</v>
      </c>
      <c r="J116" s="6">
        <v>1848300</v>
      </c>
      <c r="K116" s="3" t="s">
        <v>22</v>
      </c>
      <c r="L116" s="6">
        <v>-1848300</v>
      </c>
      <c r="M116" s="3" t="s">
        <v>20</v>
      </c>
      <c r="N116" s="3" t="s">
        <v>23</v>
      </c>
      <c r="O116" s="3" t="s">
        <v>0</v>
      </c>
      <c r="P116" s="1">
        <v>946271</v>
      </c>
      <c r="Q116" s="3" t="s">
        <v>143</v>
      </c>
      <c r="R116" s="6">
        <v>1848300</v>
      </c>
    </row>
    <row r="117" spans="1:18" hidden="1" x14ac:dyDescent="0.25">
      <c r="A117" s="3" t="s">
        <v>0</v>
      </c>
      <c r="B117" s="4">
        <v>44470</v>
      </c>
      <c r="C117" s="3" t="s">
        <v>33</v>
      </c>
      <c r="D117" s="4">
        <v>44470</v>
      </c>
      <c r="E117" s="3" t="s">
        <v>51</v>
      </c>
      <c r="F117" s="3" t="s">
        <v>191</v>
      </c>
      <c r="G117" s="3" t="s">
        <v>192</v>
      </c>
      <c r="H117" s="5">
        <v>2812.5</v>
      </c>
      <c r="I117" s="6">
        <v>1</v>
      </c>
      <c r="J117" s="6">
        <v>2812.5</v>
      </c>
      <c r="K117" s="3" t="s">
        <v>22</v>
      </c>
      <c r="L117" s="6">
        <v>-2812.5</v>
      </c>
      <c r="M117" s="3" t="s">
        <v>191</v>
      </c>
      <c r="N117" s="3" t="s">
        <v>23</v>
      </c>
      <c r="O117" s="3" t="s">
        <v>0</v>
      </c>
      <c r="P117" s="1">
        <v>947105</v>
      </c>
      <c r="Q117" s="3" t="s">
        <v>29</v>
      </c>
      <c r="R117" s="6">
        <v>2812.5</v>
      </c>
    </row>
    <row r="118" spans="1:18" hidden="1" x14ac:dyDescent="0.25">
      <c r="A118" s="3" t="s">
        <v>0</v>
      </c>
      <c r="B118" s="4">
        <v>44470</v>
      </c>
      <c r="C118" s="3" t="s">
        <v>53</v>
      </c>
      <c r="D118" s="4">
        <v>44470</v>
      </c>
      <c r="E118" s="3" t="s">
        <v>67</v>
      </c>
      <c r="F118" s="3" t="s">
        <v>20</v>
      </c>
      <c r="G118" s="3" t="s">
        <v>21</v>
      </c>
      <c r="H118" s="5">
        <v>1875000</v>
      </c>
      <c r="I118" s="6">
        <v>1</v>
      </c>
      <c r="J118" s="6">
        <v>1875000</v>
      </c>
      <c r="K118" s="3" t="s">
        <v>22</v>
      </c>
      <c r="L118" s="6">
        <v>1875000</v>
      </c>
      <c r="M118" s="3" t="s">
        <v>20</v>
      </c>
      <c r="N118" s="3" t="s">
        <v>23</v>
      </c>
      <c r="O118" s="3" t="s">
        <v>0</v>
      </c>
      <c r="P118" s="1">
        <v>884774</v>
      </c>
      <c r="Q118" s="3" t="s">
        <v>20</v>
      </c>
      <c r="R118" s="6">
        <v>1875000</v>
      </c>
    </row>
    <row r="119" spans="1:18" hidden="1" x14ac:dyDescent="0.25">
      <c r="A119" s="3" t="s">
        <v>0</v>
      </c>
      <c r="B119" s="4">
        <v>44469</v>
      </c>
      <c r="C119" s="3" t="s">
        <v>33</v>
      </c>
      <c r="D119" s="4">
        <v>44469</v>
      </c>
      <c r="E119" s="3" t="s">
        <v>34</v>
      </c>
      <c r="F119" s="3" t="s">
        <v>20</v>
      </c>
      <c r="G119" s="3" t="s">
        <v>21</v>
      </c>
      <c r="H119" s="5">
        <v>210.96</v>
      </c>
      <c r="I119" s="6">
        <v>1</v>
      </c>
      <c r="J119" s="6">
        <v>210.96</v>
      </c>
      <c r="K119" s="3" t="s">
        <v>22</v>
      </c>
      <c r="L119" s="6">
        <v>-210.96</v>
      </c>
      <c r="M119" s="3" t="s">
        <v>20</v>
      </c>
      <c r="N119" s="3" t="s">
        <v>23</v>
      </c>
      <c r="O119" s="3" t="s">
        <v>208</v>
      </c>
      <c r="P119" s="1">
        <v>940512</v>
      </c>
      <c r="Q119" s="3" t="s">
        <v>64</v>
      </c>
      <c r="R119" s="6">
        <v>210.96</v>
      </c>
    </row>
    <row r="120" spans="1:18" hidden="1" x14ac:dyDescent="0.25">
      <c r="A120" s="3" t="s">
        <v>0</v>
      </c>
      <c r="B120" s="4">
        <v>44469</v>
      </c>
      <c r="C120" s="3" t="s">
        <v>33</v>
      </c>
      <c r="D120" s="4">
        <v>44469</v>
      </c>
      <c r="E120" s="3" t="s">
        <v>37</v>
      </c>
      <c r="F120" s="3" t="s">
        <v>20</v>
      </c>
      <c r="G120" s="3" t="s">
        <v>21</v>
      </c>
      <c r="H120" s="5">
        <v>134.25</v>
      </c>
      <c r="I120" s="6">
        <v>1</v>
      </c>
      <c r="J120" s="6">
        <v>134.25</v>
      </c>
      <c r="K120" s="3" t="s">
        <v>22</v>
      </c>
      <c r="L120" s="6">
        <v>-134.25</v>
      </c>
      <c r="M120" s="3" t="s">
        <v>20</v>
      </c>
      <c r="N120" s="3" t="s">
        <v>23</v>
      </c>
      <c r="O120" s="3" t="s">
        <v>209</v>
      </c>
      <c r="P120" s="1">
        <v>940511</v>
      </c>
      <c r="Q120" s="3" t="s">
        <v>141</v>
      </c>
      <c r="R120" s="6">
        <v>134.25</v>
      </c>
    </row>
    <row r="121" spans="1:18" hidden="1" x14ac:dyDescent="0.25">
      <c r="A121" s="3" t="s">
        <v>0</v>
      </c>
      <c r="B121" s="4">
        <v>44469</v>
      </c>
      <c r="C121" s="3" t="s">
        <v>33</v>
      </c>
      <c r="D121" s="4">
        <v>44469</v>
      </c>
      <c r="E121" s="3" t="s">
        <v>40</v>
      </c>
      <c r="F121" s="3" t="s">
        <v>20</v>
      </c>
      <c r="G121" s="3" t="s">
        <v>21</v>
      </c>
      <c r="H121" s="5">
        <v>0</v>
      </c>
      <c r="I121" s="6">
        <v>1</v>
      </c>
      <c r="J121" s="6">
        <v>0</v>
      </c>
      <c r="K121" s="3" t="s">
        <v>22</v>
      </c>
      <c r="L121" s="6">
        <v>0</v>
      </c>
      <c r="M121" s="3" t="s">
        <v>20</v>
      </c>
      <c r="N121" s="3" t="s">
        <v>23</v>
      </c>
      <c r="O121" s="3" t="s">
        <v>210</v>
      </c>
      <c r="P121" s="1">
        <v>940510</v>
      </c>
      <c r="Q121" s="3" t="s">
        <v>82</v>
      </c>
      <c r="R121" s="6">
        <v>0</v>
      </c>
    </row>
    <row r="122" spans="1:18" hidden="1" x14ac:dyDescent="0.25">
      <c r="A122" s="3" t="s">
        <v>0</v>
      </c>
      <c r="B122" s="4">
        <v>44469</v>
      </c>
      <c r="C122" s="3" t="s">
        <v>33</v>
      </c>
      <c r="D122" s="4">
        <v>44469</v>
      </c>
      <c r="E122" s="3" t="s">
        <v>43</v>
      </c>
      <c r="F122" s="3" t="s">
        <v>20</v>
      </c>
      <c r="G122" s="3" t="s">
        <v>21</v>
      </c>
      <c r="H122" s="5">
        <v>2482.59</v>
      </c>
      <c r="I122" s="6">
        <v>1</v>
      </c>
      <c r="J122" s="6">
        <v>2482.59</v>
      </c>
      <c r="K122" s="3" t="s">
        <v>22</v>
      </c>
      <c r="L122" s="6">
        <v>-2482.59</v>
      </c>
      <c r="M122" s="3" t="s">
        <v>20</v>
      </c>
      <c r="N122" s="3" t="s">
        <v>23</v>
      </c>
      <c r="O122" s="3" t="s">
        <v>211</v>
      </c>
      <c r="P122" s="1">
        <v>940509</v>
      </c>
      <c r="Q122" s="3" t="s">
        <v>168</v>
      </c>
      <c r="R122" s="6">
        <v>2482.59</v>
      </c>
    </row>
    <row r="123" spans="1:18" hidden="1" x14ac:dyDescent="0.25">
      <c r="A123" s="3" t="s">
        <v>0</v>
      </c>
      <c r="B123" s="4">
        <v>44469</v>
      </c>
      <c r="C123" s="3" t="s">
        <v>33</v>
      </c>
      <c r="D123" s="4">
        <v>44469</v>
      </c>
      <c r="E123" s="3" t="s">
        <v>46</v>
      </c>
      <c r="F123" s="3" t="s">
        <v>20</v>
      </c>
      <c r="G123" s="3" t="s">
        <v>21</v>
      </c>
      <c r="H123" s="5">
        <v>2896.36</v>
      </c>
      <c r="I123" s="6">
        <v>1</v>
      </c>
      <c r="J123" s="6">
        <v>2896.36</v>
      </c>
      <c r="K123" s="3" t="s">
        <v>22</v>
      </c>
      <c r="L123" s="6">
        <v>-2896.36</v>
      </c>
      <c r="M123" s="3" t="s">
        <v>20</v>
      </c>
      <c r="N123" s="3" t="s">
        <v>23</v>
      </c>
      <c r="O123" s="3" t="s">
        <v>212</v>
      </c>
      <c r="P123" s="1">
        <v>940508</v>
      </c>
      <c r="Q123" s="3" t="s">
        <v>94</v>
      </c>
      <c r="R123" s="6">
        <v>2896.36</v>
      </c>
    </row>
    <row r="124" spans="1:18" hidden="1" x14ac:dyDescent="0.25">
      <c r="A124" s="3" t="s">
        <v>0</v>
      </c>
      <c r="B124" s="4">
        <v>44469</v>
      </c>
      <c r="C124" s="3" t="s">
        <v>33</v>
      </c>
      <c r="D124" s="4">
        <v>44469</v>
      </c>
      <c r="E124" s="3" t="s">
        <v>49</v>
      </c>
      <c r="F124" s="3" t="s">
        <v>20</v>
      </c>
      <c r="G124" s="3" t="s">
        <v>21</v>
      </c>
      <c r="H124" s="5">
        <v>2896.36</v>
      </c>
      <c r="I124" s="6">
        <v>1</v>
      </c>
      <c r="J124" s="6">
        <v>2896.36</v>
      </c>
      <c r="K124" s="3" t="s">
        <v>22</v>
      </c>
      <c r="L124" s="6">
        <v>-2896.36</v>
      </c>
      <c r="M124" s="3" t="s">
        <v>20</v>
      </c>
      <c r="N124" s="3" t="s">
        <v>23</v>
      </c>
      <c r="O124" s="3" t="s">
        <v>212</v>
      </c>
      <c r="P124" s="1">
        <v>940507</v>
      </c>
      <c r="Q124" s="3" t="s">
        <v>171</v>
      </c>
      <c r="R124" s="6">
        <v>2896.36</v>
      </c>
    </row>
    <row r="125" spans="1:18" hidden="1" x14ac:dyDescent="0.25">
      <c r="A125" s="3" t="s">
        <v>0</v>
      </c>
      <c r="B125" s="4">
        <v>44462</v>
      </c>
      <c r="C125" s="3" t="s">
        <v>33</v>
      </c>
      <c r="D125" s="4">
        <v>44463</v>
      </c>
      <c r="E125" s="3" t="s">
        <v>51</v>
      </c>
      <c r="F125" s="3" t="s">
        <v>20</v>
      </c>
      <c r="G125" s="3" t="s">
        <v>21</v>
      </c>
      <c r="H125" s="5">
        <v>2955</v>
      </c>
      <c r="I125" s="6">
        <v>1</v>
      </c>
      <c r="J125" s="6">
        <v>2955</v>
      </c>
      <c r="K125" s="3" t="s">
        <v>22</v>
      </c>
      <c r="L125" s="6">
        <v>-2955</v>
      </c>
      <c r="M125" s="3" t="s">
        <v>20</v>
      </c>
      <c r="N125" s="3" t="s">
        <v>23</v>
      </c>
      <c r="O125" s="3" t="s">
        <v>0</v>
      </c>
      <c r="P125" s="1">
        <v>885395</v>
      </c>
      <c r="Q125" s="3" t="s">
        <v>55</v>
      </c>
      <c r="R125" s="6">
        <v>2955</v>
      </c>
    </row>
    <row r="126" spans="1:18" hidden="1" x14ac:dyDescent="0.25">
      <c r="A126" s="3" t="s">
        <v>0</v>
      </c>
      <c r="B126" s="4">
        <v>44462</v>
      </c>
      <c r="C126" s="3" t="s">
        <v>53</v>
      </c>
      <c r="D126" s="4">
        <v>44463</v>
      </c>
      <c r="E126" s="3" t="s">
        <v>67</v>
      </c>
      <c r="F126" s="3" t="s">
        <v>20</v>
      </c>
      <c r="G126" s="3" t="s">
        <v>21</v>
      </c>
      <c r="H126" s="5">
        <v>1970000</v>
      </c>
      <c r="I126" s="6">
        <v>1</v>
      </c>
      <c r="J126" s="6">
        <v>1970000</v>
      </c>
      <c r="K126" s="3" t="s">
        <v>22</v>
      </c>
      <c r="L126" s="6">
        <v>1970000</v>
      </c>
      <c r="M126" s="3" t="s">
        <v>20</v>
      </c>
      <c r="N126" s="3" t="s">
        <v>23</v>
      </c>
      <c r="O126" s="3" t="s">
        <v>0</v>
      </c>
      <c r="P126" s="1">
        <v>884454</v>
      </c>
      <c r="Q126" s="3" t="s">
        <v>213</v>
      </c>
      <c r="R126" s="6">
        <v>1970000</v>
      </c>
    </row>
    <row r="127" spans="1:18" hidden="1" x14ac:dyDescent="0.25">
      <c r="A127" s="3" t="s">
        <v>0</v>
      </c>
      <c r="B127" s="4">
        <v>44461</v>
      </c>
      <c r="C127" s="3" t="s">
        <v>33</v>
      </c>
      <c r="D127" s="4">
        <v>44469</v>
      </c>
      <c r="E127" s="3" t="s">
        <v>56</v>
      </c>
      <c r="F127" s="3" t="s">
        <v>20</v>
      </c>
      <c r="G127" s="3" t="s">
        <v>21</v>
      </c>
      <c r="H127" s="5">
        <v>150</v>
      </c>
      <c r="I127" s="6">
        <v>1</v>
      </c>
      <c r="J127" s="6">
        <v>150</v>
      </c>
      <c r="K127" s="3" t="s">
        <v>22</v>
      </c>
      <c r="L127" s="6">
        <v>-150</v>
      </c>
      <c r="M127" s="3" t="s">
        <v>20</v>
      </c>
      <c r="N127" s="3" t="s">
        <v>23</v>
      </c>
      <c r="O127" s="3" t="s">
        <v>0</v>
      </c>
      <c r="P127" s="1">
        <v>885046</v>
      </c>
      <c r="Q127" s="3" t="s">
        <v>68</v>
      </c>
      <c r="R127" s="6">
        <v>150</v>
      </c>
    </row>
    <row r="128" spans="1:18" hidden="1" x14ac:dyDescent="0.25">
      <c r="A128" s="3" t="s">
        <v>0</v>
      </c>
      <c r="B128" s="4">
        <v>44461</v>
      </c>
      <c r="C128" s="3" t="s">
        <v>33</v>
      </c>
      <c r="D128" s="4">
        <v>44469</v>
      </c>
      <c r="E128" s="3" t="s">
        <v>58</v>
      </c>
      <c r="F128" s="3" t="s">
        <v>20</v>
      </c>
      <c r="G128" s="3" t="s">
        <v>21</v>
      </c>
      <c r="H128" s="5">
        <v>150</v>
      </c>
      <c r="I128" s="6">
        <v>1</v>
      </c>
      <c r="J128" s="6">
        <v>150</v>
      </c>
      <c r="K128" s="3" t="s">
        <v>22</v>
      </c>
      <c r="L128" s="6">
        <v>-150</v>
      </c>
      <c r="M128" s="3" t="s">
        <v>20</v>
      </c>
      <c r="N128" s="3" t="s">
        <v>23</v>
      </c>
      <c r="O128" s="3" t="s">
        <v>0</v>
      </c>
      <c r="P128" s="1">
        <v>884948</v>
      </c>
      <c r="Q128" s="3" t="s">
        <v>85</v>
      </c>
      <c r="R128" s="6">
        <v>150</v>
      </c>
    </row>
    <row r="129" spans="1:18" hidden="1" x14ac:dyDescent="0.25">
      <c r="A129" s="3" t="s">
        <v>0</v>
      </c>
      <c r="B129" s="4">
        <v>44461</v>
      </c>
      <c r="C129" s="3" t="s">
        <v>18</v>
      </c>
      <c r="D129" s="4">
        <v>44469</v>
      </c>
      <c r="E129" s="3" t="s">
        <v>60</v>
      </c>
      <c r="F129" s="3" t="s">
        <v>214</v>
      </c>
      <c r="G129" s="3" t="s">
        <v>215</v>
      </c>
      <c r="H129" s="5">
        <v>2000000</v>
      </c>
      <c r="I129" s="6">
        <v>105.8875</v>
      </c>
      <c r="J129" s="6">
        <v>2137750</v>
      </c>
      <c r="K129" s="3" t="s">
        <v>22</v>
      </c>
      <c r="L129" s="6">
        <v>-2137750</v>
      </c>
      <c r="M129" s="3" t="s">
        <v>20</v>
      </c>
      <c r="N129" s="3" t="s">
        <v>23</v>
      </c>
      <c r="O129" s="3" t="s">
        <v>0</v>
      </c>
      <c r="P129" s="1">
        <v>884760</v>
      </c>
      <c r="Q129" s="3" t="s">
        <v>20</v>
      </c>
      <c r="R129" s="6">
        <v>2137750</v>
      </c>
    </row>
    <row r="130" spans="1:18" hidden="1" x14ac:dyDescent="0.25">
      <c r="A130" s="3" t="s">
        <v>0</v>
      </c>
      <c r="B130" s="4">
        <v>44455</v>
      </c>
      <c r="C130" s="3" t="s">
        <v>33</v>
      </c>
      <c r="D130" s="4">
        <v>44455</v>
      </c>
      <c r="E130" s="3" t="s">
        <v>51</v>
      </c>
      <c r="F130" s="3" t="s">
        <v>20</v>
      </c>
      <c r="G130" s="3" t="s">
        <v>21</v>
      </c>
      <c r="H130" s="5">
        <v>6150.75</v>
      </c>
      <c r="I130" s="6">
        <v>1</v>
      </c>
      <c r="J130" s="6">
        <v>6150.75</v>
      </c>
      <c r="K130" s="3" t="s">
        <v>22</v>
      </c>
      <c r="L130" s="6">
        <v>-6150.75</v>
      </c>
      <c r="M130" s="3" t="s">
        <v>20</v>
      </c>
      <c r="N130" s="3" t="s">
        <v>23</v>
      </c>
      <c r="O130" s="3" t="s">
        <v>0</v>
      </c>
      <c r="P130" s="1">
        <v>885439</v>
      </c>
      <c r="Q130" s="3" t="s">
        <v>96</v>
      </c>
      <c r="R130" s="6">
        <v>6150.75</v>
      </c>
    </row>
    <row r="131" spans="1:18" hidden="1" x14ac:dyDescent="0.25">
      <c r="A131" s="3" t="s">
        <v>0</v>
      </c>
      <c r="B131" s="4">
        <v>44455</v>
      </c>
      <c r="C131" s="3" t="s">
        <v>25</v>
      </c>
      <c r="D131" s="4">
        <v>44455</v>
      </c>
      <c r="E131" s="3" t="s">
        <v>140</v>
      </c>
      <c r="F131" s="3" t="s">
        <v>92</v>
      </c>
      <c r="G131" s="3" t="s">
        <v>93</v>
      </c>
      <c r="H131" s="5">
        <v>2000000</v>
      </c>
      <c r="I131" s="6">
        <v>100</v>
      </c>
      <c r="J131" s="6">
        <v>2050250</v>
      </c>
      <c r="K131" s="3" t="s">
        <v>22</v>
      </c>
      <c r="L131" s="6">
        <v>0</v>
      </c>
      <c r="M131" s="3" t="s">
        <v>20</v>
      </c>
      <c r="N131" s="3" t="s">
        <v>23</v>
      </c>
      <c r="O131" s="3" t="s">
        <v>0</v>
      </c>
      <c r="P131" s="1">
        <v>884155</v>
      </c>
      <c r="Q131" s="3" t="s">
        <v>216</v>
      </c>
      <c r="R131" s="6">
        <v>2050250</v>
      </c>
    </row>
    <row r="132" spans="1:18" hidden="1" x14ac:dyDescent="0.25">
      <c r="A132" s="3" t="s">
        <v>0</v>
      </c>
      <c r="B132" s="4">
        <v>44434</v>
      </c>
      <c r="C132" s="3" t="s">
        <v>18</v>
      </c>
      <c r="D132" s="4">
        <v>44434</v>
      </c>
      <c r="E132" s="3" t="s">
        <v>26</v>
      </c>
      <c r="F132" s="3" t="s">
        <v>170</v>
      </c>
      <c r="G132" s="3" t="s">
        <v>31</v>
      </c>
      <c r="H132" s="5">
        <v>2200000</v>
      </c>
      <c r="I132" s="6">
        <v>2.375</v>
      </c>
      <c r="J132" s="6">
        <v>52250</v>
      </c>
      <c r="K132" s="3" t="s">
        <v>22</v>
      </c>
      <c r="L132" s="6">
        <v>52250</v>
      </c>
      <c r="M132" s="3" t="s">
        <v>20</v>
      </c>
      <c r="N132" s="3" t="s">
        <v>23</v>
      </c>
      <c r="O132" s="3" t="s">
        <v>0</v>
      </c>
      <c r="P132" s="1">
        <v>836954</v>
      </c>
      <c r="Q132" s="3" t="s">
        <v>217</v>
      </c>
      <c r="R132" s="6">
        <v>52250</v>
      </c>
    </row>
    <row r="133" spans="1:18" hidden="1" x14ac:dyDescent="0.25">
      <c r="A133" s="3" t="s">
        <v>0</v>
      </c>
      <c r="B133" s="4">
        <v>44426</v>
      </c>
      <c r="C133" s="3" t="s">
        <v>33</v>
      </c>
      <c r="D133" s="4">
        <v>44426</v>
      </c>
      <c r="E133" s="3" t="s">
        <v>51</v>
      </c>
      <c r="F133" s="3" t="s">
        <v>20</v>
      </c>
      <c r="G133" s="3" t="s">
        <v>21</v>
      </c>
      <c r="H133" s="5">
        <v>6303</v>
      </c>
      <c r="I133" s="6">
        <v>1</v>
      </c>
      <c r="J133" s="6">
        <v>6303</v>
      </c>
      <c r="K133" s="3" t="s">
        <v>22</v>
      </c>
      <c r="L133" s="6">
        <v>-6303</v>
      </c>
      <c r="M133" s="3" t="s">
        <v>20</v>
      </c>
      <c r="N133" s="3" t="s">
        <v>23</v>
      </c>
      <c r="O133" s="3" t="s">
        <v>0</v>
      </c>
      <c r="P133" s="1">
        <v>838270</v>
      </c>
      <c r="Q133" s="3" t="s">
        <v>123</v>
      </c>
      <c r="R133" s="6">
        <v>6303</v>
      </c>
    </row>
    <row r="134" spans="1:18" hidden="1" x14ac:dyDescent="0.25">
      <c r="A134" s="3" t="s">
        <v>0</v>
      </c>
      <c r="B134" s="4">
        <v>44426</v>
      </c>
      <c r="C134" s="3" t="s">
        <v>25</v>
      </c>
      <c r="D134" s="4">
        <v>44426</v>
      </c>
      <c r="E134" s="3" t="s">
        <v>140</v>
      </c>
      <c r="F134" s="3" t="s">
        <v>179</v>
      </c>
      <c r="G134" s="3" t="s">
        <v>180</v>
      </c>
      <c r="H134" s="5">
        <v>2000000</v>
      </c>
      <c r="I134" s="6">
        <v>100</v>
      </c>
      <c r="J134" s="6">
        <v>2101000</v>
      </c>
      <c r="K134" s="3" t="s">
        <v>22</v>
      </c>
      <c r="L134" s="6">
        <v>0</v>
      </c>
      <c r="M134" s="3" t="s">
        <v>20</v>
      </c>
      <c r="N134" s="3" t="s">
        <v>23</v>
      </c>
      <c r="O134" s="3" t="s">
        <v>0</v>
      </c>
      <c r="P134" s="1">
        <v>835262</v>
      </c>
      <c r="Q134" s="3" t="s">
        <v>217</v>
      </c>
      <c r="R134" s="6">
        <v>2101000</v>
      </c>
    </row>
    <row r="135" spans="1:18" hidden="1" x14ac:dyDescent="0.25">
      <c r="A135" s="3" t="s">
        <v>0</v>
      </c>
      <c r="B135" s="4">
        <v>44410</v>
      </c>
      <c r="C135" s="3" t="s">
        <v>33</v>
      </c>
      <c r="D135" s="4">
        <v>44410</v>
      </c>
      <c r="E135" s="3" t="s">
        <v>51</v>
      </c>
      <c r="F135" s="3" t="s">
        <v>20</v>
      </c>
      <c r="G135" s="3" t="s">
        <v>21</v>
      </c>
      <c r="H135" s="5">
        <v>156.75</v>
      </c>
      <c r="I135" s="6">
        <v>1</v>
      </c>
      <c r="J135" s="6">
        <v>156.75</v>
      </c>
      <c r="K135" s="3" t="s">
        <v>22</v>
      </c>
      <c r="L135" s="6">
        <v>-156.75</v>
      </c>
      <c r="M135" s="3" t="s">
        <v>20</v>
      </c>
      <c r="N135" s="3" t="s">
        <v>23</v>
      </c>
      <c r="O135" s="3" t="s">
        <v>0</v>
      </c>
      <c r="P135" s="1">
        <v>838230</v>
      </c>
      <c r="Q135" s="3" t="s">
        <v>143</v>
      </c>
      <c r="R135" s="6">
        <v>156.75</v>
      </c>
    </row>
    <row r="136" spans="1:18" hidden="1" x14ac:dyDescent="0.25">
      <c r="A136" s="3" t="s">
        <v>0</v>
      </c>
      <c r="B136" s="4">
        <v>44410</v>
      </c>
      <c r="C136" s="3" t="s">
        <v>53</v>
      </c>
      <c r="D136" s="4">
        <v>44410</v>
      </c>
      <c r="E136" s="3" t="s">
        <v>67</v>
      </c>
      <c r="F136" s="3" t="s">
        <v>20</v>
      </c>
      <c r="G136" s="3" t="s">
        <v>21</v>
      </c>
      <c r="H136" s="5">
        <v>104500</v>
      </c>
      <c r="I136" s="6">
        <v>1</v>
      </c>
      <c r="J136" s="6">
        <v>104500</v>
      </c>
      <c r="K136" s="3" t="s">
        <v>22</v>
      </c>
      <c r="L136" s="6">
        <v>104500</v>
      </c>
      <c r="M136" s="3" t="s">
        <v>20</v>
      </c>
      <c r="N136" s="3" t="s">
        <v>23</v>
      </c>
      <c r="O136" s="3" t="s">
        <v>0</v>
      </c>
      <c r="P136" s="1">
        <v>834578</v>
      </c>
      <c r="Q136" s="3" t="s">
        <v>218</v>
      </c>
      <c r="R136" s="6">
        <v>104500</v>
      </c>
    </row>
    <row r="137" spans="1:18" hidden="1" x14ac:dyDescent="0.25">
      <c r="A137" s="3" t="s">
        <v>0</v>
      </c>
      <c r="B137" s="4">
        <v>44400</v>
      </c>
      <c r="C137" s="3" t="s">
        <v>33</v>
      </c>
      <c r="D137" s="4">
        <v>44400</v>
      </c>
      <c r="E137" s="3" t="s">
        <v>51</v>
      </c>
      <c r="F137" s="3" t="s">
        <v>20</v>
      </c>
      <c r="G137" s="3" t="s">
        <v>21</v>
      </c>
      <c r="H137" s="5">
        <v>6600</v>
      </c>
      <c r="I137" s="6">
        <v>1</v>
      </c>
      <c r="J137" s="6">
        <v>6600</v>
      </c>
      <c r="K137" s="3" t="s">
        <v>22</v>
      </c>
      <c r="L137" s="6">
        <v>-6600</v>
      </c>
      <c r="M137" s="3" t="s">
        <v>20</v>
      </c>
      <c r="N137" s="3" t="s">
        <v>23</v>
      </c>
      <c r="O137" s="3" t="s">
        <v>0</v>
      </c>
      <c r="P137" s="1">
        <v>834389</v>
      </c>
      <c r="Q137" s="3" t="s">
        <v>156</v>
      </c>
      <c r="R137" s="6">
        <v>6600</v>
      </c>
    </row>
    <row r="138" spans="1:18" hidden="1" x14ac:dyDescent="0.25">
      <c r="A138" s="3" t="s">
        <v>0</v>
      </c>
      <c r="B138" s="4">
        <v>44400</v>
      </c>
      <c r="C138" s="3" t="s">
        <v>18</v>
      </c>
      <c r="D138" s="4">
        <v>44400</v>
      </c>
      <c r="E138" s="3" t="s">
        <v>140</v>
      </c>
      <c r="F138" s="3" t="s">
        <v>170</v>
      </c>
      <c r="G138" s="3" t="s">
        <v>31</v>
      </c>
      <c r="H138" s="5">
        <v>2200000</v>
      </c>
      <c r="I138" s="6">
        <v>100</v>
      </c>
      <c r="J138" s="6">
        <v>2200000</v>
      </c>
      <c r="K138" s="3" t="s">
        <v>22</v>
      </c>
      <c r="L138" s="6">
        <v>0</v>
      </c>
      <c r="M138" s="3" t="s">
        <v>20</v>
      </c>
      <c r="N138" s="3" t="s">
        <v>23</v>
      </c>
      <c r="O138" s="3" t="s">
        <v>0</v>
      </c>
      <c r="P138" s="1">
        <v>833746</v>
      </c>
      <c r="Q138" s="3" t="s">
        <v>218</v>
      </c>
      <c r="R138" s="6">
        <v>2200000</v>
      </c>
    </row>
    <row r="139" spans="1:18" hidden="1" x14ac:dyDescent="0.25">
      <c r="A139" s="3" t="s">
        <v>0</v>
      </c>
      <c r="B139" s="4">
        <v>44377</v>
      </c>
      <c r="C139" s="3" t="s">
        <v>33</v>
      </c>
      <c r="D139" s="4">
        <v>44377</v>
      </c>
      <c r="E139" s="3" t="s">
        <v>34</v>
      </c>
      <c r="F139" s="3" t="s">
        <v>20</v>
      </c>
      <c r="G139" s="3" t="s">
        <v>21</v>
      </c>
      <c r="H139" s="5">
        <v>0</v>
      </c>
      <c r="I139" s="6">
        <v>1</v>
      </c>
      <c r="J139" s="6">
        <v>0</v>
      </c>
      <c r="K139" s="3" t="s">
        <v>22</v>
      </c>
      <c r="L139" s="6">
        <v>0</v>
      </c>
      <c r="M139" s="3" t="s">
        <v>20</v>
      </c>
      <c r="N139" s="3" t="s">
        <v>23</v>
      </c>
      <c r="O139" s="3" t="s">
        <v>219</v>
      </c>
      <c r="P139" s="1">
        <v>791274</v>
      </c>
      <c r="Q139" s="3" t="s">
        <v>20</v>
      </c>
      <c r="R139" s="6">
        <v>0</v>
      </c>
    </row>
    <row r="140" spans="1:18" hidden="1" x14ac:dyDescent="0.25">
      <c r="A140" s="3" t="s">
        <v>0</v>
      </c>
      <c r="B140" s="4">
        <v>44377</v>
      </c>
      <c r="C140" s="3" t="s">
        <v>33</v>
      </c>
      <c r="D140" s="4">
        <v>44377</v>
      </c>
      <c r="E140" s="3" t="s">
        <v>37</v>
      </c>
      <c r="F140" s="3" t="s">
        <v>20</v>
      </c>
      <c r="G140" s="3" t="s">
        <v>21</v>
      </c>
      <c r="H140" s="5">
        <v>0</v>
      </c>
      <c r="I140" s="6">
        <v>1</v>
      </c>
      <c r="J140" s="6">
        <v>0</v>
      </c>
      <c r="K140" s="3" t="s">
        <v>22</v>
      </c>
      <c r="L140" s="6">
        <v>0</v>
      </c>
      <c r="M140" s="3" t="s">
        <v>20</v>
      </c>
      <c r="N140" s="3" t="s">
        <v>23</v>
      </c>
      <c r="O140" s="3" t="s">
        <v>220</v>
      </c>
      <c r="P140" s="1">
        <v>791273</v>
      </c>
      <c r="Q140" s="3" t="s">
        <v>216</v>
      </c>
      <c r="R140" s="6">
        <v>0</v>
      </c>
    </row>
    <row r="141" spans="1:18" hidden="1" x14ac:dyDescent="0.25">
      <c r="A141" s="3" t="s">
        <v>0</v>
      </c>
      <c r="B141" s="4">
        <v>44377</v>
      </c>
      <c r="C141" s="3" t="s">
        <v>33</v>
      </c>
      <c r="D141" s="4">
        <v>44377</v>
      </c>
      <c r="E141" s="3" t="s">
        <v>40</v>
      </c>
      <c r="F141" s="3" t="s">
        <v>20</v>
      </c>
      <c r="G141" s="3" t="s">
        <v>21</v>
      </c>
      <c r="H141" s="5">
        <v>0</v>
      </c>
      <c r="I141" s="6">
        <v>1</v>
      </c>
      <c r="J141" s="6">
        <v>0</v>
      </c>
      <c r="K141" s="3" t="s">
        <v>22</v>
      </c>
      <c r="L141" s="6">
        <v>0</v>
      </c>
      <c r="M141" s="3" t="s">
        <v>20</v>
      </c>
      <c r="N141" s="3" t="s">
        <v>23</v>
      </c>
      <c r="O141" s="3" t="s">
        <v>221</v>
      </c>
      <c r="P141" s="1">
        <v>791272</v>
      </c>
      <c r="Q141" s="3" t="s">
        <v>213</v>
      </c>
      <c r="R141" s="6">
        <v>0</v>
      </c>
    </row>
    <row r="142" spans="1:18" hidden="1" x14ac:dyDescent="0.25">
      <c r="A142" s="3" t="s">
        <v>0</v>
      </c>
      <c r="B142" s="4">
        <v>44377</v>
      </c>
      <c r="C142" s="3" t="s">
        <v>33</v>
      </c>
      <c r="D142" s="4">
        <v>44377</v>
      </c>
      <c r="E142" s="3" t="s">
        <v>43</v>
      </c>
      <c r="F142" s="3" t="s">
        <v>20</v>
      </c>
      <c r="G142" s="3" t="s">
        <v>21</v>
      </c>
      <c r="H142" s="5">
        <v>0</v>
      </c>
      <c r="I142" s="6">
        <v>1</v>
      </c>
      <c r="J142" s="6">
        <v>0</v>
      </c>
      <c r="K142" s="3" t="s">
        <v>22</v>
      </c>
      <c r="L142" s="6">
        <v>0</v>
      </c>
      <c r="M142" s="3" t="s">
        <v>20</v>
      </c>
      <c r="N142" s="3" t="s">
        <v>23</v>
      </c>
      <c r="O142" s="3" t="s">
        <v>222</v>
      </c>
      <c r="P142" s="1">
        <v>791271</v>
      </c>
      <c r="Q142" s="3" t="s">
        <v>217</v>
      </c>
      <c r="R142" s="6">
        <v>0</v>
      </c>
    </row>
    <row r="143" spans="1:18" hidden="1" x14ac:dyDescent="0.25">
      <c r="A143" s="3" t="s">
        <v>0</v>
      </c>
      <c r="B143" s="4">
        <v>44377</v>
      </c>
      <c r="C143" s="3" t="s">
        <v>33</v>
      </c>
      <c r="D143" s="4">
        <v>44377</v>
      </c>
      <c r="E143" s="3" t="s">
        <v>46</v>
      </c>
      <c r="F143" s="3" t="s">
        <v>20</v>
      </c>
      <c r="G143" s="3" t="s">
        <v>21</v>
      </c>
      <c r="H143" s="5">
        <v>0</v>
      </c>
      <c r="I143" s="6">
        <v>1</v>
      </c>
      <c r="J143" s="6">
        <v>0</v>
      </c>
      <c r="K143" s="3" t="s">
        <v>22</v>
      </c>
      <c r="L143" s="6">
        <v>0</v>
      </c>
      <c r="M143" s="3" t="s">
        <v>20</v>
      </c>
      <c r="N143" s="3" t="s">
        <v>23</v>
      </c>
      <c r="O143" s="3" t="s">
        <v>223</v>
      </c>
      <c r="P143" s="1">
        <v>791270</v>
      </c>
      <c r="Q143" s="3" t="s">
        <v>218</v>
      </c>
      <c r="R143" s="6">
        <v>0</v>
      </c>
    </row>
    <row r="144" spans="1:18" hidden="1" x14ac:dyDescent="0.25">
      <c r="A144" s="3" t="s">
        <v>0</v>
      </c>
      <c r="B144" s="4">
        <v>44377</v>
      </c>
      <c r="C144" s="3" t="s">
        <v>33</v>
      </c>
      <c r="D144" s="4">
        <v>44377</v>
      </c>
      <c r="E144" s="3" t="s">
        <v>49</v>
      </c>
      <c r="F144" s="3" t="s">
        <v>20</v>
      </c>
      <c r="G144" s="3" t="s">
        <v>21</v>
      </c>
      <c r="H144" s="5">
        <v>0</v>
      </c>
      <c r="I144" s="6">
        <v>1</v>
      </c>
      <c r="J144" s="6">
        <v>0</v>
      </c>
      <c r="K144" s="3" t="s">
        <v>22</v>
      </c>
      <c r="L144" s="6">
        <v>0</v>
      </c>
      <c r="M144" s="3" t="s">
        <v>20</v>
      </c>
      <c r="N144" s="3" t="s">
        <v>23</v>
      </c>
      <c r="O144" s="3" t="s">
        <v>223</v>
      </c>
      <c r="P144" s="1">
        <v>791269</v>
      </c>
      <c r="Q144" s="3" t="s">
        <v>224</v>
      </c>
      <c r="R144" s="6">
        <v>0</v>
      </c>
    </row>
  </sheetData>
  <autoFilter ref="B1:R144" xr:uid="{00000000-0001-0000-0000-000000000000}">
    <filterColumn colId="3">
      <filters>
        <filter val="Withdrawal Internal Transfer"/>
      </filters>
    </filterColumn>
  </autoFilter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Jonathan Taheri</cp:lastModifiedBy>
  <dcterms:created xsi:type="dcterms:W3CDTF">2024-03-14T07:39:54Z</dcterms:created>
  <dcterms:modified xsi:type="dcterms:W3CDTF">2024-03-14T07:42:37Z</dcterms:modified>
</cp:coreProperties>
</file>