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jps\JPSMain2\Payment and Interim Solution Unit (PISU)\Payment Statistics Handbook\2024 - Website\M12 2024\Website Publication\Final\"/>
    </mc:Choice>
  </mc:AlternateContent>
  <xr:revisionPtr revIDLastSave="0" documentId="13_ncr:1_{3B89E2B4-9FD2-4C01-B4EE-C77BC9017CD9}" xr6:coauthVersionLast="47" xr6:coauthVersionMax="47" xr10:uidLastSave="{00000000-0000-0000-0000-000000000000}"/>
  <bookViews>
    <workbookView xWindow="28680" yWindow="-120" windowWidth="29040" windowHeight="15840" firstSheet="1" activeTab="1" xr2:uid="{916EAB2B-8513-44C3-AE94-C8B9964C8ACD}"/>
  </bookViews>
  <sheets>
    <sheet name="20250106 old" sheetId="3" state="hidden" r:id="rId1"/>
    <sheet name="T1 - Transactions Per Capita" sheetId="2" r:id="rId2"/>
    <sheet name="Sheet1" sheetId="1" state="hidden" r:id="rId3"/>
  </sheets>
  <definedNames>
    <definedName name="_xlnm.Print_Area" localSheetId="1">'T1 - Transactions Per Capita'!$A$1:$J$59</definedName>
  </definedNames>
  <calcPr calcId="191029"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O19" i="1"/>
  <c r="M19" i="1"/>
  <c r="K19" i="1"/>
  <c r="I19" i="1"/>
  <c r="E19" i="1"/>
  <c r="F44" i="1"/>
  <c r="G44" i="1"/>
  <c r="H44" i="1"/>
  <c r="I44" i="1"/>
  <c r="J44" i="1"/>
  <c r="K44" i="1"/>
  <c r="L44" i="1"/>
  <c r="M44" i="1"/>
  <c r="N44" i="1"/>
  <c r="O44" i="1"/>
  <c r="D44" i="1"/>
  <c r="N19" i="1"/>
  <c r="L19" i="1"/>
  <c r="J19" i="1"/>
  <c r="H19" i="1"/>
  <c r="G19" i="1"/>
  <c r="F19" i="1"/>
  <c r="D19" i="1"/>
  <c r="S12" i="1"/>
  <c r="R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tc={AF287489-39CE-411A-A204-1AAEA7F3DC69}</author>
    <author>tc={0F7C93DA-F2BD-4795-AEF1-1164D4A7AF17}</author>
    <author>tc={5C32A917-4A81-46AF-9D13-2C82F7E6A88C}</author>
    <author>tc={CCC1F6AD-FA76-4D3C-8DAA-DFC83BA24E09}</author>
  </authors>
  <commentList>
    <comment ref="H4" authorId="0" shapeId="0" xr:uid="{AF287489-39CE-411A-A204-1AAEA7F3DC69}">
      <text>
        <t>[Threaded comment]
Your version of Excel allows you to read this threaded comment; however, any edits to it will get removed if the file is opened in a newer version of Excel. Learn more: https://go.microsoft.com/fwlink/?linkid=870924
Comment:
    For 2021/22: Based on MOF's Economic Outlook Report 2023
&lt;https://budget.mof.gov.my/pdf/belanjawan2023/ekonomi-fiskal/EUFORE2023_270223.pdf&gt; 
Refer table 1.1 SELECTED SOCIOECONOMIC STATISTICS
1 Data refers to mid-year population estimates based on the adjusted 2020 Population and Housing Census of Malaysia</t>
      </text>
    </comment>
    <comment ref="I4" authorId="1" shapeId="0" xr:uid="{0F7C93DA-F2BD-4795-AEF1-1164D4A7AF17}">
      <text>
        <t xml:space="preserve">[Threaded comment]
Your version of Excel allows you to read this threaded comment; however, any edits to it will get removed if the file is opened in a newer version of Excel. Learn more: https://go.microsoft.com/fwlink/?linkid=870924
Comment:
    For 2021/22/23: Uses population data published at BNM website 
https://www.bnm.gov.my/national-summary-data-page-for-malaysia
</t>
      </text>
    </comment>
    <comment ref="I5" authorId="2" shapeId="0" xr:uid="{5C32A917-4A81-46AF-9D13-2C82F7E6A88C}">
      <text>
        <t xml:space="preserve">[Threaded comment]
Your version of Excel allows you to read this threaded comment; however, any edits to it will get removed if the file is opened in a newer version of Excel. Learn more: https://go.microsoft.com/fwlink/?linkid=870924
Comment:
    For 2021/22/23: Uses GDP at current prices published at BNM website 
https://www.bnm.gov.my/national-summary-data-page-for-malaysia
</t>
      </text>
    </comment>
    <comment ref="I6" authorId="3" shapeId="0" xr:uid="{CCC1F6AD-FA76-4D3C-8DAA-DFC83BA24E09}">
      <text>
        <t xml:space="preserve">[Threaded comment]
Your version of Excel allows you to read this threaded comment; however, any edits to it will get removed if the file is opened in a newer version of Excel. Learn more: https://go.microsoft.com/fwlink/?linkid=870924
Comment:
    Uses MSB Table 1.3.1 
https://www.bnm.gov.my/publications/mhs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tc={BA43496C-8287-43AF-8C0F-67DB51B5B784}</author>
    <author>tc={5C62F86A-73DB-4A76-85EA-350EE9302FCE}</author>
    <author>tc={6FB1E92F-EEBB-401D-B17B-BEAACAEAE25D}</author>
    <author>tc={24FF7740-7EBC-4A59-AB4C-520598C3C27A}</author>
  </authors>
  <commentList>
    <comment ref="M4" authorId="0" shapeId="0" xr:uid="{BA43496C-8287-43AF-8C0F-67DB51B5B784}">
      <text>
        <t>[Threaded comment]
Your version of Excel allows you to read this threaded comment; however, any edits to it will get removed if the file is opened in a newer version of Excel. Learn more: https://go.microsoft.com/fwlink/?linkid=870924
Comment:
    For 2021/22: Based on MOF's Economic Outlook Report 2023
&lt;https://budget.mof.gov.my/pdf/belanjawan2023/ekonomi-fiskal/EUFORE2023_270223.pdf&gt; 
Refer table 1.1 SELECTED SOCIOECONOMIC STATISTICS
1 Data refers to mid-year population estimates based on the adjusted 2020 Population and Housing Census of Malaysia</t>
      </text>
    </comment>
    <comment ref="O4" authorId="1" shapeId="0" xr:uid="{5C62F86A-73DB-4A76-85EA-350EE9302FCE}">
      <text>
        <t xml:space="preserve">[Threaded comment]
Your version of Excel allows you to read this threaded comment; however, any edits to it will get removed if the file is opened in a newer version of Excel. Learn more: https://go.microsoft.com/fwlink/?linkid=870924
Comment:
    For 2021/22/23: Uses population data published at BNM website 
https://www.bnm.gov.my/national-summary-data-page-for-malaysia
</t>
      </text>
    </comment>
    <comment ref="O5" authorId="2" shapeId="0" xr:uid="{6FB1E92F-EEBB-401D-B17B-BEAACAEAE25D}">
      <text>
        <t xml:space="preserve">[Threaded comment]
Your version of Excel allows you to read this threaded comment; however, any edits to it will get removed if the file is opened in a newer version of Excel. Learn more: https://go.microsoft.com/fwlink/?linkid=870924
Comment:
    For 2021/22/23: Uses GDP at current prices published at BNM website 
https://www.bnm.gov.my/national-summary-data-page-for-malaysia
</t>
      </text>
    </comment>
    <comment ref="O6" authorId="3" shapeId="0" xr:uid="{24FF7740-7EBC-4A59-AB4C-520598C3C27A}">
      <text>
        <t xml:space="preserve">[Threaded comment]
Your version of Excel allows you to read this threaded comment; however, any edits to it will get removed if the file is opened in a newer version of Excel. Learn more: https://go.microsoft.com/fwlink/?linkid=870924
Comment:
    Uses MSB Table 1.3.1 
https://www.bnm.gov.my/publications/mhs
</t>
      </text>
    </comment>
  </commentList>
</comments>
</file>

<file path=xl/sharedStrings.xml><?xml version="1.0" encoding="utf-8"?>
<sst xmlns="http://schemas.openxmlformats.org/spreadsheetml/2006/main" count="158" uniqueCount="63">
  <si>
    <t>Basic Payments Indicator</t>
  </si>
  <si>
    <t>Population (million)</t>
  </si>
  <si>
    <t xml:space="preserve">GDP (RM million) </t>
  </si>
  <si>
    <t xml:space="preserve">Cash in circulation (CIC) (RM million) </t>
  </si>
  <si>
    <t>Transaction Volume Per Capita (unit):</t>
  </si>
  <si>
    <r>
      <t>Cheque</t>
    </r>
    <r>
      <rPr>
        <b/>
        <vertAlign val="superscript"/>
        <sz val="11"/>
        <rFont val="Arial"/>
        <family val="2"/>
      </rPr>
      <t>1</t>
    </r>
  </si>
  <si>
    <t>E-payments:</t>
  </si>
  <si>
    <t>Transaction Value Per Capita (RM):</t>
  </si>
  <si>
    <t>CIC</t>
  </si>
  <si>
    <r>
      <t>Cheque</t>
    </r>
    <r>
      <rPr>
        <vertAlign val="superscript"/>
        <sz val="11"/>
        <rFont val="Arial"/>
        <family val="2"/>
      </rPr>
      <t>1</t>
    </r>
  </si>
  <si>
    <r>
      <t>1</t>
    </r>
    <r>
      <rPr>
        <sz val="8"/>
        <rFont val="Arial"/>
        <family val="2"/>
      </rPr>
      <t xml:space="preserve">  Cheques cleared via eSPICK</t>
    </r>
    <r>
      <rPr>
        <b/>
        <sz val="8"/>
        <rFont val="Arial"/>
        <family val="2"/>
      </rPr>
      <t/>
    </r>
  </si>
  <si>
    <r>
      <t>2</t>
    </r>
    <r>
      <rPr>
        <sz val="8"/>
        <rFont val="Arial"/>
        <family val="2"/>
      </rPr>
      <t xml:space="preserve">  Refer to single purpose payment cards</t>
    </r>
    <r>
      <rPr>
        <b/>
        <sz val="8"/>
        <rFont val="Arial"/>
        <family val="2"/>
      </rPr>
      <t/>
    </r>
  </si>
  <si>
    <r>
      <rPr>
        <vertAlign val="superscript"/>
        <sz val="8"/>
        <rFont val="Arial"/>
        <family val="2"/>
      </rPr>
      <t>3</t>
    </r>
    <r>
      <rPr>
        <sz val="8"/>
        <rFont val="Arial"/>
        <family val="2"/>
      </rPr>
      <t xml:space="preserve"> Exclude transactions made via non-bank,on-us and card-based. </t>
    </r>
  </si>
  <si>
    <t>of RM10,000, where the beneficiary or ordering party is a non-RENTAS member.  Data available from November 2006</t>
  </si>
  <si>
    <t>n.a.  Not applicable                                …  Negligible</t>
  </si>
  <si>
    <t>Numbers may not necessarily add up due to rounding</t>
  </si>
  <si>
    <t>Credit card</t>
  </si>
  <si>
    <t>Charge card</t>
  </si>
  <si>
    <t>Debit card</t>
  </si>
  <si>
    <t>E-money</t>
  </si>
  <si>
    <t>Interbank GIRO</t>
  </si>
  <si>
    <t>Instant Transfer</t>
  </si>
  <si>
    <r>
      <t>DuitNow</t>
    </r>
    <r>
      <rPr>
        <vertAlign val="superscript"/>
        <sz val="11"/>
        <rFont val="Arial"/>
        <family val="2"/>
      </rPr>
      <t>3</t>
    </r>
  </si>
  <si>
    <t>Interbank direct debit</t>
  </si>
  <si>
    <r>
      <t>ATM</t>
    </r>
    <r>
      <rPr>
        <vertAlign val="superscript"/>
        <sz val="11"/>
        <rFont val="Arial"/>
        <family val="2"/>
      </rPr>
      <t>4</t>
    </r>
  </si>
  <si>
    <r>
      <t>Internet banking</t>
    </r>
    <r>
      <rPr>
        <vertAlign val="superscript"/>
        <sz val="11"/>
        <rFont val="Arial"/>
        <family val="2"/>
      </rPr>
      <t>5</t>
    </r>
  </si>
  <si>
    <r>
      <t>Mobile banking</t>
    </r>
    <r>
      <rPr>
        <vertAlign val="superscript"/>
        <sz val="11"/>
        <rFont val="Arial"/>
        <family val="2"/>
      </rPr>
      <t>5</t>
    </r>
  </si>
  <si>
    <r>
      <t>RENTAS - Third party transactions</t>
    </r>
    <r>
      <rPr>
        <vertAlign val="superscript"/>
        <sz val="11"/>
        <rFont val="Arial"/>
        <family val="2"/>
      </rPr>
      <t>6</t>
    </r>
  </si>
  <si>
    <t xml:space="preserve">Intrabank direct debit and standing instructions </t>
  </si>
  <si>
    <r>
      <t xml:space="preserve">4  </t>
    </r>
    <r>
      <rPr>
        <sz val="8"/>
        <rFont val="Arial"/>
        <family val="2"/>
      </rPr>
      <t>Refer to payment transactions via ATM, including own and third party funds transfer.  Data on own account and intrabank funds transfer available from 2007.  Exclude cash withdrawals</t>
    </r>
  </si>
  <si>
    <r>
      <t>5</t>
    </r>
    <r>
      <rPr>
        <sz val="8"/>
        <rFont val="Arial"/>
        <family val="2"/>
      </rPr>
      <t xml:space="preserve"> Exclude non-financial transactions, payment card transactions and interbank funds transfer via IBG, Instant Transfer and RENTAS transactions performed online. Mobile banking data include Mobile Payment data until 2021. </t>
    </r>
  </si>
  <si>
    <r>
      <t xml:space="preserve">6  </t>
    </r>
    <r>
      <rPr>
        <sz val="8"/>
        <rFont val="Arial"/>
        <family val="2"/>
      </rPr>
      <t xml:space="preserve">Refer to Government, custom duty and third party payments via Interbank Funds Transfer System.  Third party payment refers to transaction with a minimum amount  </t>
    </r>
  </si>
  <si>
    <t>After - 2018</t>
  </si>
  <si>
    <t>After - 2019</t>
  </si>
  <si>
    <t>After - 2020</t>
  </si>
  <si>
    <t>After - 2021</t>
  </si>
  <si>
    <t>After - 2022</t>
  </si>
  <si>
    <t>After - 2023</t>
  </si>
  <si>
    <t>Before - 2018</t>
  </si>
  <si>
    <t>Before - 2019</t>
  </si>
  <si>
    <t>Before - 2020</t>
  </si>
  <si>
    <t>Before - 2021</t>
  </si>
  <si>
    <t>Before - 2022</t>
  </si>
  <si>
    <t>Before - 2023</t>
  </si>
  <si>
    <t>Other cashless instruments</t>
  </si>
  <si>
    <r>
      <t>Other cashless instruments</t>
    </r>
    <r>
      <rPr>
        <vertAlign val="superscript"/>
        <sz val="11"/>
        <rFont val="Arial"/>
        <family val="2"/>
      </rPr>
      <t>2</t>
    </r>
  </si>
  <si>
    <t>…</t>
  </si>
  <si>
    <t>ok</t>
  </si>
  <si>
    <r>
      <rPr>
        <vertAlign val="superscript"/>
        <sz val="8"/>
        <rFont val="Arial"/>
        <family val="2"/>
      </rPr>
      <t>3</t>
    </r>
    <r>
      <rPr>
        <sz val="8"/>
        <rFont val="Arial"/>
        <family val="2"/>
      </rPr>
      <t xml:space="preserve"> Beginning from December 2018, Instant Transfer include DuitNow transaction</t>
    </r>
  </si>
  <si>
    <r>
      <t>5</t>
    </r>
    <r>
      <rPr>
        <sz val="8"/>
        <rFont val="Arial"/>
        <family val="2"/>
      </rPr>
      <t xml:space="preserve"> Exclude non-financial transactions (e.g. account inquiries, service requests, cheque management and other online applications), payment card transactions and interbank funds transfer via IBG, Instant Transfer, DuitNow transfer and RENTAS transactions performed online</t>
    </r>
  </si>
  <si>
    <r>
      <t>6</t>
    </r>
    <r>
      <rPr>
        <sz val="8"/>
        <rFont val="Arial"/>
        <family val="2"/>
      </rPr>
      <t xml:space="preserve"> Refer to payment service offered by banking institutions that facilitates payments or funds transfer using a mobile device (e.g. mobile phone, tablets, wearables etc.).  Exclude transactions using payment card and mobile banking transactions</t>
    </r>
  </si>
  <si>
    <r>
      <t xml:space="preserve">7  </t>
    </r>
    <r>
      <rPr>
        <sz val="8"/>
        <rFont val="Arial"/>
        <family val="2"/>
      </rPr>
      <t>Refer to Government, custom duty and third party payments via Interbank Funds Transfer System.  Third party payment refers to transaction with a minimum amount of RM10,000, where the beneficiary or ordering party is a non-RENTAS member.  Data available from November 2006</t>
    </r>
  </si>
  <si>
    <t>n.a.  Not available                                …  Negligible</t>
  </si>
  <si>
    <t xml:space="preserve">Source:   Bank Negara Malaysia and Department of Statistics, Malaysia  </t>
  </si>
  <si>
    <r>
      <t xml:space="preserve">8  </t>
    </r>
    <r>
      <rPr>
        <sz val="8"/>
        <rFont val="Arial"/>
        <family val="2"/>
      </rPr>
      <t>E-payment calculation has excluded Other Cashless Instrument as one of its component due to its small proportion contribution</t>
    </r>
  </si>
  <si>
    <r>
      <t xml:space="preserve">9  </t>
    </r>
    <r>
      <rPr>
        <sz val="8"/>
        <rFont val="Arial"/>
        <family val="2"/>
      </rPr>
      <t>Mobile Payment is categorized as mobile banking</t>
    </r>
  </si>
  <si>
    <r>
      <t>1</t>
    </r>
    <r>
      <rPr>
        <sz val="8"/>
        <rFont val="Arial"/>
        <family val="2"/>
      </rPr>
      <t xml:space="preserve">  Cheques cleared via eSPICK</t>
    </r>
  </si>
  <si>
    <r>
      <t>2</t>
    </r>
    <r>
      <rPr>
        <sz val="8"/>
        <rFont val="Arial"/>
        <family val="2"/>
      </rPr>
      <t xml:space="preserve">  Refer to single purpose payment cards</t>
    </r>
  </si>
  <si>
    <t xml:space="preserve">n.a.  Not available                               </t>
  </si>
  <si>
    <r>
      <t xml:space="preserve">5  </t>
    </r>
    <r>
      <rPr>
        <sz val="8"/>
        <rFont val="Arial"/>
        <family val="2"/>
      </rPr>
      <t>Exclude non-financial transactions (e.g. account inquiries, service requests, cheque management and other online applications), payment card transactions and interbank funds transfer via IBG, Instant Transfer, DuitNow transfer and RENTAS transactions performed online</t>
    </r>
  </si>
  <si>
    <r>
      <t>6</t>
    </r>
    <r>
      <rPr>
        <sz val="8"/>
        <rFont val="Arial"/>
        <family val="2"/>
      </rPr>
      <t xml:space="preserve"> Refer to banking service that enables payments or funds transfer via mobile devices (e.g., phones, tablets, wearables), excluding non-financial transactions, payment card transactions, and interbank transfers (IBG, Instant Transfer, DuitNow, RENTAS) performed online</t>
    </r>
  </si>
  <si>
    <r>
      <t>Mobile banking</t>
    </r>
    <r>
      <rPr>
        <vertAlign val="superscript"/>
        <sz val="11"/>
        <rFont val="Arial"/>
        <family val="2"/>
      </rPr>
      <t>6</t>
    </r>
  </si>
  <si>
    <r>
      <t>RENTAS - Third party transactions</t>
    </r>
    <r>
      <rPr>
        <vertAlign val="superscript"/>
        <sz val="11"/>
        <rFont val="Arial"/>
        <family val="2"/>
      </rPr>
      <t>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</si>
</sst>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_-;\-* #,##0.0_-;_-* &quot;-&quot;??_-;_-@_-"/>
    <numFmt numFmtId="165" formatCode="_(* #,##0.00_);_(* \(#,##0.00\);_(* &quot;-&quot;??_);_(@_)"/>
    <numFmt numFmtId="166" formatCode="_-* #,##0_-;\-* #,##0_-;_-* &quot;-&quot;??_-;_-@_-"/>
    <numFmt numFmtId="167" formatCode="0.0"/>
    <numFmt numFmtId="168" formatCode="#,##0.0_);[Red]\(#,##0.0\)"/>
    <numFmt numFmtId="169" formatCode="_-* #,##0.000_-;\-* #,##0.000_-;_-* &quot;-&quot;??_-;_-@_-"/>
    <numFmt numFmtId="170" formatCode="_-* #,##0.00000000000_-;\-* #,##0.00000000000_-;_-* &quot;-&quot;??_-;_-@_-"/>
  </numFmts>
  <fonts count="30" x14ac:knownFonts="1">
    <font>
      <sz val="11"/>
      <color theme="1"/>
      <name val="Aptos Narrow"/>
      <family val="2"/>
      <scheme val="minor"/>
    </font>
    <font>
      <sz val="11"/>
      <color theme="1"/>
      <name val="Aptos Narrow"/>
      <family val="2"/>
      <scheme val="minor"/>
    </font>
    <font>
      <b/>
      <sz val="12"/>
      <name val="Arial"/>
      <family val="2"/>
    </font>
    <font>
      <b/>
      <sz val="11"/>
      <name val="Arial"/>
      <family val="2"/>
    </font>
    <font>
      <sz val="11"/>
      <name val="Arial"/>
      <family val="2"/>
    </font>
    <font>
      <b/>
      <vertAlign val="superscript"/>
      <sz val="11"/>
      <name val="Arial"/>
      <family val="2"/>
    </font>
    <font>
      <sz val="10"/>
      <name val="Arial"/>
      <family val="2"/>
    </font>
    <font>
      <vertAlign val="superscript"/>
      <sz val="11"/>
      <name val="Arial"/>
      <family val="2"/>
    </font>
    <font>
      <vertAlign val="superscript"/>
      <sz val="8"/>
      <name val="Arial"/>
      <family val="2"/>
    </font>
    <font>
      <sz val="8"/>
      <name val="Arial"/>
      <family val="2"/>
    </font>
    <font>
      <b/>
      <sz val="8"/>
      <name val="Arial"/>
      <family val="2"/>
    </font>
    <font>
      <b/>
      <sz val="10"/>
      <name val="Arial"/>
      <family val="2"/>
    </font>
    <font>
      <sz val="9"/>
      <name val="Arial"/>
      <family val="2"/>
    </font>
    <font>
      <sz val="10"/>
      <color theme="1"/>
      <name val="Arial"/>
      <family val="2"/>
    </font>
    <font>
      <i/>
      <sz val="10"/>
      <name val="Arial"/>
      <family val="2"/>
    </font>
    <font>
      <sz val="11"/>
      <color rgb="FFFF0000"/>
      <name val="Arial"/>
      <family val="2"/>
    </font>
    <font>
      <b/>
      <sz val="11"/>
      <color rgb="FFFF0000"/>
      <name val="Arial"/>
      <family val="2"/>
    </font>
    <font>
      <sz val="10"/>
      <name val="Arial"/>
      <family val="2"/>
    </font>
    <font>
      <sz val="11"/>
      <name val="Arial"/>
      <family val="2"/>
    </font>
    <font>
      <b/>
      <sz val="10"/>
      <name val="Arial"/>
      <family val="2"/>
    </font>
    <font>
      <sz val="9"/>
      <name val="Arial"/>
      <family val="2"/>
    </font>
    <font>
      <b/>
      <sz val="12"/>
      <name val="Arial"/>
      <family val="2"/>
    </font>
    <font>
      <b/>
      <sz val="11"/>
      <name val="Arial"/>
      <family val="2"/>
    </font>
    <font>
      <b/>
      <sz val="11"/>
      <color rgb="FFFF0000"/>
      <name val="Arial"/>
      <family val="2"/>
    </font>
    <font>
      <sz val="11"/>
      <color rgb="FFFF0000"/>
      <name val="Arial"/>
      <family val="2"/>
    </font>
    <font>
      <vertAlign val="superscript"/>
      <sz val="8"/>
      <name val="Arial"/>
      <family val="2"/>
    </font>
    <font>
      <sz val="8"/>
      <name val="Arial"/>
      <family val="2"/>
    </font>
    <font>
      <sz val="10"/>
      <color theme="1"/>
      <name val="Arial"/>
      <family val="2"/>
    </font>
    <font>
      <i/>
      <sz val="10"/>
      <name val="Arial"/>
      <family val="2"/>
    </font>
    <font>
      <sz val="8"/>
      <name val="Aptos Narrow"/>
      <family val="2"/>
      <scheme val="minor"/>
    </font>
  </fonts>
  <fills count="6">
    <fill>
      <patternFill patternType="none"/>
    </fill>
    <fill>
      <patternFill patternType="gray125"/>
    </fill>
    <fill>
      <patternFill patternType="solid">
        <fgColor indexed="4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165"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cellStyleXfs>
  <cellXfs count="201">
    <xf numFmtId="0" fontId="0" fillId="0" borderId="0" xfId="0"/>
    <xf numFmtId="0" fontId="2" fillId="0" borderId="0" xfId="0" applyFont="1"/>
    <xf numFmtId="0" fontId="3" fillId="0" borderId="1" xfId="0" applyFont="1" applyBorder="1" applyAlignment="1">
      <alignment vertical="top" wrapText="1"/>
    </xf>
    <xf numFmtId="0" fontId="3" fillId="2" borderId="2" xfId="0" applyFont="1" applyFill="1" applyBorder="1" applyAlignment="1">
      <alignment vertical="center"/>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applyAlignment="1">
      <alignment vertical="top"/>
    </xf>
    <xf numFmtId="0" fontId="3" fillId="0" borderId="7" xfId="0" applyFont="1" applyBorder="1" applyAlignment="1">
      <alignment vertical="center"/>
    </xf>
    <xf numFmtId="0" fontId="4" fillId="0" borderId="7" xfId="0" applyFont="1" applyBorder="1" applyAlignment="1">
      <alignment vertical="center"/>
    </xf>
    <xf numFmtId="0" fontId="3" fillId="0" borderId="7" xfId="0" applyFont="1" applyBorder="1"/>
    <xf numFmtId="0" fontId="6" fillId="0" borderId="7" xfId="0" applyFont="1" applyBorder="1"/>
    <xf numFmtId="0" fontId="6" fillId="0" borderId="8" xfId="0" applyFont="1" applyBorder="1"/>
    <xf numFmtId="0" fontId="4" fillId="0" borderId="7" xfId="0" applyFont="1" applyBorder="1" applyAlignment="1">
      <alignment vertical="top"/>
    </xf>
    <xf numFmtId="0" fontId="4" fillId="0" borderId="7" xfId="0" applyFont="1" applyBorder="1"/>
    <xf numFmtId="0" fontId="4" fillId="0" borderId="8" xfId="0" applyFont="1" applyBorder="1" applyAlignment="1">
      <alignment vertical="top"/>
    </xf>
    <xf numFmtId="0" fontId="4" fillId="0" borderId="0" xfId="0" applyFont="1" applyAlignment="1">
      <alignment vertical="top"/>
    </xf>
    <xf numFmtId="0" fontId="6" fillId="0" borderId="0" xfId="0" applyFont="1"/>
    <xf numFmtId="164" fontId="3" fillId="0" borderId="0" xfId="1" applyNumberFormat="1" applyFont="1" applyFill="1" applyBorder="1" applyAlignment="1">
      <alignment horizontal="right" vertical="center" wrapText="1"/>
    </xf>
    <xf numFmtId="165" fontId="6" fillId="0" borderId="0" xfId="0" applyNumberFormat="1" applyFont="1" applyAlignment="1">
      <alignment vertical="center"/>
    </xf>
    <xf numFmtId="165" fontId="6" fillId="0" borderId="0" xfId="0" applyNumberFormat="1" applyFont="1"/>
    <xf numFmtId="0" fontId="11" fillId="2" borderId="9" xfId="0" applyFont="1" applyFill="1" applyBorder="1" applyAlignment="1">
      <alignment vertical="center"/>
    </xf>
    <xf numFmtId="0" fontId="3" fillId="2" borderId="10" xfId="0" applyFont="1" applyFill="1" applyBorder="1" applyAlignment="1">
      <alignment horizontal="center" vertical="center" wrapText="1"/>
    </xf>
    <xf numFmtId="0" fontId="4" fillId="0" borderId="0" xfId="0" applyFont="1" applyAlignment="1">
      <alignment vertical="center"/>
    </xf>
    <xf numFmtId="0" fontId="6" fillId="0" borderId="0" xfId="0" applyFont="1" applyAlignment="1">
      <alignment vertical="center"/>
    </xf>
    <xf numFmtId="0" fontId="4" fillId="0" borderId="11" xfId="0" applyFont="1" applyBorder="1"/>
    <xf numFmtId="164" fontId="4" fillId="0" borderId="3" xfId="1" applyNumberFormat="1" applyFont="1" applyFill="1" applyBorder="1" applyAlignment="1">
      <alignment horizontal="right"/>
    </xf>
    <xf numFmtId="0" fontId="6" fillId="0" borderId="0" xfId="0" quotePrefix="1" applyFont="1" applyAlignment="1">
      <alignment vertical="center"/>
    </xf>
    <xf numFmtId="0" fontId="4" fillId="0" borderId="12" xfId="0" applyFont="1" applyBorder="1"/>
    <xf numFmtId="166" fontId="4" fillId="0" borderId="4" xfId="2" applyNumberFormat="1" applyFont="1" applyFill="1" applyBorder="1" applyAlignment="1">
      <alignment horizontal="right"/>
    </xf>
    <xf numFmtId="166" fontId="4" fillId="0" borderId="4" xfId="1" applyNumberFormat="1" applyFont="1" applyFill="1" applyBorder="1" applyAlignment="1">
      <alignment horizontal="right"/>
    </xf>
    <xf numFmtId="166" fontId="11" fillId="0" borderId="0" xfId="1" applyNumberFormat="1" applyFont="1" applyFill="1" applyAlignment="1">
      <alignment vertical="center"/>
    </xf>
    <xf numFmtId="0" fontId="4" fillId="0" borderId="13" xfId="0" applyFont="1" applyBorder="1"/>
    <xf numFmtId="164" fontId="4" fillId="0" borderId="4" xfId="1" applyNumberFormat="1" applyFont="1" applyFill="1" applyBorder="1" applyAlignment="1">
      <alignment horizontal="right"/>
    </xf>
    <xf numFmtId="164" fontId="4" fillId="0" borderId="5" xfId="1" applyNumberFormat="1" applyFont="1" applyFill="1" applyBorder="1" applyAlignment="1">
      <alignment horizontal="right"/>
    </xf>
    <xf numFmtId="166" fontId="6" fillId="0" borderId="0" xfId="1" applyNumberFormat="1" applyFont="1" applyFill="1"/>
    <xf numFmtId="0" fontId="6" fillId="0" borderId="11" xfId="0" applyFont="1" applyBorder="1"/>
    <xf numFmtId="0" fontId="4" fillId="0" borderId="3" xfId="0" applyFont="1" applyBorder="1" applyAlignment="1">
      <alignment horizontal="right" vertical="top" wrapText="1"/>
    </xf>
    <xf numFmtId="0" fontId="11" fillId="0" borderId="12" xfId="0" applyFont="1" applyBorder="1" applyAlignment="1">
      <alignment vertical="center"/>
    </xf>
    <xf numFmtId="164" fontId="3" fillId="0" borderId="4" xfId="0" applyNumberFormat="1" applyFont="1" applyBorder="1" applyAlignment="1">
      <alignment horizontal="right" vertical="center" wrapText="1"/>
    </xf>
    <xf numFmtId="0" fontId="3" fillId="0" borderId="4" xfId="0" applyFont="1" applyBorder="1" applyAlignment="1">
      <alignment horizontal="right" vertical="center" wrapText="1"/>
    </xf>
    <xf numFmtId="0" fontId="11" fillId="0" borderId="0" xfId="0" applyFont="1" applyAlignment="1">
      <alignment vertical="center"/>
    </xf>
    <xf numFmtId="0" fontId="6" fillId="0" borderId="12" xfId="0" applyFont="1" applyBorder="1" applyAlignment="1">
      <alignment vertical="center"/>
    </xf>
    <xf numFmtId="164" fontId="4" fillId="0" borderId="4" xfId="1" applyNumberFormat="1" applyFont="1" applyFill="1" applyBorder="1" applyAlignment="1">
      <alignment horizontal="right" vertical="center" wrapText="1"/>
    </xf>
    <xf numFmtId="0" fontId="11" fillId="0" borderId="12" xfId="0" applyFont="1" applyBorder="1"/>
    <xf numFmtId="164" fontId="3" fillId="0" borderId="4" xfId="1" applyNumberFormat="1" applyFont="1" applyFill="1" applyBorder="1" applyAlignment="1">
      <alignment horizontal="right"/>
    </xf>
    <xf numFmtId="164" fontId="6" fillId="0" borderId="0" xfId="1" applyNumberFormat="1" applyFont="1" applyFill="1"/>
    <xf numFmtId="164" fontId="6" fillId="0" borderId="0" xfId="1" applyNumberFormat="1" applyFont="1" applyFill="1" applyAlignment="1">
      <alignment vertical="center"/>
    </xf>
    <xf numFmtId="167" fontId="6" fillId="0" borderId="0" xfId="0" applyNumberFormat="1" applyFont="1"/>
    <xf numFmtId="0" fontId="6" fillId="0" borderId="13" xfId="0" applyFont="1" applyBorder="1"/>
    <xf numFmtId="0" fontId="6" fillId="0" borderId="5" xfId="0" applyFont="1" applyBorder="1"/>
    <xf numFmtId="0" fontId="6" fillId="0" borderId="12" xfId="0" applyFont="1" applyBorder="1"/>
    <xf numFmtId="0" fontId="4" fillId="0" borderId="4" xfId="0" applyFont="1" applyBorder="1" applyAlignment="1">
      <alignment horizontal="right" vertical="top" wrapText="1"/>
    </xf>
    <xf numFmtId="164" fontId="11" fillId="0" borderId="0" xfId="1" applyNumberFormat="1" applyFont="1" applyFill="1" applyAlignment="1">
      <alignment vertical="center"/>
    </xf>
    <xf numFmtId="168" fontId="4" fillId="0" borderId="4" xfId="0" applyNumberFormat="1" applyFont="1" applyBorder="1" applyAlignment="1">
      <alignment horizontal="right" wrapText="1"/>
    </xf>
    <xf numFmtId="164" fontId="11" fillId="0" borderId="0" xfId="1" applyNumberFormat="1" applyFont="1" applyFill="1"/>
    <xf numFmtId="0" fontId="11" fillId="0" borderId="0" xfId="0" applyFont="1"/>
    <xf numFmtId="0" fontId="4" fillId="0" borderId="5" xfId="0" applyFont="1" applyBorder="1" applyAlignment="1">
      <alignment vertical="top" wrapText="1"/>
    </xf>
    <xf numFmtId="0" fontId="12" fillId="0" borderId="0" xfId="0" applyFont="1"/>
    <xf numFmtId="43" fontId="6" fillId="0" borderId="0" xfId="1" applyFont="1" applyFill="1" applyBorder="1"/>
    <xf numFmtId="43" fontId="6" fillId="0" borderId="0" xfId="1" applyFont="1" applyFill="1"/>
    <xf numFmtId="0" fontId="11" fillId="0" borderId="0" xfId="0" applyFont="1" applyAlignment="1">
      <alignment horizontal="center"/>
    </xf>
    <xf numFmtId="166" fontId="6" fillId="0" borderId="0" xfId="1" applyNumberFormat="1" applyFont="1" applyFill="1" applyBorder="1" applyAlignment="1">
      <alignment horizontal="right"/>
    </xf>
    <xf numFmtId="166" fontId="11" fillId="0" borderId="0" xfId="1" applyNumberFormat="1" applyFont="1" applyFill="1" applyBorder="1" applyAlignment="1">
      <alignment horizontal="right"/>
    </xf>
    <xf numFmtId="166" fontId="6" fillId="0" borderId="0" xfId="1" applyNumberFormat="1" applyFont="1" applyFill="1" applyBorder="1"/>
    <xf numFmtId="164" fontId="6" fillId="0" borderId="0" xfId="1" applyNumberFormat="1" applyFont="1" applyFill="1" applyBorder="1"/>
    <xf numFmtId="164" fontId="11" fillId="0" borderId="0" xfId="1" applyNumberFormat="1" applyFont="1" applyFill="1" applyBorder="1"/>
    <xf numFmtId="164" fontId="13" fillId="0" borderId="0" xfId="1" applyNumberFormat="1" applyFont="1" applyFill="1" applyBorder="1"/>
    <xf numFmtId="164" fontId="6" fillId="0" borderId="0" xfId="1" applyNumberFormat="1" applyFont="1" applyFill="1" applyBorder="1" applyAlignment="1">
      <alignment horizontal="right"/>
    </xf>
    <xf numFmtId="164" fontId="12" fillId="0" borderId="0" xfId="0" applyNumberFormat="1" applyFont="1"/>
    <xf numFmtId="0" fontId="11" fillId="0" borderId="0" xfId="0" quotePrefix="1" applyFont="1" applyAlignment="1">
      <alignment horizontal="center"/>
    </xf>
    <xf numFmtId="166" fontId="14" fillId="0" borderId="0" xfId="1" applyNumberFormat="1" applyFont="1" applyFill="1" applyBorder="1"/>
    <xf numFmtId="166" fontId="11" fillId="0" borderId="0" xfId="1" applyNumberFormat="1" applyFont="1" applyFill="1" applyBorder="1"/>
    <xf numFmtId="166" fontId="6" fillId="0" borderId="0" xfId="0" applyNumberFormat="1" applyFont="1"/>
    <xf numFmtId="0" fontId="3" fillId="0" borderId="0" xfId="0" applyFont="1" applyAlignment="1">
      <alignment vertical="top" wrapText="1"/>
    </xf>
    <xf numFmtId="0" fontId="3" fillId="3" borderId="10" xfId="0" applyFont="1" applyFill="1" applyBorder="1" applyAlignment="1">
      <alignment horizontal="center" vertical="center" wrapText="1"/>
    </xf>
    <xf numFmtId="167" fontId="11" fillId="0" borderId="12" xfId="0" applyNumberFormat="1" applyFont="1" applyBorder="1"/>
    <xf numFmtId="167" fontId="4" fillId="0" borderId="12" xfId="0" applyNumberFormat="1" applyFont="1" applyBorder="1"/>
    <xf numFmtId="167" fontId="6" fillId="0" borderId="13" xfId="0" applyNumberFormat="1" applyFont="1" applyBorder="1"/>
    <xf numFmtId="0" fontId="4" fillId="4" borderId="12" xfId="0" applyFont="1" applyFill="1" applyBorder="1"/>
    <xf numFmtId="0" fontId="6" fillId="4" borderId="0" xfId="0" applyFont="1" applyFill="1"/>
    <xf numFmtId="0" fontId="6" fillId="4" borderId="7" xfId="0" applyFont="1" applyFill="1" applyBorder="1"/>
    <xf numFmtId="167" fontId="4" fillId="4" borderId="12" xfId="0" applyNumberFormat="1" applyFont="1" applyFill="1" applyBorder="1"/>
    <xf numFmtId="164" fontId="4" fillId="4" borderId="4" xfId="1" applyNumberFormat="1" applyFont="1" applyFill="1" applyBorder="1" applyAlignment="1">
      <alignment horizontal="right"/>
    </xf>
    <xf numFmtId="164" fontId="11" fillId="0" borderId="12" xfId="1" applyNumberFormat="1" applyFont="1" applyBorder="1"/>
    <xf numFmtId="164" fontId="4" fillId="0" borderId="12" xfId="1" applyNumberFormat="1" applyFont="1" applyBorder="1"/>
    <xf numFmtId="164" fontId="16" fillId="0" borderId="4" xfId="1" applyNumberFormat="1" applyFont="1" applyFill="1" applyBorder="1" applyAlignment="1">
      <alignment horizontal="right"/>
    </xf>
    <xf numFmtId="164" fontId="15" fillId="0" borderId="4" xfId="1" applyNumberFormat="1" applyFont="1" applyFill="1" applyBorder="1" applyAlignment="1">
      <alignment horizontal="right"/>
    </xf>
    <xf numFmtId="164" fontId="4" fillId="4" borderId="12" xfId="1" applyNumberFormat="1" applyFont="1" applyFill="1" applyBorder="1"/>
    <xf numFmtId="43" fontId="15" fillId="0" borderId="4" xfId="1" applyFont="1" applyFill="1" applyBorder="1" applyAlignment="1">
      <alignment horizontal="right"/>
    </xf>
    <xf numFmtId="43" fontId="4" fillId="0" borderId="4" xfId="1" applyFont="1" applyFill="1" applyBorder="1" applyAlignment="1">
      <alignment horizontal="right"/>
    </xf>
    <xf numFmtId="169" fontId="4" fillId="0" borderId="4" xfId="1" applyNumberFormat="1" applyFont="1" applyFill="1" applyBorder="1" applyAlignment="1">
      <alignment horizontal="right"/>
    </xf>
    <xf numFmtId="166" fontId="16" fillId="0" borderId="4" xfId="1" applyNumberFormat="1" applyFont="1" applyFill="1" applyBorder="1" applyAlignment="1">
      <alignment horizontal="right"/>
    </xf>
    <xf numFmtId="166" fontId="3" fillId="0" borderId="4" xfId="1" applyNumberFormat="1" applyFont="1" applyFill="1" applyBorder="1" applyAlignment="1">
      <alignment horizontal="right"/>
    </xf>
    <xf numFmtId="43" fontId="0" fillId="0" borderId="0" xfId="1" applyFont="1"/>
    <xf numFmtId="166" fontId="0" fillId="0" borderId="0" xfId="1" applyNumberFormat="1" applyFont="1"/>
    <xf numFmtId="164" fontId="0" fillId="0" borderId="0" xfId="0" applyNumberFormat="1"/>
    <xf numFmtId="43" fontId="0" fillId="0" borderId="0" xfId="0" applyNumberFormat="1"/>
    <xf numFmtId="0" fontId="4" fillId="5" borderId="12" xfId="0" applyFont="1" applyFill="1" applyBorder="1"/>
    <xf numFmtId="164" fontId="15" fillId="5" borderId="4" xfId="1" applyNumberFormat="1" applyFont="1" applyFill="1" applyBorder="1" applyAlignment="1">
      <alignment horizontal="right"/>
    </xf>
    <xf numFmtId="43" fontId="15" fillId="5" borderId="4" xfId="1" applyFont="1" applyFill="1" applyBorder="1" applyAlignment="1">
      <alignment horizontal="right"/>
    </xf>
    <xf numFmtId="164" fontId="4" fillId="5" borderId="4" xfId="1" applyNumberFormat="1" applyFont="1" applyFill="1" applyBorder="1" applyAlignment="1">
      <alignment horizontal="right"/>
    </xf>
    <xf numFmtId="0" fontId="17" fillId="0" borderId="0" xfId="0" applyFont="1"/>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19" fillId="0" borderId="0" xfId="0" applyFont="1"/>
    <xf numFmtId="0" fontId="20" fillId="0" borderId="0" xfId="0" applyFont="1"/>
    <xf numFmtId="0" fontId="21" fillId="0" borderId="0" xfId="0" applyFont="1"/>
    <xf numFmtId="164" fontId="22" fillId="0" borderId="0" xfId="1" applyNumberFormat="1" applyFont="1" applyAlignment="1">
      <alignment horizontal="right" vertical="center" wrapText="1"/>
    </xf>
    <xf numFmtId="165" fontId="17" fillId="0" borderId="0" xfId="0" applyNumberFormat="1" applyFont="1" applyAlignment="1">
      <alignment vertical="center"/>
    </xf>
    <xf numFmtId="165" fontId="17" fillId="0" borderId="0" xfId="0" applyNumberFormat="1" applyFont="1"/>
    <xf numFmtId="0" fontId="22" fillId="0" borderId="1" xfId="0" applyFont="1" applyBorder="1" applyAlignment="1">
      <alignment vertical="top" wrapText="1"/>
    </xf>
    <xf numFmtId="0" fontId="22" fillId="2" borderId="2" xfId="0" applyFont="1" applyFill="1" applyBorder="1" applyAlignment="1">
      <alignment vertical="center"/>
    </xf>
    <xf numFmtId="0" fontId="19" fillId="2" borderId="9" xfId="0" applyFont="1" applyFill="1" applyBorder="1" applyAlignment="1">
      <alignment vertical="center"/>
    </xf>
    <xf numFmtId="0" fontId="22" fillId="2" borderId="10" xfId="0" applyFont="1" applyFill="1" applyBorder="1" applyAlignment="1">
      <alignment horizontal="center" vertical="center" wrapText="1"/>
    </xf>
    <xf numFmtId="0" fontId="18" fillId="0" borderId="3" xfId="0" applyFont="1" applyBorder="1"/>
    <xf numFmtId="0" fontId="18" fillId="0" borderId="11" xfId="0" applyFont="1" applyBorder="1"/>
    <xf numFmtId="164" fontId="18" fillId="0" borderId="3" xfId="1" applyNumberFormat="1" applyFont="1" applyBorder="1" applyAlignment="1">
      <alignment horizontal="right"/>
    </xf>
    <xf numFmtId="0" fontId="18" fillId="0" borderId="4" xfId="0" applyFont="1" applyBorder="1"/>
    <xf numFmtId="0" fontId="18" fillId="0" borderId="12" xfId="0" applyFont="1" applyBorder="1"/>
    <xf numFmtId="166" fontId="18" fillId="0" borderId="4" xfId="2" applyNumberFormat="1" applyFont="1" applyBorder="1" applyAlignment="1">
      <alignment horizontal="right"/>
    </xf>
    <xf numFmtId="166" fontId="18" fillId="0" borderId="4" xfId="1" applyNumberFormat="1" applyFont="1" applyBorder="1" applyAlignment="1">
      <alignment horizontal="right"/>
    </xf>
    <xf numFmtId="166" fontId="19" fillId="0" borderId="0" xfId="1" applyNumberFormat="1" applyFont="1" applyAlignment="1">
      <alignment vertical="center"/>
    </xf>
    <xf numFmtId="0" fontId="18" fillId="0" borderId="5" xfId="0" applyFont="1" applyBorder="1"/>
    <xf numFmtId="0" fontId="18" fillId="0" borderId="13" xfId="0" applyFont="1" applyBorder="1"/>
    <xf numFmtId="164" fontId="18" fillId="0" borderId="4" xfId="1" applyNumberFormat="1" applyFont="1" applyBorder="1" applyAlignment="1">
      <alignment horizontal="right"/>
    </xf>
    <xf numFmtId="164" fontId="18" fillId="0" borderId="5" xfId="1" applyNumberFormat="1" applyFont="1" applyBorder="1" applyAlignment="1">
      <alignment horizontal="right"/>
    </xf>
    <xf numFmtId="166" fontId="17" fillId="0" borderId="0" xfId="1" applyNumberFormat="1" applyFont="1"/>
    <xf numFmtId="0" fontId="18" fillId="0" borderId="6" xfId="0" applyFont="1" applyBorder="1" applyAlignment="1">
      <alignment vertical="top"/>
    </xf>
    <xf numFmtId="0" fontId="17" fillId="0" borderId="11" xfId="0" applyFont="1" applyBorder="1"/>
    <xf numFmtId="0" fontId="18" fillId="0" borderId="3" xfId="0" applyFont="1" applyBorder="1" applyAlignment="1">
      <alignment horizontal="right" vertical="top" wrapText="1"/>
    </xf>
    <xf numFmtId="0" fontId="22" fillId="0" borderId="7" xfId="0" applyFont="1" applyBorder="1" applyAlignment="1">
      <alignment vertical="center"/>
    </xf>
    <xf numFmtId="0" fontId="19" fillId="0" borderId="12" xfId="0" applyFont="1" applyBorder="1" applyAlignment="1">
      <alignment vertical="center"/>
    </xf>
    <xf numFmtId="164" fontId="22" fillId="0" borderId="4" xfId="0" applyNumberFormat="1" applyFont="1" applyBorder="1" applyAlignment="1">
      <alignment horizontal="right" vertical="center" wrapText="1"/>
    </xf>
    <xf numFmtId="0" fontId="22" fillId="0" borderId="4" xfId="0" applyFont="1" applyBorder="1" applyAlignment="1">
      <alignment horizontal="right" vertical="center" wrapText="1"/>
    </xf>
    <xf numFmtId="0" fontId="18" fillId="0" borderId="7" xfId="0" applyFont="1" applyBorder="1" applyAlignment="1">
      <alignment vertical="center"/>
    </xf>
    <xf numFmtId="0" fontId="17" fillId="0" borderId="12" xfId="0" applyFont="1" applyBorder="1" applyAlignment="1">
      <alignment vertical="center"/>
    </xf>
    <xf numFmtId="164" fontId="18" fillId="0" borderId="4" xfId="1" applyNumberFormat="1" applyFont="1" applyBorder="1" applyAlignment="1">
      <alignment horizontal="right" vertical="center" wrapText="1"/>
    </xf>
    <xf numFmtId="0" fontId="22" fillId="0" borderId="7" xfId="0" applyFont="1" applyBorder="1"/>
    <xf numFmtId="0" fontId="19" fillId="0" borderId="12" xfId="0" applyFont="1" applyBorder="1"/>
    <xf numFmtId="164" fontId="22" fillId="0" borderId="4" xfId="1" applyNumberFormat="1" applyFont="1" applyBorder="1" applyAlignment="1">
      <alignment horizontal="right"/>
    </xf>
    <xf numFmtId="164" fontId="17" fillId="0" borderId="0" xfId="1" applyNumberFormat="1" applyFont="1" applyAlignment="1">
      <alignment vertical="center"/>
    </xf>
    <xf numFmtId="166" fontId="23" fillId="0" borderId="4" xfId="1" applyNumberFormat="1" applyFont="1" applyBorder="1" applyAlignment="1">
      <alignment horizontal="right"/>
    </xf>
    <xf numFmtId="164" fontId="17" fillId="0" borderId="0" xfId="1" applyNumberFormat="1" applyFont="1"/>
    <xf numFmtId="0" fontId="17" fillId="0" borderId="7" xfId="0" applyFont="1" applyBorder="1"/>
    <xf numFmtId="164" fontId="24" fillId="5" borderId="4" xfId="1" applyNumberFormat="1" applyFont="1" applyFill="1" applyBorder="1" applyAlignment="1">
      <alignment horizontal="right"/>
    </xf>
    <xf numFmtId="164" fontId="18" fillId="5" borderId="4" xfId="1" applyNumberFormat="1" applyFont="1" applyFill="1" applyBorder="1" applyAlignment="1">
      <alignment horizontal="right"/>
    </xf>
    <xf numFmtId="164" fontId="24" fillId="0" borderId="4" xfId="1" applyNumberFormat="1" applyFont="1" applyBorder="1" applyAlignment="1">
      <alignment horizontal="right"/>
    </xf>
    <xf numFmtId="0" fontId="18" fillId="5" borderId="12" xfId="0" applyFont="1" applyFill="1" applyBorder="1"/>
    <xf numFmtId="0" fontId="17" fillId="0" borderId="8" xfId="0" applyFont="1" applyBorder="1"/>
    <xf numFmtId="0" fontId="17" fillId="0" borderId="13" xfId="0" applyFont="1" applyBorder="1"/>
    <xf numFmtId="0" fontId="17" fillId="0" borderId="5" xfId="0" applyFont="1" applyBorder="1"/>
    <xf numFmtId="0" fontId="18" fillId="0" borderId="7" xfId="0" applyFont="1" applyBorder="1" applyAlignment="1">
      <alignment vertical="top"/>
    </xf>
    <xf numFmtId="0" fontId="17" fillId="0" borderId="12" xfId="0" applyFont="1" applyBorder="1"/>
    <xf numFmtId="0" fontId="18" fillId="0" borderId="4" xfId="0" applyFont="1" applyBorder="1" applyAlignment="1">
      <alignment horizontal="right" vertical="top" wrapText="1"/>
    </xf>
    <xf numFmtId="164" fontId="19" fillId="0" borderId="0" xfId="1" applyNumberFormat="1" applyFont="1" applyAlignment="1">
      <alignment vertical="center"/>
    </xf>
    <xf numFmtId="0" fontId="18" fillId="0" borderId="7" xfId="0" applyFont="1" applyBorder="1"/>
    <xf numFmtId="168" fontId="18" fillId="0" borderId="4" xfId="0" applyNumberFormat="1" applyFont="1" applyBorder="1" applyAlignment="1">
      <alignment horizontal="right" wrapText="1"/>
    </xf>
    <xf numFmtId="164" fontId="23" fillId="0" borderId="4" xfId="1" applyNumberFormat="1" applyFont="1" applyBorder="1" applyAlignment="1">
      <alignment horizontal="right"/>
    </xf>
    <xf numFmtId="164" fontId="19" fillId="0" borderId="0" xfId="1" applyNumberFormat="1" applyFont="1"/>
    <xf numFmtId="164" fontId="18" fillId="0" borderId="12" xfId="1" applyNumberFormat="1" applyFont="1" applyBorder="1"/>
    <xf numFmtId="0" fontId="18" fillId="0" borderId="0" xfId="0" applyFont="1" applyAlignment="1">
      <alignment vertical="top"/>
    </xf>
    <xf numFmtId="0" fontId="25" fillId="0" borderId="0" xfId="0" applyFont="1" applyAlignment="1">
      <alignment horizontal="left" vertical="top"/>
    </xf>
    <xf numFmtId="0" fontId="17" fillId="0" borderId="0" xfId="0" applyFont="1" applyAlignment="1">
      <alignment horizontal="left"/>
    </xf>
    <xf numFmtId="0" fontId="26" fillId="0" borderId="0" xfId="0" applyFont="1" applyAlignment="1">
      <alignment horizontal="left" vertical="top"/>
    </xf>
    <xf numFmtId="0" fontId="20" fillId="0" borderId="0" xfId="0" applyFont="1" applyAlignment="1">
      <alignment horizontal="left"/>
    </xf>
    <xf numFmtId="0" fontId="26" fillId="0" borderId="0" xfId="0" applyFont="1" applyAlignment="1">
      <alignment horizontal="left"/>
    </xf>
    <xf numFmtId="0" fontId="25" fillId="0" borderId="0" xfId="0" applyFont="1" applyAlignment="1">
      <alignment horizontal="left"/>
    </xf>
    <xf numFmtId="0" fontId="20" fillId="0" borderId="0" xfId="0" applyFont="1" applyAlignment="1">
      <alignment horizontal="center"/>
    </xf>
    <xf numFmtId="43" fontId="17" fillId="0" borderId="0" xfId="1" applyFont="1"/>
    <xf numFmtId="0" fontId="19" fillId="0" borderId="0" xfId="0" applyFont="1" applyAlignment="1">
      <alignment horizontal="center"/>
    </xf>
    <xf numFmtId="166" fontId="17" fillId="0" borderId="0" xfId="1" applyNumberFormat="1" applyFont="1" applyAlignment="1">
      <alignment horizontal="right"/>
    </xf>
    <xf numFmtId="166" fontId="19" fillId="0" borderId="0" xfId="1" applyNumberFormat="1" applyFont="1" applyAlignment="1">
      <alignment horizontal="right"/>
    </xf>
    <xf numFmtId="164" fontId="27" fillId="0" borderId="0" xfId="1" applyNumberFormat="1" applyFont="1"/>
    <xf numFmtId="164" fontId="17" fillId="0" borderId="0" xfId="1" applyNumberFormat="1" applyFont="1" applyAlignment="1">
      <alignment horizontal="right"/>
    </xf>
    <xf numFmtId="164" fontId="20" fillId="0" borderId="0" xfId="0" applyNumberFormat="1" applyFont="1"/>
    <xf numFmtId="166" fontId="28" fillId="0" borderId="0" xfId="1" applyNumberFormat="1" applyFont="1"/>
    <xf numFmtId="166" fontId="19" fillId="0" borderId="0" xfId="1" applyNumberFormat="1" applyFont="1"/>
    <xf numFmtId="166" fontId="17" fillId="0" borderId="0" xfId="0" applyNumberFormat="1" applyFont="1"/>
    <xf numFmtId="164" fontId="24" fillId="0" borderId="5" xfId="1" applyNumberFormat="1" applyFont="1" applyBorder="1" applyAlignment="1">
      <alignment horizontal="right"/>
    </xf>
    <xf numFmtId="0" fontId="25" fillId="0" borderId="0" xfId="3" applyFont="1" applyAlignment="1">
      <alignment horizontal="left" vertical="top"/>
    </xf>
    <xf numFmtId="0" fontId="17" fillId="0" borderId="0" xfId="3" applyFont="1" applyAlignment="1">
      <alignment vertical="top"/>
    </xf>
    <xf numFmtId="0" fontId="20" fillId="0" borderId="0" xfId="3" applyFont="1"/>
    <xf numFmtId="0" fontId="26" fillId="0" borderId="0" xfId="3" applyFont="1"/>
    <xf numFmtId="0" fontId="20" fillId="0" borderId="0" xfId="3" applyFont="1" applyAlignment="1">
      <alignment horizontal="center"/>
    </xf>
    <xf numFmtId="166" fontId="17" fillId="0" borderId="0" xfId="3" applyNumberFormat="1" applyFont="1"/>
    <xf numFmtId="170" fontId="17" fillId="0" borderId="0" xfId="4" applyNumberFormat="1" applyFont="1"/>
    <xf numFmtId="43" fontId="17" fillId="0" borderId="0" xfId="4" applyFont="1"/>
    <xf numFmtId="0" fontId="17" fillId="0" borderId="0" xfId="3" applyFont="1"/>
    <xf numFmtId="0" fontId="26" fillId="0" borderId="0" xfId="5" applyFont="1"/>
    <xf numFmtId="166" fontId="17" fillId="0" borderId="0" xfId="4" applyNumberFormat="1" applyFont="1"/>
    <xf numFmtId="0" fontId="25" fillId="0" borderId="0" xfId="3" applyFont="1" applyAlignment="1">
      <alignment horizontal="left" vertical="top" wrapText="1"/>
    </xf>
    <xf numFmtId="164" fontId="18" fillId="0" borderId="4" xfId="1" applyNumberFormat="1" applyFont="1" applyFill="1" applyBorder="1" applyAlignment="1">
      <alignment horizontal="right" vertical="center" wrapText="1"/>
    </xf>
    <xf numFmtId="164" fontId="4" fillId="0" borderId="12" xfId="1" applyNumberFormat="1" applyFont="1" applyFill="1" applyBorder="1"/>
    <xf numFmtId="0" fontId="25" fillId="0" borderId="0" xfId="0" applyFont="1" applyAlignment="1">
      <alignment horizontal="left" wrapText="1"/>
    </xf>
    <xf numFmtId="0" fontId="25" fillId="0" borderId="0" xfId="0" applyFont="1" applyAlignment="1">
      <alignment horizontal="left" vertical="top" wrapText="1"/>
    </xf>
    <xf numFmtId="0" fontId="25" fillId="0" borderId="0" xfId="0" applyFont="1" applyAlignment="1">
      <alignment horizontal="center"/>
    </xf>
    <xf numFmtId="0" fontId="8" fillId="0" borderId="0" xfId="3" applyFont="1" applyAlignment="1">
      <alignment horizontal="left" vertical="top" wrapText="1"/>
    </xf>
    <xf numFmtId="0" fontId="25" fillId="0" borderId="0" xfId="3" applyFont="1" applyAlignment="1">
      <alignment horizontal="left" vertical="top" wrapText="1"/>
    </xf>
    <xf numFmtId="0" fontId="26" fillId="0" borderId="0" xfId="3" applyFont="1" applyAlignment="1">
      <alignment horizontal="left" vertical="top"/>
    </xf>
  </cellXfs>
  <cellStyles count="6">
    <cellStyle name="Comma" xfId="1" builtinId="3"/>
    <cellStyle name="Comma 2" xfId="2" xr:uid="{0D662A28-5A56-433A-BAFE-E215416C5518}"/>
    <cellStyle name="Comma 23" xfId="4" xr:uid="{EA5082BD-A760-4C7A-B455-0F6FCA9FD349}"/>
    <cellStyle name="Normal" xfId="0" builtinId="0"/>
    <cellStyle name="Normal - Style1" xfId="3" xr:uid="{624FE706-3586-436E-8AA1-35CB47140D40}"/>
    <cellStyle name="Normal 151" xfId="5" xr:uid="{FB4B3511-364A-42EE-B3DF-D8D67F9F8D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hmad Shazwan bin Mohd Kharip Shah" id="{A97A4436-F387-4D04-BBE3-BA5BC766CED5}" userId="S::ashazwan@bnm.gov.my::0b13e613-4bc4-438f-875f-4629110c7d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4" dT="2023-03-17T03:23:57.32" personId="{A97A4436-F387-4D04-BBE3-BA5BC766CED5}" id="{AF287489-39CE-411A-A204-1AAEA7F3DC69}">
    <text>For 2021/22: Based on MOF's Economic Outlook Report 2023
&lt;https://budget.mof.gov.my/pdf/belanjawan2023/ekonomi-fiskal/EUFORE2023_270223.pdf&gt; 
Refer table 1.1 SELECTED SOCIOECONOMIC STATISTICS
1 Data refers to mid-year population estimates based on the adjusted 2020 Population and Housing Census of Malaysia</text>
    <extLst>
      <x:ext xmlns:xltc2="http://schemas.microsoft.com/office/spreadsheetml/2020/threadedcomments2" uri="{F7C98A9C-CBB3-438F-8F68-D28B6AF4A901}">
        <xltc2:checksum>3594892562</xltc2:checksum>
        <xltc2:hyperlink startIndex="58" length="81" url="https://budget.mof.gov.my/pdf/belanjawan2023/ekonomi-fiskal/EUFORE2023_270223.pdf"/>
      </x:ext>
    </extLst>
  </threadedComment>
  <threadedComment ref="I4" dT="2024-03-12T06:30:14.50" personId="{A97A4436-F387-4D04-BBE3-BA5BC766CED5}" id="{0F7C93DA-F2BD-4795-AEF1-1164D4A7AF17}">
    <text xml:space="preserve">For 2021/22/23: Uses population data published at BNM website 
https://www.bnm.gov.my/national-summary-data-page-for-malaysia
</text>
  </threadedComment>
  <threadedComment ref="I5" dT="2024-03-12T06:29:37.17" personId="{A97A4436-F387-4D04-BBE3-BA5BC766CED5}" id="{5C32A917-4A81-46AF-9D13-2C82F7E6A88C}">
    <text xml:space="preserve">For 2021/22/23: Uses GDP at current prices published at BNM website 
https://www.bnm.gov.my/national-summary-data-page-for-malaysia
</text>
  </threadedComment>
  <threadedComment ref="I6" dT="2024-03-12T06:30:29.98" personId="{A97A4436-F387-4D04-BBE3-BA5BC766CED5}" id="{CCC1F6AD-FA76-4D3C-8DAA-DFC83BA24E09}">
    <text xml:space="preserve">Uses MSB Table 1.3.1 
https://www.bnm.gov.my/publications/mhs
</text>
    <extLst>
      <x:ext xmlns:xltc2="http://schemas.microsoft.com/office/spreadsheetml/2020/threadedcomments2" uri="{F7C98A9C-CBB3-438F-8F68-D28B6AF4A901}">
        <xltc2:checksum>3967946241</xltc2:checksum>
        <xltc2:hyperlink startIndex="23" length="39" url="https://www.bnm.gov.my/publications/mhs"/>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M4" dT="2023-03-17T03:23:57.32" personId="{A97A4436-F387-4D04-BBE3-BA5BC766CED5}" id="{BA43496C-8287-43AF-8C0F-67DB51B5B784}">
    <text>For 2021/22: Based on MOF's Economic Outlook Report 2023
&lt;https://budget.mof.gov.my/pdf/belanjawan2023/ekonomi-fiskal/EUFORE2023_270223.pdf&gt; 
Refer table 1.1 SELECTED SOCIOECONOMIC STATISTICS
1 Data refers to mid-year population estimates based on the adjusted 2020 Population and Housing Census of Malaysia</text>
    <extLst>
      <x:ext xmlns:xltc2="http://schemas.microsoft.com/office/spreadsheetml/2020/threadedcomments2" uri="{F7C98A9C-CBB3-438F-8F68-D28B6AF4A901}">
        <xltc2:checksum>3594892562</xltc2:checksum>
        <xltc2:hyperlink startIndex="58" length="81" url="https://budget.mof.gov.my/pdf/belanjawan2023/ekonomi-fiskal/EUFORE2023_270223.pdf"/>
      </x:ext>
    </extLst>
  </threadedComment>
  <threadedComment ref="O4" dT="2024-03-12T06:30:14.50" personId="{A97A4436-F387-4D04-BBE3-BA5BC766CED5}" id="{5C62F86A-73DB-4A76-85EA-350EE9302FCE}">
    <text xml:space="preserve">For 2021/22/23: Uses population data published at BNM website 
https://www.bnm.gov.my/national-summary-data-page-for-malaysia
</text>
  </threadedComment>
  <threadedComment ref="O5" dT="2024-03-12T06:29:37.17" personId="{A97A4436-F387-4D04-BBE3-BA5BC766CED5}" id="{6FB1E92F-EEBB-401D-B17B-BEAACAEAE25D}">
    <text xml:space="preserve">For 2021/22/23: Uses GDP at current prices published at BNM website 
https://www.bnm.gov.my/national-summary-data-page-for-malaysia
</text>
  </threadedComment>
  <threadedComment ref="O6" dT="2024-03-12T06:30:29.98" personId="{A97A4436-F387-4D04-BBE3-BA5BC766CED5}" id="{24FF7740-7EBC-4A59-AB4C-520598C3C27A}">
    <text xml:space="preserve">Uses MSB Table 1.3.1 
https://www.bnm.gov.my/publications/mhs
</text>
    <extLst>
      <x:ext xmlns:xltc2="http://schemas.microsoft.com/office/spreadsheetml/2020/threadedcomments2" uri="{F7C98A9C-CBB3-438F-8F68-D28B6AF4A901}">
        <xltc2:checksum>3967946241</xltc2:checksum>
        <xltc2:hyperlink startIndex="23" length="39" url="https://www.bnm.gov.my/publications/mhs"/>
      </x:ext>
    </extLs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6F00-5A6B-495F-95E8-50745562BF90}">
  <dimension ref="A1:U169"/>
  <sheetViews>
    <sheetView topLeftCell="B1" zoomScale="80" zoomScaleNormal="80" workbookViewId="0">
      <selection activeCell="E16" sqref="E16"/>
    </sheetView>
  </sheetViews>
  <sheetFormatPr defaultColWidth="8.6328125" defaultRowHeight="12.5" x14ac:dyDescent="0.25"/>
  <cols>
    <col min="1" max="1" width="2.1796875" style="102" customWidth="1"/>
    <col min="2" max="2" width="3.6328125" style="102" customWidth="1"/>
    <col min="3" max="3" width="42.6328125" style="102" customWidth="1"/>
    <col min="4" max="9" width="16.81640625" style="102" customWidth="1"/>
    <col min="10" max="10" width="3.453125" style="102" customWidth="1"/>
    <col min="11" max="14" width="16.81640625" style="102" customWidth="1"/>
    <col min="15" max="15" width="14.08984375" style="102" bestFit="1" customWidth="1"/>
    <col min="16" max="16" width="14.1796875" style="102" bestFit="1" customWidth="1"/>
    <col min="17" max="17" width="14.08984375" style="102" bestFit="1" customWidth="1"/>
    <col min="18" max="23" width="8.6328125" style="102" bestFit="1"/>
    <col min="24" max="16384" width="8.6328125" style="102"/>
  </cols>
  <sheetData>
    <row r="1" spans="2:21" ht="19.5" customHeight="1" x14ac:dyDescent="0.35">
      <c r="B1" s="108" t="s">
        <v>0</v>
      </c>
      <c r="C1" s="109"/>
      <c r="D1" s="110"/>
      <c r="E1" s="110"/>
      <c r="F1" s="110"/>
      <c r="G1" s="111"/>
      <c r="H1" s="111"/>
      <c r="I1" s="111"/>
      <c r="J1" s="111"/>
      <c r="K1" s="111"/>
      <c r="L1" s="111"/>
      <c r="M1" s="111"/>
      <c r="N1" s="111"/>
    </row>
    <row r="2" spans="2:21" ht="6" customHeight="1" x14ac:dyDescent="0.25">
      <c r="B2" s="112"/>
      <c r="C2" s="112"/>
      <c r="I2" s="111"/>
    </row>
    <row r="3" spans="2:21" s="103" customFormat="1" ht="17.25" customHeight="1" x14ac:dyDescent="0.35">
      <c r="B3" s="113"/>
      <c r="C3" s="114"/>
      <c r="D3" s="115">
        <v>2018</v>
      </c>
      <c r="E3" s="115">
        <v>2019</v>
      </c>
      <c r="F3" s="115">
        <v>2020</v>
      </c>
      <c r="G3" s="115">
        <v>2021</v>
      </c>
      <c r="H3" s="115">
        <v>2022</v>
      </c>
      <c r="I3" s="115">
        <v>2023</v>
      </c>
      <c r="J3" s="104"/>
      <c r="K3" s="104"/>
      <c r="L3" s="104"/>
      <c r="M3" s="104"/>
      <c r="N3" s="104"/>
    </row>
    <row r="4" spans="2:21" s="104" customFormat="1" ht="16.5" customHeight="1" x14ac:dyDescent="0.3">
      <c r="B4" s="116" t="s">
        <v>1</v>
      </c>
      <c r="C4" s="117"/>
      <c r="D4" s="118">
        <v>32.384999999999998</v>
      </c>
      <c r="E4" s="118">
        <v>32.523000000000003</v>
      </c>
      <c r="F4" s="118">
        <v>32.584000000000003</v>
      </c>
      <c r="G4" s="118">
        <v>32.576000000000001</v>
      </c>
      <c r="H4" s="118">
        <v>32.652000000000001</v>
      </c>
      <c r="I4" s="118">
        <v>33.4</v>
      </c>
      <c r="J4" s="103"/>
      <c r="K4" s="103"/>
      <c r="L4" s="103"/>
      <c r="M4" s="103"/>
      <c r="N4" s="103"/>
    </row>
    <row r="5" spans="2:21" s="104" customFormat="1" ht="16.5" customHeight="1" x14ac:dyDescent="0.3">
      <c r="B5" s="119" t="s">
        <v>2</v>
      </c>
      <c r="C5" s="120"/>
      <c r="D5" s="121">
        <v>1447760</v>
      </c>
      <c r="E5" s="122">
        <v>1513158</v>
      </c>
      <c r="F5" s="122">
        <v>1416605</v>
      </c>
      <c r="G5" s="122">
        <v>1545371.5840000003</v>
      </c>
      <c r="H5" s="122">
        <v>1788183.3940000001</v>
      </c>
      <c r="I5" s="122">
        <v>1822647</v>
      </c>
      <c r="J5" s="123"/>
      <c r="K5" s="123"/>
      <c r="L5" s="123"/>
      <c r="M5" s="123"/>
      <c r="N5" s="123"/>
    </row>
    <row r="6" spans="2:21" s="104" customFormat="1" ht="16.5" customHeight="1" x14ac:dyDescent="0.3">
      <c r="B6" s="124" t="s">
        <v>3</v>
      </c>
      <c r="C6" s="125"/>
      <c r="D6" s="126">
        <v>94307.248642770006</v>
      </c>
      <c r="E6" s="127">
        <v>100158.75553121</v>
      </c>
      <c r="F6" s="127">
        <v>117687.04910060999</v>
      </c>
      <c r="G6" s="127">
        <v>136520.67705354997</v>
      </c>
      <c r="H6" s="127">
        <v>146269.12401063999</v>
      </c>
      <c r="I6" s="127">
        <v>149140.4</v>
      </c>
      <c r="J6" s="128"/>
      <c r="K6" s="128"/>
      <c r="L6" s="128"/>
      <c r="M6" s="128"/>
      <c r="N6" s="128"/>
    </row>
    <row r="7" spans="2:21" ht="6.75" customHeight="1" x14ac:dyDescent="0.25">
      <c r="B7" s="129"/>
      <c r="C7" s="130"/>
      <c r="D7" s="131"/>
      <c r="E7" s="131"/>
      <c r="F7" s="131"/>
      <c r="G7" s="131"/>
      <c r="H7" s="131"/>
      <c r="I7" s="131"/>
      <c r="J7" s="103"/>
      <c r="K7" s="103"/>
      <c r="L7" s="103"/>
      <c r="M7" s="103"/>
      <c r="N7" s="103"/>
    </row>
    <row r="8" spans="2:21" s="105" customFormat="1" ht="18.75" customHeight="1" x14ac:dyDescent="0.35">
      <c r="B8" s="132" t="s">
        <v>4</v>
      </c>
      <c r="C8" s="133"/>
      <c r="D8" s="134"/>
      <c r="E8" s="135"/>
      <c r="F8" s="135"/>
      <c r="G8" s="135"/>
      <c r="H8" s="135"/>
      <c r="I8" s="135"/>
      <c r="K8"/>
      <c r="L8"/>
      <c r="M8"/>
      <c r="N8"/>
      <c r="O8"/>
      <c r="P8"/>
      <c r="Q8"/>
      <c r="R8"/>
      <c r="S8"/>
      <c r="T8"/>
      <c r="U8"/>
    </row>
    <row r="9" spans="2:21" s="103" customFormat="1" ht="6.75" customHeight="1" x14ac:dyDescent="0.35">
      <c r="B9" s="136"/>
      <c r="C9" s="137"/>
      <c r="D9" s="138"/>
      <c r="E9" s="138"/>
      <c r="F9" s="138"/>
      <c r="G9" s="138"/>
      <c r="H9" s="138"/>
      <c r="I9" s="138"/>
      <c r="K9"/>
      <c r="L9"/>
      <c r="M9"/>
      <c r="N9"/>
      <c r="O9"/>
      <c r="P9"/>
      <c r="Q9"/>
      <c r="R9"/>
      <c r="S9"/>
      <c r="T9"/>
      <c r="U9"/>
    </row>
    <row r="10" spans="2:21" ht="15.75" customHeight="1" x14ac:dyDescent="0.35">
      <c r="B10" s="139" t="s">
        <v>5</v>
      </c>
      <c r="C10" s="140"/>
      <c r="D10" s="141">
        <v>3.1305630693222168</v>
      </c>
      <c r="E10" s="141">
        <v>2.5937742828152386</v>
      </c>
      <c r="F10" s="141">
        <v>1.8368668364841638</v>
      </c>
      <c r="G10" s="141">
        <v>1.4813642251964634</v>
      </c>
      <c r="H10" s="141">
        <v>1.4132300931030259</v>
      </c>
      <c r="I10" s="141">
        <v>1.2230538922155689</v>
      </c>
      <c r="K10"/>
      <c r="L10"/>
      <c r="M10"/>
      <c r="N10"/>
      <c r="O10"/>
      <c r="P10"/>
      <c r="Q10"/>
      <c r="R10"/>
      <c r="S10"/>
      <c r="T10"/>
      <c r="U10"/>
    </row>
    <row r="11" spans="2:21" s="103" customFormat="1" ht="6.75" customHeight="1" x14ac:dyDescent="0.35">
      <c r="B11" s="136"/>
      <c r="C11" s="137"/>
      <c r="D11" s="138"/>
      <c r="E11" s="138"/>
      <c r="F11" s="138"/>
      <c r="G11" s="138"/>
      <c r="H11" s="138"/>
      <c r="I11" s="138"/>
      <c r="J11" s="142"/>
      <c r="K11"/>
      <c r="L11"/>
      <c r="M11"/>
      <c r="N11"/>
      <c r="O11"/>
      <c r="P11"/>
      <c r="Q11"/>
      <c r="R11"/>
      <c r="S11"/>
      <c r="T11"/>
      <c r="U11"/>
    </row>
    <row r="12" spans="2:21" ht="16.5" customHeight="1" x14ac:dyDescent="0.35">
      <c r="B12" s="139" t="s">
        <v>6</v>
      </c>
      <c r="C12" s="140"/>
      <c r="D12" s="143">
        <v>123.71803090345834</v>
      </c>
      <c r="E12" s="143">
        <v>149.72781053536346</v>
      </c>
      <c r="F12" s="143">
        <v>169.89973020014733</v>
      </c>
      <c r="G12" s="143">
        <v>220.20427842583499</v>
      </c>
      <c r="H12" s="143">
        <v>284.37248753521988</v>
      </c>
      <c r="I12" s="143">
        <v>342.96260709580844</v>
      </c>
      <c r="J12" s="144"/>
      <c r="K12"/>
      <c r="L12" s="94"/>
      <c r="M12" s="94"/>
      <c r="N12"/>
      <c r="O12"/>
      <c r="P12"/>
      <c r="Q12"/>
      <c r="R12"/>
      <c r="S12"/>
      <c r="T12"/>
      <c r="U12"/>
    </row>
    <row r="13" spans="2:21" ht="15.75" customHeight="1" x14ac:dyDescent="0.35">
      <c r="B13" s="145"/>
      <c r="C13" s="120" t="s">
        <v>16</v>
      </c>
      <c r="D13" s="146">
        <v>13.725557987475442</v>
      </c>
      <c r="E13" s="126">
        <v>15.659363856827111</v>
      </c>
      <c r="F13" s="126">
        <v>15.020612352652259</v>
      </c>
      <c r="G13" s="126">
        <v>17.068634976669941</v>
      </c>
      <c r="H13" s="126">
        <v>21.910864173710646</v>
      </c>
      <c r="I13" s="126">
        <v>24.705765209580839</v>
      </c>
      <c r="J13" s="144"/>
      <c r="K13"/>
      <c r="L13"/>
      <c r="M13"/>
      <c r="N13"/>
      <c r="O13"/>
      <c r="P13"/>
      <c r="Q13"/>
      <c r="R13"/>
      <c r="S13"/>
      <c r="T13"/>
      <c r="U13"/>
    </row>
    <row r="14" spans="2:21" ht="15.75" customHeight="1" x14ac:dyDescent="0.35">
      <c r="B14" s="145"/>
      <c r="C14" s="120" t="s">
        <v>17</v>
      </c>
      <c r="D14" s="148">
        <v>0.16071782907662083</v>
      </c>
      <c r="E14" s="126">
        <v>0.19109298256385068</v>
      </c>
      <c r="F14" s="126">
        <v>0.10264228266208252</v>
      </c>
      <c r="G14" s="126">
        <v>0.10560676571709234</v>
      </c>
      <c r="H14" s="126">
        <v>0.16388637755727062</v>
      </c>
      <c r="I14" s="126">
        <v>0.17959296407185629</v>
      </c>
      <c r="J14" s="144"/>
      <c r="K14"/>
      <c r="L14"/>
      <c r="M14"/>
      <c r="N14"/>
      <c r="O14"/>
      <c r="P14"/>
      <c r="Q14"/>
      <c r="R14"/>
      <c r="S14"/>
      <c r="T14"/>
      <c r="U14"/>
    </row>
    <row r="15" spans="2:21" ht="15.75" customHeight="1" x14ac:dyDescent="0.35">
      <c r="B15" s="145"/>
      <c r="C15" s="120" t="s">
        <v>18</v>
      </c>
      <c r="D15" s="148">
        <v>7.541613089390963</v>
      </c>
      <c r="E15" s="126">
        <v>11.387825116650294</v>
      </c>
      <c r="F15" s="126">
        <v>15.285458527750491</v>
      </c>
      <c r="G15" s="126">
        <v>22.617524588654224</v>
      </c>
      <c r="H15" s="126">
        <v>36.762380436114178</v>
      </c>
      <c r="I15" s="126">
        <v>47.857717365269465</v>
      </c>
      <c r="J15" s="144"/>
      <c r="K15"/>
      <c r="L15"/>
      <c r="M15"/>
      <c r="N15"/>
      <c r="O15"/>
      <c r="P15"/>
      <c r="Q15"/>
      <c r="R15"/>
      <c r="S15"/>
      <c r="T15"/>
      <c r="U15"/>
    </row>
    <row r="16" spans="2:21" ht="15.75" customHeight="1" x14ac:dyDescent="0.35">
      <c r="B16" s="145"/>
      <c r="C16" s="120" t="s">
        <v>19</v>
      </c>
      <c r="D16" s="146">
        <v>58.951611186149314</v>
      </c>
      <c r="E16" s="126">
        <v>64.270452541748526</v>
      </c>
      <c r="F16" s="147">
        <v>56.268177830304523</v>
      </c>
      <c r="G16" s="126">
        <v>64.696673778241646</v>
      </c>
      <c r="H16" s="126">
        <v>97.595118430723986</v>
      </c>
      <c r="I16" s="126">
        <v>120.45686616766467</v>
      </c>
      <c r="J16" s="128"/>
      <c r="K16"/>
      <c r="L16"/>
      <c r="M16"/>
      <c r="N16"/>
      <c r="O16"/>
      <c r="P16"/>
      <c r="Q16"/>
      <c r="R16"/>
      <c r="S16"/>
      <c r="T16"/>
      <c r="U16"/>
    </row>
    <row r="17" spans="2:21" ht="15.75" customHeight="1" x14ac:dyDescent="0.35">
      <c r="B17" s="145"/>
      <c r="C17" s="120" t="s">
        <v>20</v>
      </c>
      <c r="D17" s="148">
        <v>6.3486953892436144</v>
      </c>
      <c r="E17" s="126">
        <v>6.2273695972495089</v>
      </c>
      <c r="F17" s="126">
        <v>8.1201268418467585</v>
      </c>
      <c r="G17" s="126">
        <v>10.788399895628684</v>
      </c>
      <c r="H17" s="126">
        <v>9.0959615337498452</v>
      </c>
      <c r="I17" s="126">
        <v>8.8079612874251492</v>
      </c>
      <c r="J17" s="144"/>
      <c r="K17"/>
      <c r="L17"/>
      <c r="M17"/>
      <c r="N17"/>
      <c r="O17"/>
      <c r="P17"/>
      <c r="Q17"/>
      <c r="R17"/>
      <c r="S17"/>
      <c r="T17"/>
      <c r="U17"/>
    </row>
    <row r="18" spans="2:21" ht="15.75" customHeight="1" x14ac:dyDescent="0.35">
      <c r="B18" s="145"/>
      <c r="C18" s="149" t="s">
        <v>21</v>
      </c>
      <c r="D18" s="146">
        <v>7.3233403425834966</v>
      </c>
      <c r="E18" s="147">
        <v>13.638226332269156</v>
      </c>
      <c r="F18" s="147">
        <v>22.321925773575636</v>
      </c>
      <c r="G18" s="147">
        <v>34.497314464636538</v>
      </c>
      <c r="H18" s="147">
        <v>43.28801411858386</v>
      </c>
      <c r="I18" s="147">
        <v>59.258324520958084</v>
      </c>
      <c r="J18" s="144"/>
      <c r="K18"/>
      <c r="L18"/>
      <c r="M18"/>
      <c r="N18"/>
      <c r="O18"/>
      <c r="P18"/>
      <c r="Q18"/>
      <c r="R18"/>
      <c r="S18"/>
      <c r="T18"/>
      <c r="U18"/>
    </row>
    <row r="19" spans="2:21" ht="15.75" customHeight="1" x14ac:dyDescent="0.35">
      <c r="B19" s="145"/>
      <c r="C19" s="120" t="s">
        <v>23</v>
      </c>
      <c r="D19" s="126">
        <v>0.12221365422396856</v>
      </c>
      <c r="E19" s="126">
        <v>0.13843866650294695</v>
      </c>
      <c r="F19" s="126">
        <v>0.15386514611984284</v>
      </c>
      <c r="G19" s="126">
        <v>0.27683942166011788</v>
      </c>
      <c r="H19" s="126">
        <v>0.36847583608967288</v>
      </c>
      <c r="I19" s="126">
        <v>0.41616062874251503</v>
      </c>
      <c r="J19" s="144"/>
      <c r="K19"/>
      <c r="L19"/>
      <c r="M19"/>
      <c r="N19"/>
      <c r="O19"/>
      <c r="P19"/>
      <c r="Q19"/>
      <c r="R19"/>
      <c r="S19"/>
      <c r="T19"/>
      <c r="U19"/>
    </row>
    <row r="20" spans="2:21" ht="15.75" customHeight="1" x14ac:dyDescent="0.35">
      <c r="B20" s="145"/>
      <c r="C20" s="120" t="s">
        <v>24</v>
      </c>
      <c r="D20" s="126">
        <v>1.0785378717785719</v>
      </c>
      <c r="E20" s="126">
        <v>0.99544867387033431</v>
      </c>
      <c r="F20" s="126">
        <v>0.48196239562868382</v>
      </c>
      <c r="G20" s="126">
        <v>0.34680427308447936</v>
      </c>
      <c r="H20" s="126">
        <v>0.32953500551267911</v>
      </c>
      <c r="I20" s="126">
        <v>0.30508044910179638</v>
      </c>
      <c r="J20" s="144"/>
      <c r="K20"/>
      <c r="L20"/>
      <c r="M20"/>
      <c r="N20"/>
      <c r="O20"/>
      <c r="P20"/>
      <c r="Q20"/>
      <c r="R20"/>
      <c r="S20"/>
      <c r="T20"/>
      <c r="U20"/>
    </row>
    <row r="21" spans="2:21" ht="15.75" customHeight="1" x14ac:dyDescent="0.35">
      <c r="B21" s="145"/>
      <c r="C21" s="120" t="s">
        <v>25</v>
      </c>
      <c r="D21" s="146">
        <v>18.880212242141454</v>
      </c>
      <c r="E21" s="126">
        <v>23.104392129174851</v>
      </c>
      <c r="F21" s="126">
        <v>30.632305930746561</v>
      </c>
      <c r="G21" s="126">
        <v>40.768182833988213</v>
      </c>
      <c r="H21" s="126">
        <v>44.476577422516229</v>
      </c>
      <c r="I21" s="126">
        <v>44.943924580838328</v>
      </c>
      <c r="J21" s="144"/>
      <c r="K21"/>
      <c r="L21"/>
      <c r="M21"/>
      <c r="N21"/>
      <c r="O21"/>
      <c r="P21"/>
      <c r="Q21"/>
      <c r="R21"/>
      <c r="S21"/>
      <c r="T21"/>
      <c r="U21"/>
    </row>
    <row r="22" spans="2:21" ht="15.75" customHeight="1" x14ac:dyDescent="0.35">
      <c r="B22" s="145"/>
      <c r="C22" s="120" t="s">
        <v>26</v>
      </c>
      <c r="D22" s="148">
        <v>5.8415795677799611</v>
      </c>
      <c r="E22" s="148">
        <v>10.081524343074655</v>
      </c>
      <c r="F22" s="148">
        <v>17.836065569744598</v>
      </c>
      <c r="G22" s="126">
        <v>25.346666195972496</v>
      </c>
      <c r="H22" s="126">
        <v>26.55252361264241</v>
      </c>
      <c r="I22" s="126">
        <v>32.318936497005993</v>
      </c>
      <c r="J22" s="144"/>
      <c r="K22"/>
      <c r="L22"/>
      <c r="M22"/>
      <c r="N22"/>
      <c r="O22"/>
      <c r="P22"/>
      <c r="Q22"/>
      <c r="R22"/>
      <c r="S22"/>
      <c r="T22"/>
      <c r="U22"/>
    </row>
    <row r="23" spans="2:21" ht="15.75" customHeight="1" x14ac:dyDescent="0.35">
      <c r="B23" s="145"/>
      <c r="C23" s="120" t="s">
        <v>27</v>
      </c>
      <c r="D23" s="126">
        <v>0.12169198182711198</v>
      </c>
      <c r="E23" s="126">
        <v>0.12491671782907662</v>
      </c>
      <c r="F23" s="126">
        <v>0.10242822937131631</v>
      </c>
      <c r="G23" s="126">
        <v>0.10070656311394892</v>
      </c>
      <c r="H23" s="126">
        <v>0.12084062232022541</v>
      </c>
      <c r="I23" s="126">
        <v>0.12268059880239522</v>
      </c>
      <c r="J23" s="144"/>
      <c r="K23"/>
      <c r="L23"/>
      <c r="M23"/>
      <c r="N23"/>
      <c r="O23"/>
      <c r="P23"/>
      <c r="Q23"/>
      <c r="R23"/>
      <c r="S23"/>
      <c r="T23"/>
      <c r="U23"/>
    </row>
    <row r="24" spans="2:21" ht="15.75" customHeight="1" x14ac:dyDescent="0.35">
      <c r="B24" s="145"/>
      <c r="C24" s="120" t="s">
        <v>28</v>
      </c>
      <c r="D24" s="126">
        <v>3.6208731888506875</v>
      </c>
      <c r="E24" s="126">
        <v>3.9087595776031434</v>
      </c>
      <c r="F24" s="126">
        <v>3.5741593197445973</v>
      </c>
      <c r="G24" s="126">
        <v>3.5909246684675837</v>
      </c>
      <c r="H24" s="126">
        <v>3.7083099656988852</v>
      </c>
      <c r="I24" s="126">
        <v>3.5895968263473055</v>
      </c>
      <c r="J24" s="144"/>
      <c r="K24"/>
      <c r="L24"/>
      <c r="M24"/>
      <c r="N24"/>
      <c r="O24"/>
      <c r="P24"/>
      <c r="Q24"/>
      <c r="R24"/>
      <c r="S24"/>
      <c r="T24"/>
      <c r="U24"/>
    </row>
    <row r="25" spans="2:21" ht="6" customHeight="1" x14ac:dyDescent="0.35">
      <c r="B25" s="150"/>
      <c r="C25" s="151"/>
      <c r="D25" s="152"/>
      <c r="E25" s="152"/>
      <c r="F25" s="152"/>
      <c r="G25" s="152"/>
      <c r="H25" s="152"/>
      <c r="I25" s="152"/>
      <c r="J25" s="144"/>
      <c r="K25"/>
      <c r="L25"/>
      <c r="M25"/>
      <c r="N25"/>
      <c r="O25"/>
      <c r="P25"/>
      <c r="Q25"/>
      <c r="R25"/>
      <c r="S25"/>
      <c r="T25"/>
      <c r="U25"/>
    </row>
    <row r="26" spans="2:21" ht="6" customHeight="1" x14ac:dyDescent="0.35">
      <c r="B26" s="153"/>
      <c r="C26" s="154"/>
      <c r="D26" s="155"/>
      <c r="E26" s="155"/>
      <c r="F26" s="155"/>
      <c r="G26" s="155"/>
      <c r="H26" s="155"/>
      <c r="I26" s="155"/>
      <c r="J26" s="144"/>
      <c r="K26"/>
      <c r="L26"/>
      <c r="M26"/>
      <c r="N26"/>
      <c r="O26"/>
      <c r="P26"/>
      <c r="Q26"/>
      <c r="R26"/>
      <c r="S26"/>
      <c r="T26"/>
      <c r="U26"/>
    </row>
    <row r="27" spans="2:21" s="105" customFormat="1" ht="18.75" customHeight="1" x14ac:dyDescent="0.35">
      <c r="B27" s="132" t="s">
        <v>7</v>
      </c>
      <c r="C27" s="133"/>
      <c r="D27" s="135"/>
      <c r="E27" s="135"/>
      <c r="F27" s="135"/>
      <c r="G27" s="135"/>
      <c r="H27" s="135"/>
      <c r="I27" s="135"/>
      <c r="J27" s="156"/>
      <c r="K27"/>
      <c r="L27"/>
      <c r="M27"/>
      <c r="N27"/>
      <c r="O27"/>
      <c r="P27"/>
      <c r="Q27"/>
      <c r="R27"/>
      <c r="S27"/>
      <c r="T27"/>
      <c r="U27"/>
    </row>
    <row r="28" spans="2:21" ht="6.75" customHeight="1" x14ac:dyDescent="0.35">
      <c r="B28" s="153"/>
      <c r="C28" s="154"/>
      <c r="D28" s="155"/>
      <c r="E28" s="155"/>
      <c r="F28" s="155"/>
      <c r="G28" s="155"/>
      <c r="H28" s="155"/>
      <c r="I28" s="155"/>
      <c r="J28" s="144"/>
      <c r="K28"/>
      <c r="L28"/>
      <c r="M28"/>
      <c r="N28"/>
      <c r="O28"/>
      <c r="P28"/>
      <c r="Q28"/>
      <c r="R28"/>
      <c r="S28"/>
      <c r="T28"/>
      <c r="U28"/>
    </row>
    <row r="29" spans="2:21" ht="17.25" customHeight="1" x14ac:dyDescent="0.35">
      <c r="B29" s="157" t="s">
        <v>8</v>
      </c>
      <c r="C29" s="154"/>
      <c r="D29" s="126">
        <v>2912.0657292811488</v>
      </c>
      <c r="E29" s="126">
        <v>3079.6284331460811</v>
      </c>
      <c r="F29" s="126">
        <v>3611.8048459553761</v>
      </c>
      <c r="G29" s="126">
        <v>4190.8361079797996</v>
      </c>
      <c r="H29" s="126">
        <v>4479.637511044959</v>
      </c>
      <c r="I29" s="126">
        <v>4465.2814371257482</v>
      </c>
      <c r="J29" s="144"/>
      <c r="K29"/>
      <c r="L29"/>
      <c r="M29"/>
      <c r="N29"/>
      <c r="O29"/>
      <c r="P29"/>
      <c r="Q29"/>
      <c r="R29"/>
      <c r="S29"/>
      <c r="T29"/>
      <c r="U29"/>
    </row>
    <row r="30" spans="2:21" ht="6.75" customHeight="1" x14ac:dyDescent="0.35">
      <c r="B30" s="157"/>
      <c r="C30" s="154"/>
      <c r="D30" s="158"/>
      <c r="E30" s="158"/>
      <c r="F30" s="158"/>
      <c r="G30" s="158"/>
      <c r="H30" s="158"/>
      <c r="I30" s="158"/>
      <c r="J30" s="144"/>
      <c r="K30"/>
      <c r="L30"/>
      <c r="M30"/>
      <c r="N30"/>
      <c r="O30"/>
      <c r="P30"/>
      <c r="Q30"/>
      <c r="R30"/>
      <c r="S30"/>
      <c r="T30"/>
      <c r="U30"/>
    </row>
    <row r="31" spans="2:21" ht="18" customHeight="1" x14ac:dyDescent="0.35">
      <c r="B31" s="157" t="s">
        <v>9</v>
      </c>
      <c r="C31" s="154"/>
      <c r="D31" s="126">
        <v>44215.100941268494</v>
      </c>
      <c r="E31" s="126">
        <v>38968.497141181011</v>
      </c>
      <c r="F31" s="126">
        <v>30077.876631811007</v>
      </c>
      <c r="G31" s="126">
        <v>27590.517332437692</v>
      </c>
      <c r="H31" s="126">
        <v>28817.94821052891</v>
      </c>
      <c r="I31" s="126">
        <v>26332.122754491018</v>
      </c>
      <c r="J31" s="144"/>
      <c r="K31"/>
      <c r="L31"/>
      <c r="M31"/>
      <c r="N31"/>
      <c r="O31"/>
      <c r="P31"/>
      <c r="Q31"/>
      <c r="R31"/>
      <c r="S31"/>
      <c r="T31"/>
      <c r="U31"/>
    </row>
    <row r="32" spans="2:21" ht="6" customHeight="1" x14ac:dyDescent="0.35">
      <c r="B32" s="157"/>
      <c r="C32" s="154"/>
      <c r="D32" s="126"/>
      <c r="E32" s="126"/>
      <c r="F32" s="126"/>
      <c r="G32" s="126"/>
      <c r="H32" s="126"/>
      <c r="I32" s="126"/>
      <c r="J32" s="144"/>
      <c r="K32"/>
      <c r="L32"/>
      <c r="M32"/>
      <c r="N32"/>
      <c r="O32"/>
      <c r="P32"/>
      <c r="Q32"/>
      <c r="R32"/>
      <c r="S32"/>
    </row>
    <row r="33" spans="2:19" s="106" customFormat="1" ht="15" customHeight="1" x14ac:dyDescent="0.35">
      <c r="B33" s="139" t="s">
        <v>6</v>
      </c>
      <c r="C33" s="140"/>
      <c r="D33" s="159">
        <v>664106.79944856511</v>
      </c>
      <c r="E33" s="159">
        <v>671276.82573175966</v>
      </c>
      <c r="F33" s="159">
        <v>688982.74545118515</v>
      </c>
      <c r="G33" s="159">
        <v>774811.72208992008</v>
      </c>
      <c r="H33" s="159">
        <v>927552.56946421962</v>
      </c>
      <c r="I33" s="159">
        <v>902076.93783005641</v>
      </c>
      <c r="J33" s="160"/>
      <c r="K33"/>
      <c r="M33"/>
      <c r="N33"/>
      <c r="O33"/>
      <c r="P33"/>
      <c r="Q33"/>
      <c r="R33"/>
      <c r="S33"/>
    </row>
    <row r="34" spans="2:19" ht="15" customHeight="1" x14ac:dyDescent="0.35">
      <c r="B34" s="145"/>
      <c r="C34" s="120" t="s">
        <v>16</v>
      </c>
      <c r="D34" s="148">
        <v>4151.0610829138013</v>
      </c>
      <c r="E34" s="148">
        <v>4413.5808354002947</v>
      </c>
      <c r="F34" s="148">
        <v>3898.4356667485263</v>
      </c>
      <c r="G34" s="126">
        <v>4241.7603067288801</v>
      </c>
      <c r="H34" s="126">
        <v>5440.338430509616</v>
      </c>
      <c r="I34" s="126">
        <v>5984.6991474251499</v>
      </c>
      <c r="J34" s="144"/>
      <c r="K34"/>
      <c r="M34" s="95"/>
      <c r="N34" s="95"/>
      <c r="O34" s="95"/>
      <c r="P34" s="95"/>
      <c r="Q34" s="95"/>
      <c r="R34"/>
      <c r="S34"/>
    </row>
    <row r="35" spans="2:19" ht="15" customHeight="1" x14ac:dyDescent="0.35">
      <c r="B35" s="145"/>
      <c r="C35" s="120" t="s">
        <v>17</v>
      </c>
      <c r="D35" s="148">
        <v>382.90216502946953</v>
      </c>
      <c r="E35" s="148">
        <v>403.16645702357567</v>
      </c>
      <c r="F35" s="126">
        <v>314.72968194376227</v>
      </c>
      <c r="G35" s="126">
        <v>335.67314421660114</v>
      </c>
      <c r="H35" s="126">
        <v>429.54134665564135</v>
      </c>
      <c r="I35" s="126">
        <v>478.02370392215573</v>
      </c>
      <c r="J35" s="144"/>
      <c r="K35"/>
      <c r="L35"/>
      <c r="M35"/>
      <c r="N35"/>
      <c r="O35"/>
      <c r="P35"/>
      <c r="Q35"/>
      <c r="R35"/>
      <c r="S35"/>
    </row>
    <row r="36" spans="2:19" ht="15" customHeight="1" x14ac:dyDescent="0.35">
      <c r="B36" s="145"/>
      <c r="C36" s="120" t="s">
        <v>18</v>
      </c>
      <c r="D36" s="148">
        <v>1236.464724183448</v>
      </c>
      <c r="E36" s="148">
        <v>1608.3565109589881</v>
      </c>
      <c r="F36" s="148">
        <v>1826.5660338899804</v>
      </c>
      <c r="G36" s="126">
        <v>2400.9073816613454</v>
      </c>
      <c r="H36" s="126">
        <v>3638.69715600882</v>
      </c>
      <c r="I36" s="126">
        <v>4136.8341547904192</v>
      </c>
      <c r="J36" s="144"/>
      <c r="K36"/>
      <c r="L36"/>
      <c r="M36"/>
      <c r="N36"/>
      <c r="O36"/>
      <c r="P36"/>
      <c r="Q36"/>
      <c r="R36"/>
      <c r="S36"/>
    </row>
    <row r="37" spans="2:19" ht="15" customHeight="1" x14ac:dyDescent="0.35">
      <c r="B37" s="145"/>
      <c r="C37" s="120" t="s">
        <v>19</v>
      </c>
      <c r="D37" s="126">
        <v>0</v>
      </c>
      <c r="E37" s="148">
        <v>559.16878229870724</v>
      </c>
      <c r="F37" s="148">
        <v>901.89048067723661</v>
      </c>
      <c r="G37" s="126">
        <v>1526.3603712934585</v>
      </c>
      <c r="H37" s="126">
        <v>2180.0562396484133</v>
      </c>
      <c r="I37" s="126">
        <v>3193.3467963772455</v>
      </c>
      <c r="J37" s="144"/>
      <c r="K37"/>
      <c r="L37"/>
      <c r="M37"/>
      <c r="N37"/>
      <c r="O37"/>
      <c r="P37"/>
      <c r="Q37"/>
      <c r="R37"/>
      <c r="S37"/>
    </row>
    <row r="38" spans="2:19" ht="15" customHeight="1" x14ac:dyDescent="0.35">
      <c r="B38" s="145"/>
      <c r="C38" s="120" t="s">
        <v>20</v>
      </c>
      <c r="D38" s="148">
        <v>32249.071795372667</v>
      </c>
      <c r="E38" s="148">
        <v>34564.87131372514</v>
      </c>
      <c r="F38" s="148">
        <v>36348.212148416314</v>
      </c>
      <c r="G38" s="126">
        <v>42738.973272263313</v>
      </c>
      <c r="H38" s="126">
        <v>45827.593722591875</v>
      </c>
      <c r="I38" s="126">
        <v>44463.972639601227</v>
      </c>
      <c r="J38" s="144"/>
      <c r="K38"/>
      <c r="L38"/>
      <c r="M38"/>
      <c r="N38"/>
      <c r="O38"/>
      <c r="P38"/>
      <c r="Q38"/>
      <c r="R38"/>
      <c r="S38"/>
    </row>
    <row r="39" spans="2:19" ht="15" customHeight="1" x14ac:dyDescent="0.35">
      <c r="B39" s="145"/>
      <c r="C39" s="149" t="s">
        <v>21</v>
      </c>
      <c r="D39" s="161">
        <v>8545.6465069756523</v>
      </c>
      <c r="E39" s="161">
        <v>15311.844950740337</v>
      </c>
      <c r="F39" s="161">
        <v>24088.967586973522</v>
      </c>
      <c r="G39" s="161">
        <v>37552.516998009567</v>
      </c>
      <c r="H39" s="161">
        <v>52329.917844312127</v>
      </c>
      <c r="I39" s="161">
        <v>65207.873554060148</v>
      </c>
      <c r="J39" s="144"/>
      <c r="K39"/>
      <c r="L39"/>
      <c r="M39"/>
      <c r="N39"/>
      <c r="O39"/>
      <c r="P39"/>
      <c r="Q39"/>
      <c r="R39"/>
      <c r="S39"/>
    </row>
    <row r="40" spans="2:19" ht="15" customHeight="1" x14ac:dyDescent="0.35">
      <c r="B40" s="145"/>
      <c r="C40" s="120" t="s">
        <v>23</v>
      </c>
      <c r="D40" s="148">
        <v>1179.6649484531558</v>
      </c>
      <c r="E40" s="148">
        <v>1305.4673979101178</v>
      </c>
      <c r="F40" s="148">
        <v>1376.2941706860879</v>
      </c>
      <c r="G40" s="126">
        <v>1624.948362215742</v>
      </c>
      <c r="H40" s="126">
        <v>1957.7293431330393</v>
      </c>
      <c r="I40" s="126">
        <v>2084.5753865865267</v>
      </c>
      <c r="J40" s="144"/>
      <c r="K40"/>
      <c r="L40"/>
      <c r="M40"/>
      <c r="N40"/>
      <c r="O40"/>
      <c r="P40"/>
      <c r="Q40"/>
      <c r="R40"/>
      <c r="S40"/>
    </row>
    <row r="41" spans="2:19" ht="15" customHeight="1" x14ac:dyDescent="0.35">
      <c r="B41" s="145"/>
      <c r="C41" s="120" t="s">
        <v>24</v>
      </c>
      <c r="D41" s="148">
        <v>1299.3309174472288</v>
      </c>
      <c r="E41" s="148">
        <v>1134.4790491107296</v>
      </c>
      <c r="F41" s="148">
        <v>542.70692298717813</v>
      </c>
      <c r="G41" s="126">
        <v>465.78884841434115</v>
      </c>
      <c r="H41" s="126">
        <v>557.53762098003199</v>
      </c>
      <c r="I41" s="126">
        <v>548.32337701736526</v>
      </c>
      <c r="J41" s="144"/>
      <c r="K41"/>
      <c r="L41"/>
      <c r="M41"/>
      <c r="N41"/>
      <c r="O41"/>
      <c r="P41"/>
      <c r="Q41"/>
      <c r="R41"/>
      <c r="S41"/>
    </row>
    <row r="42" spans="2:19" ht="15" customHeight="1" x14ac:dyDescent="0.35">
      <c r="B42" s="145"/>
      <c r="C42" s="120" t="s">
        <v>25</v>
      </c>
      <c r="D42" s="146">
        <v>141427.43864427798</v>
      </c>
      <c r="E42" s="146">
        <v>143291.4402163249</v>
      </c>
      <c r="F42" s="146">
        <v>154018.68942150663</v>
      </c>
      <c r="G42" s="126">
        <v>177550.92314080917</v>
      </c>
      <c r="H42" s="126">
        <v>234924.05880463676</v>
      </c>
      <c r="I42" s="126">
        <v>230338.97150859283</v>
      </c>
      <c r="J42" s="144"/>
      <c r="K42"/>
      <c r="L42"/>
      <c r="M42"/>
      <c r="N42"/>
      <c r="O42"/>
      <c r="P42"/>
      <c r="Q42"/>
      <c r="R42"/>
      <c r="S42"/>
    </row>
    <row r="43" spans="2:19" ht="15" customHeight="1" x14ac:dyDescent="0.35">
      <c r="B43" s="145"/>
      <c r="C43" s="120" t="s">
        <v>26</v>
      </c>
      <c r="D43" s="148">
        <v>1817.9393794818272</v>
      </c>
      <c r="E43" s="148">
        <v>3272.0227999447443</v>
      </c>
      <c r="F43" s="148">
        <v>7824.5262291564331</v>
      </c>
      <c r="G43" s="126">
        <v>12128.333455672888</v>
      </c>
      <c r="H43" s="126">
        <v>16062.172935072889</v>
      </c>
      <c r="I43" s="126">
        <v>19054.78471</v>
      </c>
      <c r="J43" s="144"/>
      <c r="K43"/>
      <c r="L43"/>
      <c r="M43"/>
      <c r="N43"/>
      <c r="O43"/>
      <c r="P43"/>
      <c r="Q43"/>
      <c r="R43"/>
      <c r="S43"/>
    </row>
    <row r="44" spans="2:19" ht="15" customHeight="1" x14ac:dyDescent="0.35">
      <c r="B44" s="145"/>
      <c r="C44" s="120" t="s">
        <v>27</v>
      </c>
      <c r="D44" s="146">
        <v>462327.13372515939</v>
      </c>
      <c r="E44" s="146">
        <v>455848.20565141173</v>
      </c>
      <c r="F44" s="146">
        <v>446636.04015623312</v>
      </c>
      <c r="G44" s="126">
        <v>480398.9514384676</v>
      </c>
      <c r="H44" s="126">
        <v>549200.48423490906</v>
      </c>
      <c r="I44" s="126">
        <v>510026.23877884535</v>
      </c>
      <c r="J44" s="144"/>
      <c r="K44"/>
      <c r="L44"/>
      <c r="M44"/>
      <c r="N44"/>
      <c r="O44"/>
      <c r="P44"/>
      <c r="Q44"/>
      <c r="R44"/>
      <c r="S44"/>
    </row>
    <row r="45" spans="2:19" ht="15" customHeight="1" x14ac:dyDescent="0.35">
      <c r="B45" s="150"/>
      <c r="C45" s="125" t="s">
        <v>28</v>
      </c>
      <c r="D45" s="180">
        <v>9490.1455592705224</v>
      </c>
      <c r="E45" s="180">
        <v>9564.2217669104521</v>
      </c>
      <c r="F45" s="180">
        <v>11205.686951966363</v>
      </c>
      <c r="G45" s="127">
        <v>13846.585370167066</v>
      </c>
      <c r="H45" s="127">
        <v>15004.441785761321</v>
      </c>
      <c r="I45" s="127">
        <v>16559.294072837998</v>
      </c>
      <c r="J45" s="144"/>
      <c r="K45"/>
      <c r="L45"/>
      <c r="M45"/>
      <c r="N45"/>
      <c r="O45"/>
      <c r="P45"/>
      <c r="Q45"/>
      <c r="R45"/>
      <c r="S45"/>
    </row>
    <row r="46" spans="2:19" s="105" customFormat="1" ht="18.75" customHeight="1" x14ac:dyDescent="0.35">
      <c r="B46"/>
      <c r="C46"/>
      <c r="D46"/>
      <c r="E46"/>
      <c r="F46"/>
      <c r="G46"/>
      <c r="H46"/>
      <c r="I46"/>
      <c r="K46"/>
      <c r="L46"/>
      <c r="M46"/>
      <c r="N46"/>
      <c r="O46"/>
      <c r="P46"/>
      <c r="Q46"/>
      <c r="R46"/>
      <c r="S46"/>
    </row>
    <row r="47" spans="2:19" ht="6" customHeight="1" x14ac:dyDescent="0.35">
      <c r="B47"/>
      <c r="C47"/>
      <c r="D47"/>
      <c r="E47"/>
      <c r="F47"/>
      <c r="G47"/>
      <c r="H47"/>
      <c r="I47"/>
    </row>
    <row r="48" spans="2:19" ht="17.25" customHeight="1" x14ac:dyDescent="0.35">
      <c r="B48"/>
      <c r="C48"/>
      <c r="D48"/>
      <c r="E48"/>
      <c r="F48"/>
      <c r="G48"/>
      <c r="H48"/>
      <c r="I48"/>
    </row>
    <row r="49" spans="2:9" ht="6" customHeight="1" x14ac:dyDescent="0.35">
      <c r="B49"/>
      <c r="C49"/>
      <c r="D49"/>
      <c r="E49"/>
      <c r="F49"/>
      <c r="G49"/>
      <c r="H49"/>
      <c r="I49"/>
    </row>
    <row r="50" spans="2:9" ht="19.5" customHeight="1" x14ac:dyDescent="0.35">
      <c r="B50"/>
      <c r="C50"/>
      <c r="D50"/>
      <c r="E50"/>
      <c r="F50"/>
      <c r="G50"/>
      <c r="H50" s="96"/>
      <c r="I50"/>
    </row>
    <row r="51" spans="2:9" ht="5.25" customHeight="1" x14ac:dyDescent="0.35">
      <c r="B51"/>
      <c r="C51"/>
      <c r="D51"/>
      <c r="E51"/>
      <c r="F51"/>
      <c r="G51"/>
      <c r="H51" s="97"/>
      <c r="I51"/>
    </row>
    <row r="52" spans="2:9" s="106" customFormat="1" ht="16.5" customHeight="1" x14ac:dyDescent="0.35">
      <c r="B52"/>
      <c r="C52"/>
      <c r="D52"/>
      <c r="E52"/>
      <c r="F52"/>
      <c r="G52"/>
      <c r="H52" s="96"/>
      <c r="I52"/>
    </row>
    <row r="53" spans="2:9" ht="6.75" customHeight="1" x14ac:dyDescent="0.35">
      <c r="B53"/>
      <c r="C53"/>
      <c r="D53"/>
      <c r="E53"/>
      <c r="F53"/>
      <c r="G53"/>
      <c r="H53" s="96"/>
      <c r="I53"/>
    </row>
    <row r="54" spans="2:9" ht="15.75" customHeight="1" x14ac:dyDescent="0.35">
      <c r="B54"/>
      <c r="C54"/>
      <c r="D54" s="106"/>
      <c r="E54" s="106"/>
      <c r="F54" s="106"/>
      <c r="G54" s="106"/>
      <c r="H54" s="96"/>
      <c r="I54" s="106"/>
    </row>
    <row r="55" spans="2:9" ht="15.75" customHeight="1" x14ac:dyDescent="0.35">
      <c r="B55"/>
      <c r="C55"/>
      <c r="D55" s="95"/>
      <c r="E55" s="95"/>
      <c r="F55" s="95"/>
      <c r="G55" s="95"/>
      <c r="H55" s="96"/>
      <c r="I55" s="95"/>
    </row>
    <row r="56" spans="2:9" ht="15.75" customHeight="1" x14ac:dyDescent="0.35">
      <c r="B56"/>
      <c r="C56"/>
      <c r="D56"/>
      <c r="E56"/>
      <c r="F56"/>
      <c r="G56"/>
      <c r="H56" s="96"/>
      <c r="I56"/>
    </row>
    <row r="57" spans="2:9" ht="15.75" customHeight="1" x14ac:dyDescent="0.35">
      <c r="B57"/>
      <c r="C57"/>
      <c r="D57"/>
      <c r="E57"/>
      <c r="F57"/>
      <c r="G57"/>
      <c r="H57" s="96"/>
      <c r="I57"/>
    </row>
    <row r="58" spans="2:9" ht="15.75" customHeight="1" x14ac:dyDescent="0.35">
      <c r="B58"/>
      <c r="C58"/>
      <c r="D58"/>
      <c r="E58"/>
      <c r="F58"/>
      <c r="G58"/>
      <c r="H58"/>
      <c r="I58"/>
    </row>
    <row r="59" spans="2:9" ht="15.75" customHeight="1" x14ac:dyDescent="0.35">
      <c r="B59"/>
      <c r="C59"/>
      <c r="D59"/>
      <c r="E59"/>
      <c r="F59"/>
      <c r="G59"/>
      <c r="H59"/>
      <c r="I59"/>
    </row>
    <row r="60" spans="2:9" ht="15.75" customHeight="1" x14ac:dyDescent="0.35">
      <c r="B60"/>
      <c r="C60"/>
      <c r="D60"/>
      <c r="E60"/>
      <c r="F60"/>
      <c r="G60"/>
      <c r="H60"/>
      <c r="I60"/>
    </row>
    <row r="61" spans="2:9" ht="15.75" customHeight="1" x14ac:dyDescent="0.35">
      <c r="B61"/>
      <c r="C61"/>
      <c r="D61"/>
      <c r="E61"/>
      <c r="F61"/>
      <c r="G61"/>
      <c r="H61"/>
      <c r="I61"/>
    </row>
    <row r="62" spans="2:9" ht="15.75" customHeight="1" x14ac:dyDescent="0.35">
      <c r="B62"/>
      <c r="C62"/>
      <c r="D62"/>
      <c r="E62"/>
      <c r="F62"/>
      <c r="G62"/>
      <c r="H62"/>
      <c r="I62"/>
    </row>
    <row r="63" spans="2:9" ht="15.75" customHeight="1" x14ac:dyDescent="0.35">
      <c r="B63"/>
      <c r="C63"/>
      <c r="D63"/>
      <c r="E63"/>
      <c r="F63"/>
      <c r="G63"/>
      <c r="H63"/>
      <c r="I63"/>
    </row>
    <row r="64" spans="2:9" ht="15.75" customHeight="1" x14ac:dyDescent="0.35">
      <c r="B64"/>
      <c r="C64"/>
      <c r="D64"/>
      <c r="E64"/>
      <c r="F64"/>
      <c r="G64"/>
      <c r="H64"/>
      <c r="I64"/>
    </row>
    <row r="65" spans="1:9" ht="15.75" customHeight="1" x14ac:dyDescent="0.35">
      <c r="B65"/>
      <c r="C65"/>
      <c r="D65"/>
      <c r="E65"/>
      <c r="F65"/>
      <c r="G65"/>
      <c r="H65"/>
      <c r="I65"/>
    </row>
    <row r="66" spans="1:9" ht="15.75" customHeight="1" x14ac:dyDescent="0.35">
      <c r="A66"/>
      <c r="B66"/>
      <c r="C66"/>
      <c r="D66"/>
      <c r="E66"/>
      <c r="F66"/>
      <c r="G66"/>
      <c r="H66"/>
      <c r="I66"/>
    </row>
    <row r="67" spans="1:9" ht="6" customHeight="1" x14ac:dyDescent="0.35">
      <c r="A67"/>
      <c r="B67"/>
      <c r="C67"/>
      <c r="D67"/>
      <c r="E67"/>
      <c r="F67"/>
      <c r="G67"/>
      <c r="H67"/>
      <c r="I67"/>
    </row>
    <row r="68" spans="1:9" ht="3.75" customHeight="1" x14ac:dyDescent="0.25">
      <c r="B68" s="162"/>
    </row>
    <row r="69" spans="1:9" ht="12.75" customHeight="1" x14ac:dyDescent="0.25">
      <c r="B69" s="163" t="s">
        <v>10</v>
      </c>
      <c r="C69" s="164"/>
      <c r="D69" s="164"/>
      <c r="E69" s="164"/>
      <c r="F69" s="164"/>
      <c r="G69" s="164"/>
      <c r="H69" s="164"/>
      <c r="I69" s="164"/>
    </row>
    <row r="70" spans="1:9" ht="12.75" customHeight="1" x14ac:dyDescent="0.25">
      <c r="B70" s="163" t="s">
        <v>11</v>
      </c>
      <c r="C70" s="164"/>
      <c r="D70" s="164"/>
      <c r="E70" s="164"/>
      <c r="F70" s="164"/>
      <c r="G70" s="164"/>
      <c r="H70" s="164"/>
      <c r="I70" s="164"/>
    </row>
    <row r="71" spans="1:9" ht="12.75" customHeight="1" x14ac:dyDescent="0.25">
      <c r="B71" s="165" t="s">
        <v>12</v>
      </c>
      <c r="C71" s="164"/>
      <c r="D71" s="164"/>
      <c r="E71" s="164"/>
      <c r="F71" s="164"/>
      <c r="G71" s="164"/>
      <c r="H71" s="164"/>
      <c r="I71" s="164"/>
    </row>
    <row r="72" spans="1:9" s="107" customFormat="1" ht="11.4" customHeight="1" x14ac:dyDescent="0.25">
      <c r="B72" s="195" t="s">
        <v>29</v>
      </c>
      <c r="C72" s="195"/>
      <c r="D72" s="195"/>
      <c r="E72" s="166"/>
      <c r="F72" s="166"/>
      <c r="G72" s="166"/>
      <c r="H72" s="166"/>
      <c r="I72" s="166"/>
    </row>
    <row r="73" spans="1:9" s="107" customFormat="1" ht="22.4" customHeight="1" x14ac:dyDescent="0.25">
      <c r="B73" s="196" t="s">
        <v>30</v>
      </c>
      <c r="C73" s="196"/>
      <c r="D73" s="196"/>
      <c r="E73" s="196"/>
      <c r="F73" s="196"/>
      <c r="G73" s="196"/>
      <c r="H73" s="196"/>
      <c r="I73" s="196"/>
    </row>
    <row r="74" spans="1:9" s="107" customFormat="1" ht="12.75" customHeight="1" x14ac:dyDescent="0.25">
      <c r="B74" s="197" t="s">
        <v>31</v>
      </c>
      <c r="C74" s="197"/>
      <c r="D74" s="197"/>
      <c r="E74" s="197"/>
      <c r="F74" s="197"/>
      <c r="G74" s="197"/>
      <c r="H74" s="197"/>
      <c r="I74" s="197"/>
    </row>
    <row r="75" spans="1:9" s="107" customFormat="1" ht="12.75" customHeight="1" x14ac:dyDescent="0.25">
      <c r="B75" s="167" t="s">
        <v>13</v>
      </c>
      <c r="C75" s="168"/>
      <c r="D75" s="166"/>
      <c r="E75" s="166"/>
      <c r="F75" s="166"/>
      <c r="G75" s="166"/>
      <c r="H75" s="166"/>
      <c r="I75" s="166"/>
    </row>
    <row r="76" spans="1:9" s="107" customFormat="1" ht="10.4" customHeight="1" x14ac:dyDescent="0.25">
      <c r="B76" s="163"/>
      <c r="C76" s="168"/>
      <c r="D76" s="166"/>
      <c r="E76" s="166"/>
      <c r="F76" s="166"/>
      <c r="G76" s="166"/>
      <c r="H76" s="166"/>
      <c r="I76" s="166"/>
    </row>
    <row r="77" spans="1:9" s="107" customFormat="1" ht="12.75" customHeight="1" x14ac:dyDescent="0.25">
      <c r="B77" s="167" t="s">
        <v>14</v>
      </c>
      <c r="C77" s="167"/>
      <c r="D77" s="166"/>
      <c r="E77" s="166"/>
      <c r="F77" s="166"/>
      <c r="G77" s="166"/>
      <c r="H77" s="166"/>
      <c r="I77" s="166"/>
    </row>
    <row r="78" spans="1:9" ht="14.25" customHeight="1" x14ac:dyDescent="0.25">
      <c r="B78" s="167" t="s">
        <v>15</v>
      </c>
      <c r="C78" s="166"/>
      <c r="D78" s="164"/>
      <c r="E78" s="164"/>
      <c r="F78" s="164"/>
      <c r="G78" s="164"/>
      <c r="H78" s="164"/>
      <c r="I78" s="164"/>
    </row>
    <row r="79" spans="1:9" x14ac:dyDescent="0.25">
      <c r="D79" s="169"/>
    </row>
    <row r="80" spans="1:9" x14ac:dyDescent="0.25">
      <c r="D80" s="170"/>
    </row>
    <row r="81" spans="4:9" x14ac:dyDescent="0.25">
      <c r="D81" s="170"/>
    </row>
    <row r="83" spans="4:9" ht="14.5" x14ac:dyDescent="0.35">
      <c r="D83" s="171"/>
      <c r="E83"/>
      <c r="F83"/>
      <c r="G83"/>
      <c r="H83"/>
      <c r="I83"/>
    </row>
    <row r="84" spans="4:9" ht="14.5" x14ac:dyDescent="0.35">
      <c r="E84"/>
      <c r="F84"/>
      <c r="G84"/>
      <c r="H84"/>
      <c r="I84"/>
    </row>
    <row r="85" spans="4:9" ht="14.5" x14ac:dyDescent="0.35">
      <c r="E85"/>
      <c r="F85"/>
      <c r="G85"/>
      <c r="H85"/>
      <c r="I85"/>
    </row>
    <row r="86" spans="4:9" ht="14.5" x14ac:dyDescent="0.35">
      <c r="D86" s="172"/>
      <c r="E86"/>
      <c r="F86"/>
      <c r="G86"/>
      <c r="H86"/>
      <c r="I86"/>
    </row>
    <row r="87" spans="4:9" ht="14.5" x14ac:dyDescent="0.35">
      <c r="D87" s="172"/>
      <c r="E87"/>
      <c r="F87"/>
      <c r="G87"/>
      <c r="H87"/>
      <c r="I87"/>
    </row>
    <row r="88" spans="4:9" ht="14.5" x14ac:dyDescent="0.35">
      <c r="D88" s="173"/>
      <c r="E88"/>
      <c r="F88"/>
      <c r="G88"/>
      <c r="H88"/>
      <c r="I88"/>
    </row>
    <row r="89" spans="4:9" ht="14.5" x14ac:dyDescent="0.35">
      <c r="D89" s="172"/>
      <c r="E89"/>
      <c r="F89"/>
      <c r="G89"/>
      <c r="H89"/>
      <c r="I89"/>
    </row>
    <row r="90" spans="4:9" ht="14.5" x14ac:dyDescent="0.35">
      <c r="D90" s="172"/>
      <c r="E90"/>
      <c r="F90"/>
      <c r="G90"/>
      <c r="H90"/>
      <c r="I90"/>
    </row>
    <row r="91" spans="4:9" ht="14.5" x14ac:dyDescent="0.35">
      <c r="D91" s="172"/>
      <c r="E91"/>
      <c r="F91"/>
      <c r="G91"/>
      <c r="H91"/>
      <c r="I91"/>
    </row>
    <row r="92" spans="4:9" ht="14.5" x14ac:dyDescent="0.35">
      <c r="D92" s="172"/>
      <c r="E92"/>
      <c r="F92"/>
      <c r="G92"/>
      <c r="H92"/>
      <c r="I92"/>
    </row>
    <row r="93" spans="4:9" ht="14.5" x14ac:dyDescent="0.35">
      <c r="D93" s="128"/>
      <c r="E93"/>
      <c r="F93"/>
      <c r="G93"/>
      <c r="H93"/>
      <c r="I93"/>
    </row>
    <row r="94" spans="4:9" ht="14.5" x14ac:dyDescent="0.35">
      <c r="D94" s="172"/>
      <c r="E94"/>
      <c r="F94"/>
      <c r="G94"/>
      <c r="H94"/>
      <c r="I94"/>
    </row>
    <row r="95" spans="4:9" ht="14.5" x14ac:dyDescent="0.35">
      <c r="D95" s="172"/>
      <c r="E95"/>
      <c r="F95"/>
      <c r="G95"/>
      <c r="H95"/>
      <c r="I95"/>
    </row>
    <row r="96" spans="4:9" ht="14.5" x14ac:dyDescent="0.35">
      <c r="D96" s="172"/>
      <c r="E96"/>
      <c r="F96"/>
      <c r="G96"/>
      <c r="H96"/>
      <c r="I96"/>
    </row>
    <row r="97" spans="4:9" ht="14.5" x14ac:dyDescent="0.35">
      <c r="D97" s="172"/>
      <c r="E97"/>
      <c r="F97"/>
      <c r="G97"/>
      <c r="H97"/>
      <c r="I97"/>
    </row>
    <row r="98" spans="4:9" ht="14.5" x14ac:dyDescent="0.35">
      <c r="D98" s="172"/>
      <c r="E98"/>
      <c r="F98"/>
      <c r="G98"/>
      <c r="H98"/>
      <c r="I98"/>
    </row>
    <row r="99" spans="4:9" ht="14.5" x14ac:dyDescent="0.35">
      <c r="D99" s="172"/>
      <c r="E99"/>
      <c r="F99"/>
      <c r="G99"/>
      <c r="H99"/>
      <c r="I99"/>
    </row>
    <row r="100" spans="4:9" ht="14.5" x14ac:dyDescent="0.35">
      <c r="D100" s="172"/>
      <c r="E100"/>
      <c r="F100"/>
      <c r="G100"/>
      <c r="H100"/>
      <c r="I100"/>
    </row>
    <row r="101" spans="4:9" ht="14.5" x14ac:dyDescent="0.35">
      <c r="D101" s="172"/>
      <c r="E101"/>
      <c r="F101"/>
      <c r="G101"/>
      <c r="H101"/>
      <c r="I101"/>
    </row>
    <row r="102" spans="4:9" ht="14.5" x14ac:dyDescent="0.35">
      <c r="D102" s="172"/>
      <c r="E102"/>
      <c r="F102"/>
      <c r="G102"/>
      <c r="H102"/>
      <c r="I102"/>
    </row>
    <row r="103" spans="4:9" ht="14.5" x14ac:dyDescent="0.35">
      <c r="D103" s="128"/>
      <c r="E103"/>
      <c r="F103"/>
      <c r="G103"/>
      <c r="H103"/>
      <c r="I103"/>
    </row>
    <row r="104" spans="4:9" ht="14.5" x14ac:dyDescent="0.35">
      <c r="D104" s="128"/>
      <c r="E104"/>
      <c r="F104"/>
      <c r="G104"/>
      <c r="H104"/>
      <c r="I104"/>
    </row>
    <row r="105" spans="4:9" ht="14.5" x14ac:dyDescent="0.35">
      <c r="D105" s="128"/>
      <c r="E105"/>
      <c r="F105"/>
      <c r="G105"/>
      <c r="H105"/>
      <c r="I105"/>
    </row>
    <row r="106" spans="4:9" ht="14.5" x14ac:dyDescent="0.35">
      <c r="D106" s="128"/>
      <c r="E106"/>
      <c r="F106"/>
      <c r="G106"/>
      <c r="H106"/>
      <c r="I106"/>
    </row>
    <row r="107" spans="4:9" ht="14.5" x14ac:dyDescent="0.35">
      <c r="D107" s="144"/>
      <c r="E107"/>
      <c r="F107"/>
      <c r="G107"/>
      <c r="H107"/>
      <c r="I107"/>
    </row>
    <row r="108" spans="4:9" ht="14.5" x14ac:dyDescent="0.35">
      <c r="D108" s="144"/>
      <c r="E108"/>
      <c r="F108"/>
      <c r="G108"/>
      <c r="H108"/>
      <c r="I108"/>
    </row>
    <row r="109" spans="4:9" ht="14.5" x14ac:dyDescent="0.35">
      <c r="D109" s="160"/>
      <c r="E109"/>
      <c r="F109"/>
      <c r="G109"/>
      <c r="H109"/>
      <c r="I109"/>
    </row>
    <row r="110" spans="4:9" ht="14.5" x14ac:dyDescent="0.35">
      <c r="D110" s="144"/>
      <c r="E110"/>
      <c r="F110"/>
      <c r="G110"/>
      <c r="H110"/>
      <c r="I110"/>
    </row>
    <row r="111" spans="4:9" ht="14.5" x14ac:dyDescent="0.35">
      <c r="D111" s="144"/>
      <c r="E111"/>
      <c r="F111"/>
      <c r="G111"/>
      <c r="H111"/>
      <c r="I111"/>
    </row>
    <row r="112" spans="4:9" ht="14.5" x14ac:dyDescent="0.35">
      <c r="D112" s="144"/>
      <c r="E112"/>
      <c r="F112"/>
      <c r="G112"/>
      <c r="H112"/>
      <c r="I112"/>
    </row>
    <row r="113" spans="4:9" ht="14.5" x14ac:dyDescent="0.35">
      <c r="D113" s="144"/>
      <c r="E113"/>
      <c r="F113"/>
      <c r="G113"/>
      <c r="H113"/>
      <c r="I113"/>
    </row>
    <row r="114" spans="4:9" ht="14.5" x14ac:dyDescent="0.35">
      <c r="D114" s="174"/>
      <c r="E114"/>
      <c r="F114"/>
      <c r="G114"/>
      <c r="H114"/>
      <c r="I114"/>
    </row>
    <row r="115" spans="4:9" ht="14.5" x14ac:dyDescent="0.35">
      <c r="D115" s="144"/>
      <c r="E115"/>
      <c r="F115"/>
      <c r="G115"/>
      <c r="H115"/>
      <c r="I115"/>
    </row>
    <row r="116" spans="4:9" ht="14.5" x14ac:dyDescent="0.35">
      <c r="D116" s="144"/>
      <c r="E116"/>
      <c r="F116"/>
      <c r="G116"/>
      <c r="H116"/>
      <c r="I116"/>
    </row>
    <row r="117" spans="4:9" ht="14.5" x14ac:dyDescent="0.35">
      <c r="D117" s="144"/>
      <c r="E117"/>
      <c r="F117"/>
      <c r="G117"/>
      <c r="H117"/>
      <c r="I117"/>
    </row>
    <row r="118" spans="4:9" ht="14.5" x14ac:dyDescent="0.35">
      <c r="D118" s="144"/>
      <c r="E118"/>
      <c r="F118"/>
      <c r="G118"/>
      <c r="H118"/>
      <c r="I118"/>
    </row>
    <row r="119" spans="4:9" ht="14.5" x14ac:dyDescent="0.35">
      <c r="D119" s="144"/>
      <c r="E119"/>
      <c r="F119"/>
      <c r="G119"/>
      <c r="H119"/>
      <c r="I119"/>
    </row>
    <row r="120" spans="4:9" ht="14.5" x14ac:dyDescent="0.35">
      <c r="D120" s="144"/>
      <c r="E120"/>
      <c r="F120"/>
      <c r="G120"/>
      <c r="H120"/>
      <c r="I120"/>
    </row>
    <row r="121" spans="4:9" ht="14.5" x14ac:dyDescent="0.35">
      <c r="D121" s="175"/>
      <c r="E121"/>
      <c r="F121"/>
      <c r="G121"/>
      <c r="H121"/>
      <c r="I121"/>
    </row>
    <row r="122" spans="4:9" ht="14.5" x14ac:dyDescent="0.35">
      <c r="D122" s="175"/>
      <c r="E122"/>
      <c r="F122"/>
      <c r="G122"/>
      <c r="H122"/>
      <c r="I122"/>
    </row>
    <row r="123" spans="4:9" ht="14.5" x14ac:dyDescent="0.35">
      <c r="D123" s="144"/>
      <c r="E123"/>
      <c r="F123"/>
      <c r="G123"/>
      <c r="H123"/>
      <c r="I123"/>
    </row>
    <row r="124" spans="4:9" ht="14.5" x14ac:dyDescent="0.35">
      <c r="D124" s="128"/>
      <c r="E124"/>
      <c r="F124"/>
      <c r="G124"/>
      <c r="H124"/>
      <c r="I124"/>
    </row>
    <row r="125" spans="4:9" ht="14.5" x14ac:dyDescent="0.35">
      <c r="E125"/>
      <c r="F125"/>
      <c r="G125"/>
      <c r="H125"/>
      <c r="I125"/>
    </row>
    <row r="126" spans="4:9" ht="14.5" x14ac:dyDescent="0.35">
      <c r="D126" s="176"/>
      <c r="E126"/>
      <c r="F126"/>
      <c r="G126"/>
      <c r="H126"/>
      <c r="I126"/>
    </row>
    <row r="127" spans="4:9" ht="14.5" x14ac:dyDescent="0.35">
      <c r="D127" s="111"/>
      <c r="E127"/>
      <c r="F127"/>
      <c r="G127"/>
      <c r="H127"/>
      <c r="I127"/>
    </row>
    <row r="128" spans="4:9" ht="14.5" x14ac:dyDescent="0.35">
      <c r="D128" s="111"/>
      <c r="E128"/>
      <c r="F128"/>
      <c r="G128"/>
      <c r="H128"/>
      <c r="I128"/>
    </row>
    <row r="129" spans="5:9" ht="14.5" x14ac:dyDescent="0.35">
      <c r="E129"/>
      <c r="F129"/>
      <c r="G129"/>
      <c r="H129"/>
      <c r="I129"/>
    </row>
    <row r="130" spans="5:9" ht="14.5" x14ac:dyDescent="0.35">
      <c r="E130"/>
      <c r="F130"/>
      <c r="G130"/>
      <c r="H130"/>
      <c r="I130"/>
    </row>
    <row r="131" spans="5:9" ht="14.5" x14ac:dyDescent="0.35">
      <c r="E131"/>
      <c r="F131"/>
      <c r="G131"/>
      <c r="H131"/>
      <c r="I131"/>
    </row>
    <row r="132" spans="5:9" ht="14.5" x14ac:dyDescent="0.35">
      <c r="E132"/>
      <c r="F132"/>
      <c r="G132"/>
      <c r="H132"/>
      <c r="I132"/>
    </row>
    <row r="133" spans="5:9" ht="14.5" x14ac:dyDescent="0.35">
      <c r="E133"/>
      <c r="F133"/>
      <c r="G133"/>
      <c r="H133"/>
      <c r="I133"/>
    </row>
    <row r="134" spans="5:9" ht="14.5" x14ac:dyDescent="0.35">
      <c r="E134"/>
      <c r="F134"/>
      <c r="G134"/>
      <c r="H134"/>
      <c r="I134"/>
    </row>
    <row r="135" spans="5:9" ht="14.5" x14ac:dyDescent="0.35">
      <c r="E135"/>
      <c r="F135"/>
      <c r="G135"/>
      <c r="H135"/>
      <c r="I135"/>
    </row>
    <row r="136" spans="5:9" ht="14.5" x14ac:dyDescent="0.35">
      <c r="E136"/>
      <c r="F136"/>
      <c r="G136"/>
      <c r="H136"/>
      <c r="I136"/>
    </row>
    <row r="145" spans="4:4" ht="13" x14ac:dyDescent="0.3">
      <c r="D145" s="171"/>
    </row>
    <row r="146" spans="4:4" x14ac:dyDescent="0.25">
      <c r="D146" s="128"/>
    </row>
    <row r="147" spans="4:4" ht="13" x14ac:dyDescent="0.3">
      <c r="D147" s="177"/>
    </row>
    <row r="148" spans="4:4" ht="13" x14ac:dyDescent="0.3">
      <c r="D148" s="177"/>
    </row>
    <row r="149" spans="4:4" ht="13" x14ac:dyDescent="0.3">
      <c r="D149" s="178"/>
    </row>
    <row r="152" spans="4:4" x14ac:dyDescent="0.25">
      <c r="D152" s="170"/>
    </row>
    <row r="154" spans="4:4" ht="13" x14ac:dyDescent="0.3">
      <c r="D154" s="171"/>
    </row>
    <row r="155" spans="4:4" x14ac:dyDescent="0.25">
      <c r="D155" s="128"/>
    </row>
    <row r="156" spans="4:4" x14ac:dyDescent="0.25">
      <c r="D156" s="128"/>
    </row>
    <row r="157" spans="4:4" ht="13" x14ac:dyDescent="0.3">
      <c r="D157" s="177"/>
    </row>
    <row r="158" spans="4:4" ht="13" x14ac:dyDescent="0.3">
      <c r="D158" s="178"/>
    </row>
    <row r="161" spans="4:4" x14ac:dyDescent="0.25">
      <c r="D161" s="179"/>
    </row>
    <row r="163" spans="4:4" x14ac:dyDescent="0.25">
      <c r="D163" s="179"/>
    </row>
    <row r="166" spans="4:4" x14ac:dyDescent="0.25">
      <c r="D166" s="179"/>
    </row>
    <row r="169" spans="4:4" x14ac:dyDescent="0.25">
      <c r="D169" s="179"/>
    </row>
  </sheetData>
  <mergeCells count="3">
    <mergeCell ref="B72:D72"/>
    <mergeCell ref="B73:I73"/>
    <mergeCell ref="B74:I7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39D6-D02A-419E-9CD1-AC7007F63D74}">
  <dimension ref="A1:Z142"/>
  <sheetViews>
    <sheetView tabSelected="1" topLeftCell="A21" zoomScale="85" zoomScaleNormal="85" zoomScaleSheetLayoutView="86" workbookViewId="0">
      <selection activeCell="L10" sqref="L10"/>
    </sheetView>
  </sheetViews>
  <sheetFormatPr defaultColWidth="8.6328125" defaultRowHeight="12.5" x14ac:dyDescent="0.25"/>
  <cols>
    <col min="1" max="1" width="2.1796875" style="102" customWidth="1"/>
    <col min="2" max="2" width="3.6328125" style="102" customWidth="1"/>
    <col min="3" max="3" width="42.6328125" style="102" customWidth="1"/>
    <col min="4" max="9" width="16.81640625" style="102" customWidth="1"/>
    <col min="10" max="10" width="3.453125" style="102" customWidth="1"/>
    <col min="11" max="14" width="16.81640625" style="102" customWidth="1"/>
    <col min="15" max="15" width="14.08984375" style="102" bestFit="1" customWidth="1"/>
    <col min="16" max="16" width="14.1796875" style="102" bestFit="1" customWidth="1"/>
    <col min="17" max="17" width="14.08984375" style="102" bestFit="1" customWidth="1"/>
    <col min="18" max="16384" width="8.6328125" style="102"/>
  </cols>
  <sheetData>
    <row r="1" spans="2:21" ht="19.5" customHeight="1" x14ac:dyDescent="0.35">
      <c r="B1" s="108" t="s">
        <v>0</v>
      </c>
      <c r="C1" s="109"/>
      <c r="D1" s="110"/>
      <c r="E1" s="110"/>
      <c r="F1" s="110"/>
      <c r="G1" s="111"/>
      <c r="H1" s="111"/>
      <c r="I1" s="111"/>
      <c r="J1" s="111"/>
      <c r="K1" s="111"/>
      <c r="L1" s="111"/>
      <c r="M1" s="111"/>
      <c r="N1" s="111"/>
    </row>
    <row r="2" spans="2:21" ht="6" customHeight="1" x14ac:dyDescent="0.25">
      <c r="B2" s="112"/>
      <c r="C2" s="112"/>
      <c r="I2" s="111"/>
    </row>
    <row r="3" spans="2:21" s="103" customFormat="1" ht="17.25" customHeight="1" x14ac:dyDescent="0.35">
      <c r="B3" s="113"/>
      <c r="C3" s="114"/>
      <c r="D3" s="115">
        <v>2018</v>
      </c>
      <c r="E3" s="115">
        <v>2019</v>
      </c>
      <c r="F3" s="115">
        <v>2020</v>
      </c>
      <c r="G3" s="115">
        <v>2021</v>
      </c>
      <c r="H3" s="115">
        <v>2022</v>
      </c>
      <c r="I3" s="115">
        <v>2023</v>
      </c>
      <c r="J3" s="104"/>
      <c r="K3" s="104"/>
      <c r="L3" s="104"/>
      <c r="M3" s="104"/>
      <c r="N3" s="104"/>
    </row>
    <row r="4" spans="2:21" s="104" customFormat="1" ht="16.5" customHeight="1" x14ac:dyDescent="0.3">
      <c r="B4" s="116" t="s">
        <v>1</v>
      </c>
      <c r="C4" s="117"/>
      <c r="D4" s="118">
        <v>32.384999999999998</v>
      </c>
      <c r="E4" s="118">
        <v>32.523000000000003</v>
      </c>
      <c r="F4" s="118">
        <v>32.584000000000003</v>
      </c>
      <c r="G4" s="118">
        <v>32.576000000000001</v>
      </c>
      <c r="H4" s="118">
        <v>32.652000000000001</v>
      </c>
      <c r="I4" s="118">
        <v>33.4</v>
      </c>
      <c r="J4" s="103"/>
      <c r="K4" s="103"/>
      <c r="L4" s="103"/>
      <c r="M4" s="103"/>
      <c r="N4" s="103"/>
    </row>
    <row r="5" spans="2:21" s="104" customFormat="1" ht="16.5" customHeight="1" x14ac:dyDescent="0.3">
      <c r="B5" s="119" t="s">
        <v>2</v>
      </c>
      <c r="C5" s="120"/>
      <c r="D5" s="121">
        <v>1447760</v>
      </c>
      <c r="E5" s="122">
        <v>1513158</v>
      </c>
      <c r="F5" s="122">
        <v>1416605</v>
      </c>
      <c r="G5" s="122">
        <v>1545371.5840000003</v>
      </c>
      <c r="H5" s="122">
        <v>1788183.3940000001</v>
      </c>
      <c r="I5" s="122">
        <v>1822647</v>
      </c>
      <c r="J5" s="123"/>
      <c r="K5" s="123"/>
      <c r="L5" s="123"/>
      <c r="M5" s="123"/>
      <c r="N5" s="123"/>
    </row>
    <row r="6" spans="2:21" s="104" customFormat="1" ht="16.5" customHeight="1" x14ac:dyDescent="0.3">
      <c r="B6" s="124" t="s">
        <v>3</v>
      </c>
      <c r="C6" s="125"/>
      <c r="D6" s="126">
        <v>94307.248642770006</v>
      </c>
      <c r="E6" s="127">
        <v>100158.75553121</v>
      </c>
      <c r="F6" s="127">
        <v>117687.04910060999</v>
      </c>
      <c r="G6" s="127">
        <v>136520.67705354997</v>
      </c>
      <c r="H6" s="127">
        <v>146269.12401063999</v>
      </c>
      <c r="I6" s="127">
        <v>149140.4</v>
      </c>
      <c r="J6" s="128"/>
      <c r="K6" s="128"/>
      <c r="L6" s="128"/>
      <c r="M6" s="128"/>
      <c r="N6" s="128"/>
    </row>
    <row r="7" spans="2:21" ht="6.75" customHeight="1" x14ac:dyDescent="0.25">
      <c r="B7" s="129"/>
      <c r="C7" s="130"/>
      <c r="D7" s="131"/>
      <c r="E7" s="131"/>
      <c r="F7" s="131"/>
      <c r="G7" s="131"/>
      <c r="H7" s="131"/>
      <c r="I7" s="131"/>
      <c r="J7" s="103"/>
      <c r="K7" s="103"/>
      <c r="L7" s="103"/>
      <c r="M7" s="103"/>
      <c r="N7" s="103"/>
    </row>
    <row r="8" spans="2:21" s="105" customFormat="1" ht="18.75" customHeight="1" x14ac:dyDescent="0.35">
      <c r="B8" s="132" t="s">
        <v>4</v>
      </c>
      <c r="C8" s="133"/>
      <c r="D8" s="134"/>
      <c r="E8" s="134"/>
      <c r="F8" s="134"/>
      <c r="G8" s="134"/>
      <c r="H8" s="134"/>
      <c r="I8" s="134"/>
      <c r="K8"/>
      <c r="L8"/>
      <c r="M8"/>
      <c r="N8"/>
      <c r="O8"/>
      <c r="P8"/>
      <c r="Q8"/>
      <c r="R8"/>
      <c r="S8"/>
      <c r="T8"/>
      <c r="U8"/>
    </row>
    <row r="9" spans="2:21" s="103" customFormat="1" ht="6.75" customHeight="1" x14ac:dyDescent="0.35">
      <c r="B9" s="136"/>
      <c r="C9" s="137"/>
      <c r="D9" s="138"/>
      <c r="E9" s="138"/>
      <c r="F9" s="138"/>
      <c r="G9" s="138"/>
      <c r="H9" s="138"/>
      <c r="I9" s="138"/>
      <c r="K9"/>
      <c r="L9"/>
      <c r="M9"/>
      <c r="N9"/>
      <c r="O9"/>
      <c r="P9"/>
      <c r="Q9"/>
      <c r="R9"/>
      <c r="S9"/>
      <c r="T9"/>
      <c r="U9"/>
    </row>
    <row r="10" spans="2:21" ht="15.75" customHeight="1" x14ac:dyDescent="0.35">
      <c r="B10" s="139" t="s">
        <v>5</v>
      </c>
      <c r="C10" s="140"/>
      <c r="D10" s="141">
        <v>3.1305630693222168</v>
      </c>
      <c r="E10" s="141">
        <v>2.5937742828152386</v>
      </c>
      <c r="F10" s="141">
        <v>1.8368668364841638</v>
      </c>
      <c r="G10" s="141">
        <v>1.4813642251964634</v>
      </c>
      <c r="H10" s="141">
        <v>1.4132300931030259</v>
      </c>
      <c r="I10" s="141">
        <v>1.2230538922155689</v>
      </c>
      <c r="K10"/>
      <c r="L10"/>
      <c r="M10"/>
      <c r="N10"/>
      <c r="O10"/>
      <c r="P10"/>
      <c r="Q10"/>
      <c r="R10"/>
      <c r="S10"/>
      <c r="T10"/>
      <c r="U10"/>
    </row>
    <row r="11" spans="2:21" s="103" customFormat="1" ht="6.75" customHeight="1" x14ac:dyDescent="0.35">
      <c r="B11" s="136"/>
      <c r="C11" s="137"/>
      <c r="D11" s="193"/>
      <c r="E11" s="193"/>
      <c r="F11" s="193"/>
      <c r="G11" s="193"/>
      <c r="H11" s="193"/>
      <c r="I11" s="193"/>
      <c r="J11" s="142"/>
      <c r="K11"/>
      <c r="L11"/>
      <c r="M11"/>
      <c r="N11"/>
      <c r="O11"/>
      <c r="P11"/>
      <c r="Q11"/>
      <c r="R11"/>
      <c r="S11"/>
      <c r="T11"/>
      <c r="U11"/>
    </row>
    <row r="12" spans="2:21" ht="16.5" customHeight="1" x14ac:dyDescent="0.35">
      <c r="B12" s="139" t="s">
        <v>6</v>
      </c>
      <c r="C12" s="140"/>
      <c r="D12" s="93">
        <v>123.71803090345834</v>
      </c>
      <c r="E12" s="93">
        <v>149.72781053536346</v>
      </c>
      <c r="F12" s="93">
        <v>169.89973020014733</v>
      </c>
      <c r="G12" s="93">
        <v>220.20427842583499</v>
      </c>
      <c r="H12" s="93">
        <v>284.37248753521988</v>
      </c>
      <c r="I12" s="93">
        <v>342.96260709580844</v>
      </c>
      <c r="J12" s="144"/>
      <c r="K12"/>
      <c r="L12" s="94"/>
      <c r="M12" s="94"/>
      <c r="N12"/>
      <c r="O12"/>
      <c r="P12"/>
      <c r="Q12"/>
      <c r="R12"/>
      <c r="S12"/>
      <c r="T12"/>
      <c r="U12"/>
    </row>
    <row r="13" spans="2:21" ht="15.75" customHeight="1" x14ac:dyDescent="0.35">
      <c r="B13" s="145"/>
      <c r="C13" s="120" t="s">
        <v>16</v>
      </c>
      <c r="D13" s="33">
        <v>13.725557987475442</v>
      </c>
      <c r="E13" s="33">
        <v>15.659363856827111</v>
      </c>
      <c r="F13" s="33">
        <v>15.020612352652259</v>
      </c>
      <c r="G13" s="33">
        <v>17.068634976669941</v>
      </c>
      <c r="H13" s="33">
        <v>21.910864173710646</v>
      </c>
      <c r="I13" s="33">
        <v>24.705765209580839</v>
      </c>
      <c r="J13" s="144"/>
      <c r="K13"/>
      <c r="L13"/>
      <c r="M13"/>
      <c r="N13"/>
      <c r="O13"/>
      <c r="P13"/>
      <c r="Q13"/>
      <c r="R13"/>
      <c r="S13"/>
      <c r="T13"/>
      <c r="U13"/>
    </row>
    <row r="14" spans="2:21" ht="15.75" customHeight="1" x14ac:dyDescent="0.35">
      <c r="B14" s="145"/>
      <c r="C14" s="120" t="s">
        <v>17</v>
      </c>
      <c r="D14" s="33">
        <v>0.16071782907662083</v>
      </c>
      <c r="E14" s="33">
        <v>0.19109298256385068</v>
      </c>
      <c r="F14" s="33">
        <v>0.10264228266208252</v>
      </c>
      <c r="G14" s="33">
        <v>0.10560676571709234</v>
      </c>
      <c r="H14" s="33">
        <v>0.16388637755727062</v>
      </c>
      <c r="I14" s="33">
        <v>0.17959296407185629</v>
      </c>
      <c r="J14" s="144"/>
      <c r="K14"/>
      <c r="L14"/>
      <c r="M14"/>
      <c r="N14"/>
      <c r="O14"/>
      <c r="P14"/>
      <c r="Q14"/>
      <c r="R14"/>
      <c r="S14"/>
      <c r="T14"/>
      <c r="U14"/>
    </row>
    <row r="15" spans="2:21" ht="15.75" customHeight="1" x14ac:dyDescent="0.35">
      <c r="B15" s="145"/>
      <c r="C15" s="120" t="s">
        <v>18</v>
      </c>
      <c r="D15" s="33">
        <v>7.541613089390963</v>
      </c>
      <c r="E15" s="33">
        <v>11.387825116650294</v>
      </c>
      <c r="F15" s="33">
        <v>15.285458527750491</v>
      </c>
      <c r="G15" s="33">
        <v>22.617524588654224</v>
      </c>
      <c r="H15" s="33">
        <v>36.762380436114178</v>
      </c>
      <c r="I15" s="33">
        <v>47.857717365269465</v>
      </c>
      <c r="J15" s="144"/>
      <c r="K15"/>
      <c r="L15"/>
      <c r="M15"/>
      <c r="N15"/>
      <c r="O15"/>
      <c r="P15"/>
      <c r="Q15"/>
      <c r="R15"/>
      <c r="S15"/>
      <c r="T15"/>
      <c r="U15"/>
    </row>
    <row r="16" spans="2:21" ht="15.75" customHeight="1" x14ac:dyDescent="0.35">
      <c r="B16" s="145"/>
      <c r="C16" s="120" t="s">
        <v>19</v>
      </c>
      <c r="D16" s="33">
        <v>58.951611186149314</v>
      </c>
      <c r="E16" s="33">
        <v>64.270452541748526</v>
      </c>
      <c r="F16" s="33">
        <v>56.268177830304523</v>
      </c>
      <c r="G16" s="33">
        <v>64.696673778241646</v>
      </c>
      <c r="H16" s="33">
        <v>97.595118430723986</v>
      </c>
      <c r="I16" s="33">
        <v>120.45686616766467</v>
      </c>
      <c r="J16" s="128"/>
      <c r="K16"/>
      <c r="L16"/>
      <c r="M16"/>
      <c r="N16"/>
      <c r="O16"/>
      <c r="P16"/>
      <c r="Q16"/>
      <c r="R16"/>
      <c r="S16"/>
      <c r="T16"/>
      <c r="U16"/>
    </row>
    <row r="17" spans="2:21" ht="15.75" customHeight="1" x14ac:dyDescent="0.35">
      <c r="B17" s="145"/>
      <c r="C17" s="120" t="s">
        <v>20</v>
      </c>
      <c r="D17" s="33">
        <v>6.3486953892436144</v>
      </c>
      <c r="E17" s="33">
        <v>6.2273695972495089</v>
      </c>
      <c r="F17" s="33">
        <v>8.1201268418467585</v>
      </c>
      <c r="G17" s="33">
        <v>10.788399895628684</v>
      </c>
      <c r="H17" s="33">
        <v>9.0959615337498452</v>
      </c>
      <c r="I17" s="33">
        <v>8.8079612874251492</v>
      </c>
      <c r="J17" s="144"/>
      <c r="K17"/>
      <c r="L17"/>
      <c r="M17"/>
      <c r="N17"/>
      <c r="O17"/>
      <c r="P17"/>
      <c r="Q17"/>
      <c r="R17"/>
      <c r="S17"/>
      <c r="T17"/>
      <c r="U17"/>
    </row>
    <row r="18" spans="2:21" ht="15.75" customHeight="1" x14ac:dyDescent="0.35">
      <c r="B18" s="145"/>
      <c r="C18" s="120" t="s">
        <v>21</v>
      </c>
      <c r="D18" s="33">
        <v>7.3233403425834966</v>
      </c>
      <c r="E18" s="33">
        <v>13.638226332269156</v>
      </c>
      <c r="F18" s="33">
        <v>22.321925773575636</v>
      </c>
      <c r="G18" s="33">
        <v>34.497314464636538</v>
      </c>
      <c r="H18" s="33">
        <v>43.28801411858386</v>
      </c>
      <c r="I18" s="33">
        <v>59.258324520958084</v>
      </c>
      <c r="J18" s="144"/>
      <c r="K18"/>
      <c r="L18"/>
      <c r="M18"/>
      <c r="N18"/>
      <c r="O18"/>
      <c r="P18"/>
      <c r="Q18"/>
      <c r="R18"/>
      <c r="S18"/>
      <c r="T18"/>
      <c r="U18"/>
    </row>
    <row r="19" spans="2:21" ht="15.75" customHeight="1" x14ac:dyDescent="0.35">
      <c r="B19" s="145"/>
      <c r="C19" s="120" t="s">
        <v>23</v>
      </c>
      <c r="D19" s="33">
        <v>0.12221365422396856</v>
      </c>
      <c r="E19" s="33">
        <v>0.13843866650294695</v>
      </c>
      <c r="F19" s="33">
        <v>0.15386514611984284</v>
      </c>
      <c r="G19" s="33">
        <v>0.27683942166011788</v>
      </c>
      <c r="H19" s="33">
        <v>0.36847583608967288</v>
      </c>
      <c r="I19" s="33">
        <v>0.41616062874251503</v>
      </c>
      <c r="J19" s="144"/>
      <c r="K19"/>
      <c r="L19"/>
      <c r="M19"/>
      <c r="N19"/>
      <c r="O19"/>
      <c r="P19"/>
      <c r="Q19"/>
      <c r="R19"/>
      <c r="S19"/>
      <c r="T19"/>
      <c r="U19"/>
    </row>
    <row r="20" spans="2:21" ht="15.75" customHeight="1" x14ac:dyDescent="0.35">
      <c r="B20" s="145"/>
      <c r="C20" s="120" t="s">
        <v>24</v>
      </c>
      <c r="D20" s="33">
        <v>1.0785378717785719</v>
      </c>
      <c r="E20" s="33">
        <v>0.99544867387033431</v>
      </c>
      <c r="F20" s="33">
        <v>0.48196239562868382</v>
      </c>
      <c r="G20" s="33">
        <v>0.34680427308447936</v>
      </c>
      <c r="H20" s="33">
        <v>0.32953500551267911</v>
      </c>
      <c r="I20" s="33">
        <v>0.30508044910179638</v>
      </c>
      <c r="J20" s="144"/>
      <c r="K20"/>
      <c r="L20"/>
      <c r="M20"/>
      <c r="N20"/>
      <c r="O20"/>
      <c r="P20"/>
      <c r="Q20"/>
      <c r="R20"/>
      <c r="S20"/>
      <c r="T20"/>
      <c r="U20"/>
    </row>
    <row r="21" spans="2:21" ht="15.75" customHeight="1" x14ac:dyDescent="0.35">
      <c r="B21" s="145"/>
      <c r="C21" s="120" t="s">
        <v>25</v>
      </c>
      <c r="D21" s="33">
        <v>18.880212242141454</v>
      </c>
      <c r="E21" s="33">
        <v>23.104392129174851</v>
      </c>
      <c r="F21" s="33">
        <v>30.632305930746561</v>
      </c>
      <c r="G21" s="33">
        <v>40.768182833988213</v>
      </c>
      <c r="H21" s="33">
        <v>44.476577422516229</v>
      </c>
      <c r="I21" s="33">
        <v>44.943924580838328</v>
      </c>
      <c r="J21" s="144"/>
      <c r="K21"/>
      <c r="L21"/>
      <c r="M21"/>
      <c r="N21"/>
      <c r="O21"/>
      <c r="P21"/>
      <c r="Q21"/>
      <c r="R21"/>
      <c r="S21"/>
      <c r="T21"/>
      <c r="U21"/>
    </row>
    <row r="22" spans="2:21" ht="15.75" customHeight="1" x14ac:dyDescent="0.35">
      <c r="B22" s="145"/>
      <c r="C22" s="28" t="s">
        <v>61</v>
      </c>
      <c r="D22" s="33">
        <v>5.8415795677799611</v>
      </c>
      <c r="E22" s="33">
        <v>10.081524343074655</v>
      </c>
      <c r="F22" s="33">
        <v>17.836065569744598</v>
      </c>
      <c r="G22" s="33">
        <v>25.346666195972496</v>
      </c>
      <c r="H22" s="33">
        <v>26.55252361264241</v>
      </c>
      <c r="I22" s="33">
        <v>32.318936497005993</v>
      </c>
      <c r="J22" s="144"/>
      <c r="K22"/>
      <c r="L22"/>
      <c r="M22"/>
      <c r="N22"/>
      <c r="O22"/>
      <c r="P22"/>
      <c r="Q22"/>
      <c r="R22"/>
      <c r="S22"/>
      <c r="T22"/>
      <c r="U22"/>
    </row>
    <row r="23" spans="2:21" ht="15.75" customHeight="1" x14ac:dyDescent="0.35">
      <c r="B23" s="145"/>
      <c r="C23" s="28" t="s">
        <v>62</v>
      </c>
      <c r="D23" s="33">
        <v>0.12169198182711198</v>
      </c>
      <c r="E23" s="33">
        <v>0.12491671782907662</v>
      </c>
      <c r="F23" s="33">
        <v>0.10242822937131631</v>
      </c>
      <c r="G23" s="33">
        <v>0.10070656311394892</v>
      </c>
      <c r="H23" s="33">
        <v>0.12084062232022541</v>
      </c>
      <c r="I23" s="33">
        <v>0.12268059880239522</v>
      </c>
      <c r="J23" s="144"/>
      <c r="K23"/>
      <c r="L23"/>
      <c r="M23"/>
      <c r="N23"/>
      <c r="O23"/>
      <c r="P23"/>
      <c r="Q23"/>
      <c r="R23"/>
      <c r="S23"/>
      <c r="T23"/>
      <c r="U23"/>
    </row>
    <row r="24" spans="2:21" ht="15.75" customHeight="1" x14ac:dyDescent="0.35">
      <c r="B24" s="145"/>
      <c r="C24" s="120" t="s">
        <v>28</v>
      </c>
      <c r="D24" s="33">
        <v>3.6208731888506875</v>
      </c>
      <c r="E24" s="33">
        <v>3.9087595776031434</v>
      </c>
      <c r="F24" s="33">
        <v>3.5741593197445973</v>
      </c>
      <c r="G24" s="33">
        <v>3.5909246684675837</v>
      </c>
      <c r="H24" s="33">
        <v>3.7083099656988852</v>
      </c>
      <c r="I24" s="33">
        <v>3.5895968263473055</v>
      </c>
      <c r="J24" s="144"/>
      <c r="K24"/>
      <c r="L24"/>
      <c r="M24"/>
      <c r="N24"/>
      <c r="O24"/>
      <c r="P24"/>
      <c r="Q24"/>
      <c r="R24"/>
      <c r="S24"/>
      <c r="T24"/>
      <c r="U24"/>
    </row>
    <row r="25" spans="2:21" ht="6" customHeight="1" x14ac:dyDescent="0.35">
      <c r="B25" s="150"/>
      <c r="C25" s="151"/>
      <c r="D25" s="50"/>
      <c r="E25" s="50"/>
      <c r="F25" s="50"/>
      <c r="G25" s="50"/>
      <c r="H25" s="50"/>
      <c r="I25" s="50"/>
      <c r="J25" s="144"/>
      <c r="K25"/>
      <c r="L25"/>
      <c r="M25"/>
      <c r="N25"/>
      <c r="O25"/>
      <c r="P25"/>
      <c r="Q25"/>
      <c r="R25"/>
      <c r="S25"/>
      <c r="T25"/>
      <c r="U25"/>
    </row>
    <row r="26" spans="2:21" ht="6" customHeight="1" x14ac:dyDescent="0.35">
      <c r="B26" s="153"/>
      <c r="C26" s="154"/>
      <c r="D26" s="52"/>
      <c r="E26" s="52"/>
      <c r="F26" s="52"/>
      <c r="G26" s="52"/>
      <c r="H26" s="52"/>
      <c r="I26" s="52"/>
      <c r="J26" s="144"/>
      <c r="K26"/>
      <c r="L26"/>
      <c r="M26"/>
      <c r="N26"/>
      <c r="O26"/>
      <c r="P26"/>
      <c r="Q26"/>
      <c r="R26"/>
      <c r="S26"/>
      <c r="T26"/>
      <c r="U26"/>
    </row>
    <row r="27" spans="2:21" s="105" customFormat="1" ht="18.75" customHeight="1" x14ac:dyDescent="0.35">
      <c r="B27" s="132" t="s">
        <v>7</v>
      </c>
      <c r="C27" s="133"/>
      <c r="D27" s="40"/>
      <c r="E27" s="40"/>
      <c r="F27" s="40"/>
      <c r="G27" s="40"/>
      <c r="H27" s="40"/>
      <c r="I27" s="40"/>
      <c r="J27" s="156"/>
      <c r="K27"/>
      <c r="L27"/>
      <c r="M27"/>
      <c r="N27"/>
      <c r="O27"/>
      <c r="P27"/>
      <c r="Q27"/>
      <c r="R27"/>
      <c r="S27"/>
      <c r="T27"/>
      <c r="U27"/>
    </row>
    <row r="28" spans="2:21" ht="6.75" customHeight="1" x14ac:dyDescent="0.35">
      <c r="B28" s="153"/>
      <c r="C28" s="154"/>
      <c r="D28" s="52"/>
      <c r="E28" s="52"/>
      <c r="F28" s="52"/>
      <c r="G28" s="52"/>
      <c r="H28" s="52"/>
      <c r="I28" s="52"/>
      <c r="J28" s="144"/>
      <c r="K28"/>
      <c r="L28"/>
      <c r="M28"/>
      <c r="N28"/>
      <c r="O28"/>
      <c r="P28"/>
      <c r="Q28"/>
      <c r="R28"/>
      <c r="S28"/>
      <c r="T28"/>
      <c r="U28"/>
    </row>
    <row r="29" spans="2:21" ht="17.25" customHeight="1" x14ac:dyDescent="0.35">
      <c r="B29" s="157" t="s">
        <v>8</v>
      </c>
      <c r="C29" s="154"/>
      <c r="D29" s="33">
        <v>2912.0657292811488</v>
      </c>
      <c r="E29" s="33">
        <v>3079.6284331460811</v>
      </c>
      <c r="F29" s="33">
        <v>3611.8048459553761</v>
      </c>
      <c r="G29" s="33">
        <v>4190.8361079797996</v>
      </c>
      <c r="H29" s="33">
        <v>4479.637511044959</v>
      </c>
      <c r="I29" s="33">
        <v>4465.2814371257482</v>
      </c>
      <c r="J29" s="144"/>
      <c r="K29"/>
      <c r="L29"/>
      <c r="M29"/>
      <c r="N29"/>
      <c r="O29"/>
      <c r="P29"/>
      <c r="Q29"/>
      <c r="R29"/>
      <c r="S29"/>
      <c r="T29"/>
      <c r="U29"/>
    </row>
    <row r="30" spans="2:21" ht="6.75" customHeight="1" x14ac:dyDescent="0.35">
      <c r="B30" s="157"/>
      <c r="C30" s="154"/>
      <c r="D30" s="54"/>
      <c r="E30" s="54"/>
      <c r="F30" s="54"/>
      <c r="G30" s="54"/>
      <c r="H30" s="54"/>
      <c r="I30" s="54"/>
      <c r="J30" s="144"/>
      <c r="K30"/>
      <c r="L30"/>
      <c r="M30"/>
      <c r="N30"/>
      <c r="O30"/>
      <c r="P30"/>
      <c r="Q30"/>
      <c r="R30"/>
      <c r="S30"/>
      <c r="T30"/>
      <c r="U30"/>
    </row>
    <row r="31" spans="2:21" ht="18" customHeight="1" x14ac:dyDescent="0.35">
      <c r="B31" s="157" t="s">
        <v>9</v>
      </c>
      <c r="C31" s="154"/>
      <c r="D31" s="33">
        <v>44215.100941268494</v>
      </c>
      <c r="E31" s="33">
        <v>38968.497141181011</v>
      </c>
      <c r="F31" s="33">
        <v>30077.876631811007</v>
      </c>
      <c r="G31" s="33">
        <v>27590.517332437692</v>
      </c>
      <c r="H31" s="33">
        <v>28817.94821052891</v>
      </c>
      <c r="I31" s="33">
        <v>26332.122754491018</v>
      </c>
      <c r="J31" s="144"/>
      <c r="K31"/>
      <c r="L31"/>
      <c r="M31"/>
      <c r="N31"/>
      <c r="O31"/>
      <c r="P31"/>
      <c r="Q31"/>
      <c r="R31"/>
      <c r="S31"/>
      <c r="T31"/>
      <c r="U31"/>
    </row>
    <row r="32" spans="2:21" ht="6" customHeight="1" x14ac:dyDescent="0.35">
      <c r="B32" s="157"/>
      <c r="C32" s="154"/>
      <c r="D32" s="33"/>
      <c r="E32" s="33"/>
      <c r="F32" s="33"/>
      <c r="G32" s="33"/>
      <c r="H32" s="33"/>
      <c r="I32" s="33"/>
      <c r="J32" s="144"/>
      <c r="K32"/>
      <c r="L32"/>
      <c r="M32"/>
      <c r="N32"/>
      <c r="O32"/>
      <c r="P32"/>
      <c r="Q32"/>
      <c r="R32"/>
      <c r="S32"/>
    </row>
    <row r="33" spans="1:26" s="106" customFormat="1" ht="15" customHeight="1" x14ac:dyDescent="0.35">
      <c r="B33" s="139" t="s">
        <v>6</v>
      </c>
      <c r="C33" s="140"/>
      <c r="D33" s="45">
        <v>664106.79944856511</v>
      </c>
      <c r="E33" s="45">
        <v>671276.82573175966</v>
      </c>
      <c r="F33" s="45">
        <v>688982.74545118515</v>
      </c>
      <c r="G33" s="45">
        <v>774811.72208992008</v>
      </c>
      <c r="H33" s="45">
        <v>927552.56946421962</v>
      </c>
      <c r="I33" s="45">
        <v>902076.93783005641</v>
      </c>
      <c r="J33" s="160"/>
      <c r="K33"/>
      <c r="M33"/>
      <c r="N33"/>
      <c r="O33"/>
      <c r="P33"/>
      <c r="Q33"/>
      <c r="R33"/>
      <c r="S33"/>
    </row>
    <row r="34" spans="1:26" ht="15" customHeight="1" x14ac:dyDescent="0.35">
      <c r="B34" s="145"/>
      <c r="C34" s="120" t="s">
        <v>16</v>
      </c>
      <c r="D34" s="33">
        <v>4151.0610829138013</v>
      </c>
      <c r="E34" s="33">
        <v>4413.5808354002947</v>
      </c>
      <c r="F34" s="33">
        <v>3898.4356667485263</v>
      </c>
      <c r="G34" s="33">
        <v>4241.7603067288801</v>
      </c>
      <c r="H34" s="33">
        <v>5440.338430509616</v>
      </c>
      <c r="I34" s="33">
        <v>5984.6991474251499</v>
      </c>
      <c r="J34" s="144"/>
      <c r="K34"/>
      <c r="M34" s="95"/>
      <c r="N34" s="95"/>
      <c r="O34" s="95"/>
      <c r="P34" s="95"/>
      <c r="Q34" s="95"/>
      <c r="R34"/>
      <c r="S34"/>
    </row>
    <row r="35" spans="1:26" ht="15" customHeight="1" x14ac:dyDescent="0.35">
      <c r="B35" s="145"/>
      <c r="C35" s="120" t="s">
        <v>17</v>
      </c>
      <c r="D35" s="33">
        <v>382.90216502946953</v>
      </c>
      <c r="E35" s="33">
        <v>403.16645702357567</v>
      </c>
      <c r="F35" s="33">
        <v>314.72968194376227</v>
      </c>
      <c r="G35" s="33">
        <v>335.67314421660114</v>
      </c>
      <c r="H35" s="33">
        <v>429.54134665564135</v>
      </c>
      <c r="I35" s="33">
        <v>478.02370392215573</v>
      </c>
      <c r="J35" s="144"/>
      <c r="K35"/>
      <c r="L35"/>
      <c r="M35"/>
      <c r="N35"/>
      <c r="O35"/>
      <c r="P35"/>
      <c r="Q35"/>
      <c r="R35"/>
      <c r="S35"/>
    </row>
    <row r="36" spans="1:26" ht="15" customHeight="1" x14ac:dyDescent="0.35">
      <c r="B36" s="145"/>
      <c r="C36" s="120" t="s">
        <v>18</v>
      </c>
      <c r="D36" s="33">
        <v>1236.464724183448</v>
      </c>
      <c r="E36" s="33">
        <v>1608.3565109589881</v>
      </c>
      <c r="F36" s="33">
        <v>1826.5660338899804</v>
      </c>
      <c r="G36" s="33">
        <v>2400.9073816613454</v>
      </c>
      <c r="H36" s="33">
        <v>3638.69715600882</v>
      </c>
      <c r="I36" s="33">
        <v>4136.8341547904192</v>
      </c>
      <c r="J36" s="144"/>
      <c r="K36"/>
      <c r="L36"/>
      <c r="M36"/>
      <c r="N36"/>
      <c r="O36"/>
      <c r="P36"/>
      <c r="Q36"/>
      <c r="R36"/>
      <c r="S36"/>
    </row>
    <row r="37" spans="1:26" ht="15" customHeight="1" x14ac:dyDescent="0.35">
      <c r="B37" s="145"/>
      <c r="C37" s="120" t="s">
        <v>19</v>
      </c>
      <c r="D37" s="33">
        <v>338.70186702029963</v>
      </c>
      <c r="E37" s="33">
        <v>559.16878229870724</v>
      </c>
      <c r="F37" s="33">
        <v>901.89048067723661</v>
      </c>
      <c r="G37" s="33">
        <v>1526.3603712934585</v>
      </c>
      <c r="H37" s="33">
        <v>2180.0562396484133</v>
      </c>
      <c r="I37" s="33">
        <v>3193.3467963772455</v>
      </c>
      <c r="J37" s="144"/>
      <c r="K37"/>
      <c r="L37"/>
      <c r="M37"/>
      <c r="N37"/>
      <c r="O37"/>
      <c r="P37"/>
      <c r="Q37"/>
      <c r="R37"/>
      <c r="S37"/>
    </row>
    <row r="38" spans="1:26" ht="15" customHeight="1" x14ac:dyDescent="0.35">
      <c r="B38" s="145"/>
      <c r="C38" s="120" t="s">
        <v>20</v>
      </c>
      <c r="D38" s="33">
        <v>32249.071795372667</v>
      </c>
      <c r="E38" s="33">
        <v>34564.87131372514</v>
      </c>
      <c r="F38" s="33">
        <v>36348.212148416314</v>
      </c>
      <c r="G38" s="33">
        <v>42738.973272263313</v>
      </c>
      <c r="H38" s="33">
        <v>45827.593722591875</v>
      </c>
      <c r="I38" s="33">
        <v>44463.972639601227</v>
      </c>
      <c r="J38" s="144"/>
      <c r="K38"/>
      <c r="L38"/>
      <c r="M38"/>
      <c r="N38"/>
      <c r="O38"/>
      <c r="P38"/>
      <c r="Q38"/>
      <c r="R38"/>
      <c r="S38"/>
    </row>
    <row r="39" spans="1:26" ht="15" customHeight="1" x14ac:dyDescent="0.35">
      <c r="B39" s="145"/>
      <c r="C39" s="120" t="s">
        <v>21</v>
      </c>
      <c r="D39" s="194">
        <v>8545.6465069756523</v>
      </c>
      <c r="E39" s="194">
        <v>15311.844950740337</v>
      </c>
      <c r="F39" s="194">
        <v>24088.967586973522</v>
      </c>
      <c r="G39" s="194">
        <v>37552.516998009567</v>
      </c>
      <c r="H39" s="194">
        <v>52329.917844312127</v>
      </c>
      <c r="I39" s="194">
        <v>65207.873554060148</v>
      </c>
      <c r="J39" s="144"/>
      <c r="K39"/>
      <c r="L39"/>
      <c r="M39"/>
      <c r="N39"/>
      <c r="O39"/>
      <c r="P39"/>
      <c r="Q39"/>
      <c r="R39"/>
      <c r="S39"/>
    </row>
    <row r="40" spans="1:26" ht="15" customHeight="1" x14ac:dyDescent="0.35">
      <c r="B40" s="145"/>
      <c r="C40" s="120" t="s">
        <v>23</v>
      </c>
      <c r="D40" s="33">
        <v>1179.6649484531558</v>
      </c>
      <c r="E40" s="33">
        <v>1305.4673979101178</v>
      </c>
      <c r="F40" s="33">
        <v>1376.2941706860879</v>
      </c>
      <c r="G40" s="33">
        <v>1624.948362215742</v>
      </c>
      <c r="H40" s="33">
        <v>1957.7293431330393</v>
      </c>
      <c r="I40" s="33">
        <v>2084.5753865865267</v>
      </c>
      <c r="J40" s="144"/>
      <c r="K40"/>
      <c r="L40"/>
      <c r="M40"/>
      <c r="N40"/>
      <c r="O40"/>
      <c r="P40"/>
      <c r="Q40"/>
      <c r="R40"/>
      <c r="S40"/>
    </row>
    <row r="41" spans="1:26" ht="15" customHeight="1" x14ac:dyDescent="0.35">
      <c r="B41" s="145"/>
      <c r="C41" s="120" t="s">
        <v>24</v>
      </c>
      <c r="D41" s="33">
        <v>1299.3309174472288</v>
      </c>
      <c r="E41" s="33">
        <v>1134.4790491107296</v>
      </c>
      <c r="F41" s="33">
        <v>542.70692298717813</v>
      </c>
      <c r="G41" s="33">
        <v>465.78884841434115</v>
      </c>
      <c r="H41" s="33">
        <v>557.53762098003199</v>
      </c>
      <c r="I41" s="33">
        <v>548.32337701736526</v>
      </c>
      <c r="J41" s="144"/>
      <c r="K41"/>
      <c r="L41"/>
      <c r="M41"/>
      <c r="N41"/>
      <c r="O41"/>
      <c r="P41"/>
      <c r="Q41"/>
      <c r="R41"/>
      <c r="S41"/>
    </row>
    <row r="42" spans="1:26" ht="15" customHeight="1" x14ac:dyDescent="0.35">
      <c r="B42" s="145"/>
      <c r="C42" s="28" t="s">
        <v>25</v>
      </c>
      <c r="D42" s="33">
        <v>141427.43864427798</v>
      </c>
      <c r="E42" s="33">
        <v>143291.4402163249</v>
      </c>
      <c r="F42" s="33">
        <v>154018.68942150663</v>
      </c>
      <c r="G42" s="33">
        <v>177550.92314080917</v>
      </c>
      <c r="H42" s="33">
        <v>234924.05880463676</v>
      </c>
      <c r="I42" s="33">
        <v>230338.97150859283</v>
      </c>
      <c r="J42" s="144"/>
      <c r="K42"/>
      <c r="L42"/>
      <c r="M42"/>
      <c r="N42"/>
      <c r="O42"/>
      <c r="P42"/>
      <c r="Q42"/>
      <c r="R42"/>
      <c r="S42"/>
    </row>
    <row r="43" spans="1:26" ht="15" customHeight="1" x14ac:dyDescent="0.35">
      <c r="B43" s="145"/>
      <c r="C43" s="28" t="s">
        <v>61</v>
      </c>
      <c r="D43" s="33">
        <v>1817.9393794818272</v>
      </c>
      <c r="E43" s="33">
        <v>3272.0227999447443</v>
      </c>
      <c r="F43" s="33">
        <v>7824.5262291564331</v>
      </c>
      <c r="G43" s="33">
        <v>12128.333455672888</v>
      </c>
      <c r="H43" s="33">
        <v>16062.172935072889</v>
      </c>
      <c r="I43" s="33">
        <v>19054.78471</v>
      </c>
      <c r="J43" s="144"/>
      <c r="K43"/>
      <c r="L43"/>
      <c r="M43"/>
      <c r="N43"/>
      <c r="O43"/>
      <c r="P43"/>
      <c r="Q43"/>
      <c r="R43"/>
      <c r="S43"/>
    </row>
    <row r="44" spans="1:26" ht="15" customHeight="1" x14ac:dyDescent="0.35">
      <c r="B44" s="145"/>
      <c r="C44" s="28" t="s">
        <v>62</v>
      </c>
      <c r="D44" s="33">
        <v>462327.13372515939</v>
      </c>
      <c r="E44" s="33">
        <v>455848.20565141173</v>
      </c>
      <c r="F44" s="33">
        <v>446636.04015623312</v>
      </c>
      <c r="G44" s="33">
        <v>480398.9514384676</v>
      </c>
      <c r="H44" s="33">
        <v>549200.48423490906</v>
      </c>
      <c r="I44" s="33">
        <v>510026.23877884535</v>
      </c>
      <c r="J44" s="144"/>
      <c r="K44"/>
      <c r="L44"/>
      <c r="M44"/>
      <c r="N44"/>
      <c r="O44"/>
      <c r="P44"/>
      <c r="Q44"/>
      <c r="R44"/>
      <c r="S44"/>
    </row>
    <row r="45" spans="1:26" ht="15" customHeight="1" x14ac:dyDescent="0.35">
      <c r="B45" s="150"/>
      <c r="C45" s="125" t="s">
        <v>28</v>
      </c>
      <c r="D45" s="34">
        <v>9490.1455592705224</v>
      </c>
      <c r="E45" s="34">
        <v>9564.2217669104521</v>
      </c>
      <c r="F45" s="34">
        <v>11205.686951966363</v>
      </c>
      <c r="G45" s="34">
        <v>13846.585370167066</v>
      </c>
      <c r="H45" s="34">
        <v>15004.441785761321</v>
      </c>
      <c r="I45" s="34">
        <v>16559.294072837998</v>
      </c>
      <c r="J45" s="144"/>
      <c r="K45"/>
      <c r="L45"/>
      <c r="M45"/>
      <c r="N45"/>
      <c r="O45"/>
      <c r="P45"/>
      <c r="Q45"/>
      <c r="R45"/>
      <c r="S45"/>
    </row>
    <row r="46" spans="1:26" ht="6" customHeight="1" x14ac:dyDescent="0.35">
      <c r="A46"/>
      <c r="B46"/>
      <c r="C46"/>
      <c r="E46"/>
      <c r="F46"/>
      <c r="G46"/>
      <c r="H46"/>
      <c r="I46"/>
    </row>
    <row r="47" spans="1:26" s="107" customFormat="1" ht="12.75" customHeight="1" x14ac:dyDescent="0.25">
      <c r="B47" s="181" t="s">
        <v>56</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row>
    <row r="48" spans="1:26" s="107" customFormat="1" ht="12.75" customHeight="1" x14ac:dyDescent="0.25">
      <c r="B48" s="181" t="s">
        <v>57</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row>
    <row r="49" spans="2:26" s="107" customFormat="1" ht="12.75" customHeight="1" x14ac:dyDescent="0.25">
      <c r="B49" s="181" t="s">
        <v>48</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spans="2:26" s="107" customFormat="1" ht="12.75" customHeight="1" x14ac:dyDescent="0.25">
      <c r="B50" s="181" t="s">
        <v>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spans="2:26" s="107" customFormat="1" ht="12.75" customHeight="1" x14ac:dyDescent="0.25">
      <c r="B51" s="198" t="s">
        <v>59</v>
      </c>
      <c r="C51" s="199"/>
      <c r="D51" s="199"/>
      <c r="E51" s="199"/>
      <c r="F51" s="199"/>
      <c r="G51" s="199"/>
      <c r="H51" s="199"/>
      <c r="I51" s="199"/>
      <c r="J51" s="199"/>
      <c r="K51" s="182"/>
      <c r="L51" s="182"/>
      <c r="M51" s="182"/>
      <c r="N51" s="182"/>
      <c r="O51" s="182"/>
      <c r="P51" s="182"/>
      <c r="Q51" s="182"/>
      <c r="R51" s="182"/>
      <c r="S51" s="182"/>
      <c r="T51" s="182"/>
      <c r="U51" s="182"/>
      <c r="V51" s="182"/>
      <c r="W51" s="182"/>
      <c r="X51" s="182"/>
      <c r="Y51" s="182"/>
      <c r="Z51" s="182"/>
    </row>
    <row r="52" spans="2:26" s="107" customFormat="1" ht="12.75" customHeight="1" x14ac:dyDescent="0.25">
      <c r="B52" s="199"/>
      <c r="C52" s="199"/>
      <c r="D52" s="199"/>
      <c r="E52" s="199"/>
      <c r="F52" s="199"/>
      <c r="G52" s="199"/>
      <c r="H52" s="199"/>
      <c r="I52" s="199"/>
      <c r="J52" s="199"/>
      <c r="K52" s="182"/>
      <c r="L52" s="182"/>
      <c r="M52" s="182"/>
      <c r="N52" s="182"/>
      <c r="O52" s="182"/>
      <c r="P52" s="182"/>
      <c r="Q52" s="182"/>
      <c r="R52" s="182"/>
      <c r="S52" s="182"/>
      <c r="T52" s="182"/>
      <c r="U52" s="182"/>
      <c r="V52" s="182"/>
      <c r="W52" s="182"/>
      <c r="X52" s="182"/>
      <c r="Y52" s="182"/>
      <c r="Z52" s="182"/>
    </row>
    <row r="53" spans="2:26" s="107" customFormat="1" ht="12.75" customHeight="1" x14ac:dyDescent="0.25">
      <c r="B53" s="198" t="s">
        <v>60</v>
      </c>
      <c r="C53" s="199"/>
      <c r="D53" s="199"/>
      <c r="E53" s="199"/>
      <c r="F53" s="199"/>
      <c r="G53" s="199"/>
      <c r="H53" s="199"/>
      <c r="I53" s="199"/>
      <c r="J53" s="199"/>
      <c r="K53" s="182"/>
      <c r="L53" s="182"/>
      <c r="M53" s="182"/>
      <c r="N53" s="182"/>
      <c r="O53" s="182"/>
      <c r="P53" s="182"/>
      <c r="Q53" s="182"/>
      <c r="R53" s="182"/>
      <c r="S53" s="182"/>
      <c r="T53" s="182"/>
      <c r="U53" s="182"/>
      <c r="V53" s="182"/>
      <c r="W53" s="182"/>
      <c r="X53" s="182"/>
      <c r="Y53" s="182"/>
      <c r="Z53" s="182"/>
    </row>
    <row r="54" spans="2:26" s="107" customFormat="1" ht="12.75" customHeight="1" x14ac:dyDescent="0.25">
      <c r="B54" s="199"/>
      <c r="C54" s="199"/>
      <c r="D54" s="199"/>
      <c r="E54" s="199"/>
      <c r="F54" s="199"/>
      <c r="G54" s="199"/>
      <c r="H54" s="199"/>
      <c r="I54" s="199"/>
      <c r="J54" s="199"/>
      <c r="K54" s="182"/>
      <c r="L54" s="182"/>
      <c r="M54" s="182"/>
      <c r="N54" s="182"/>
      <c r="O54" s="182"/>
      <c r="P54" s="182"/>
      <c r="Q54" s="182"/>
      <c r="R54" s="182"/>
      <c r="S54" s="182"/>
      <c r="T54" s="182"/>
      <c r="U54" s="182"/>
      <c r="V54" s="182"/>
      <c r="W54" s="182"/>
      <c r="X54" s="182"/>
      <c r="Y54" s="182"/>
      <c r="Z54" s="182"/>
    </row>
    <row r="55" spans="2:26" s="107" customFormat="1" ht="12.75" customHeight="1" x14ac:dyDescent="0.25">
      <c r="B55" s="198" t="s">
        <v>51</v>
      </c>
      <c r="C55" s="199"/>
      <c r="D55" s="199"/>
      <c r="E55" s="199"/>
      <c r="F55" s="199"/>
      <c r="G55" s="199"/>
      <c r="H55" s="199"/>
      <c r="I55" s="199"/>
      <c r="J55" s="199"/>
      <c r="K55" s="182"/>
      <c r="L55" s="182"/>
      <c r="M55" s="182"/>
      <c r="N55" s="182"/>
      <c r="O55" s="182"/>
      <c r="P55" s="182"/>
      <c r="Q55" s="182"/>
      <c r="R55" s="182"/>
      <c r="S55" s="182"/>
      <c r="T55" s="182"/>
      <c r="U55" s="182"/>
      <c r="V55" s="182"/>
      <c r="W55" s="182"/>
      <c r="X55" s="182"/>
      <c r="Y55" s="182"/>
      <c r="Z55" s="182"/>
    </row>
    <row r="56" spans="2:26" x14ac:dyDescent="0.25">
      <c r="B56" s="199"/>
      <c r="C56" s="199"/>
      <c r="D56" s="199"/>
      <c r="E56" s="199"/>
      <c r="F56" s="199"/>
      <c r="G56" s="199"/>
      <c r="H56" s="199"/>
      <c r="I56" s="199"/>
      <c r="J56" s="199"/>
      <c r="K56" s="192"/>
      <c r="L56" s="192"/>
      <c r="M56" s="192"/>
      <c r="N56" s="192"/>
      <c r="O56" s="192"/>
      <c r="P56" s="192"/>
      <c r="Q56" s="192"/>
      <c r="R56" s="192"/>
      <c r="S56" s="192"/>
      <c r="T56" s="192"/>
      <c r="U56" s="192"/>
      <c r="V56" s="192"/>
      <c r="W56" s="192"/>
      <c r="X56" s="192"/>
      <c r="Y56" s="192"/>
      <c r="Z56" s="192"/>
    </row>
    <row r="57" spans="2:26" x14ac:dyDescent="0.25">
      <c r="B57" s="184" t="s">
        <v>58</v>
      </c>
      <c r="C57" s="184"/>
      <c r="D57" s="184"/>
      <c r="E57" s="184"/>
      <c r="F57" s="184"/>
      <c r="G57" s="184"/>
      <c r="H57" s="184"/>
      <c r="I57" s="183"/>
      <c r="J57" s="183"/>
      <c r="K57" s="183"/>
      <c r="L57" s="183"/>
      <c r="M57" s="183"/>
      <c r="N57" s="183"/>
      <c r="O57" s="183"/>
      <c r="P57" s="183"/>
      <c r="Q57" s="183"/>
      <c r="R57" s="183"/>
      <c r="S57" s="183"/>
      <c r="T57" s="183"/>
      <c r="U57" s="183"/>
      <c r="V57" s="183"/>
      <c r="W57" s="183"/>
      <c r="X57" s="183"/>
      <c r="Y57" s="183"/>
      <c r="Z57" s="183"/>
    </row>
    <row r="58" spans="2:26" x14ac:dyDescent="0.25">
      <c r="B58" s="184" t="s">
        <v>15</v>
      </c>
      <c r="C58" s="185"/>
      <c r="D58" s="185"/>
      <c r="E58" s="185"/>
      <c r="F58" s="185"/>
      <c r="G58" s="185"/>
      <c r="H58" s="185"/>
      <c r="I58" s="185"/>
      <c r="J58" s="186"/>
      <c r="K58" s="186"/>
      <c r="L58" s="186"/>
      <c r="M58" s="186"/>
      <c r="N58" s="187"/>
      <c r="O58" s="188"/>
      <c r="P58" s="189"/>
      <c r="Q58" s="189"/>
      <c r="R58" s="189"/>
      <c r="S58" s="189"/>
      <c r="T58" s="189"/>
      <c r="U58" s="189"/>
      <c r="V58" s="189"/>
      <c r="W58" s="189"/>
      <c r="X58" s="189"/>
      <c r="Y58" s="189"/>
      <c r="Z58" s="189"/>
    </row>
    <row r="59" spans="2:26" x14ac:dyDescent="0.25">
      <c r="B59" s="190" t="s">
        <v>53</v>
      </c>
      <c r="C59" s="189"/>
      <c r="D59" s="189"/>
      <c r="E59" s="189"/>
      <c r="F59" s="189"/>
      <c r="G59" s="189"/>
      <c r="H59" s="189"/>
      <c r="I59" s="189"/>
      <c r="J59" s="189"/>
      <c r="K59" s="189"/>
      <c r="L59" s="189"/>
      <c r="M59" s="189"/>
      <c r="N59" s="189"/>
      <c r="O59" s="189"/>
      <c r="P59" s="189"/>
      <c r="Q59" s="191"/>
      <c r="R59" s="191"/>
      <c r="S59" s="186"/>
      <c r="T59" s="186"/>
      <c r="U59" s="189"/>
      <c r="V59" s="185"/>
      <c r="W59" s="189"/>
      <c r="X59" s="189"/>
      <c r="Y59" s="189"/>
      <c r="Z59" s="189"/>
    </row>
    <row r="60" spans="2:26" ht="14.5" x14ac:dyDescent="0.35">
      <c r="D60" s="172"/>
      <c r="E60"/>
      <c r="F60"/>
      <c r="G60"/>
      <c r="H60"/>
      <c r="I60"/>
    </row>
    <row r="61" spans="2:26" ht="14.5" x14ac:dyDescent="0.35">
      <c r="D61" s="173"/>
      <c r="E61"/>
      <c r="F61"/>
      <c r="G61"/>
      <c r="H61"/>
      <c r="I61"/>
    </row>
    <row r="62" spans="2:26" ht="14.5" x14ac:dyDescent="0.35">
      <c r="D62" s="172"/>
      <c r="E62"/>
      <c r="F62"/>
      <c r="G62"/>
      <c r="H62"/>
      <c r="I62"/>
    </row>
    <row r="63" spans="2:26" ht="14.5" x14ac:dyDescent="0.35">
      <c r="D63" s="172"/>
      <c r="E63"/>
      <c r="F63"/>
      <c r="G63"/>
      <c r="H63"/>
      <c r="I63"/>
    </row>
    <row r="64" spans="2:26" ht="14.5" x14ac:dyDescent="0.35">
      <c r="D64" s="172"/>
      <c r="E64"/>
      <c r="F64"/>
      <c r="G64"/>
      <c r="H64"/>
      <c r="I64"/>
    </row>
    <row r="65" spans="4:9" ht="14.5" x14ac:dyDescent="0.35">
      <c r="D65" s="172"/>
      <c r="E65"/>
      <c r="F65"/>
      <c r="G65"/>
      <c r="H65"/>
      <c r="I65"/>
    </row>
    <row r="66" spans="4:9" ht="14.5" x14ac:dyDescent="0.35">
      <c r="D66" s="128"/>
      <c r="E66"/>
      <c r="F66"/>
      <c r="G66"/>
      <c r="H66"/>
      <c r="I66"/>
    </row>
    <row r="67" spans="4:9" ht="14.5" x14ac:dyDescent="0.35">
      <c r="D67" s="172"/>
      <c r="E67"/>
      <c r="F67"/>
      <c r="G67"/>
      <c r="H67"/>
      <c r="I67"/>
    </row>
    <row r="68" spans="4:9" ht="14.5" x14ac:dyDescent="0.35">
      <c r="D68" s="172"/>
      <c r="E68"/>
      <c r="F68"/>
      <c r="G68"/>
      <c r="H68"/>
      <c r="I68"/>
    </row>
    <row r="69" spans="4:9" ht="14.5" x14ac:dyDescent="0.35">
      <c r="D69" s="172"/>
      <c r="E69"/>
      <c r="F69"/>
      <c r="G69"/>
      <c r="H69"/>
      <c r="I69"/>
    </row>
    <row r="70" spans="4:9" ht="14.5" x14ac:dyDescent="0.35">
      <c r="D70" s="172"/>
      <c r="E70"/>
      <c r="F70"/>
      <c r="G70"/>
      <c r="H70"/>
      <c r="I70"/>
    </row>
    <row r="71" spans="4:9" ht="14.5" x14ac:dyDescent="0.35">
      <c r="D71" s="172"/>
      <c r="E71"/>
      <c r="F71"/>
      <c r="G71"/>
      <c r="H71"/>
      <c r="I71"/>
    </row>
    <row r="72" spans="4:9" ht="14.5" x14ac:dyDescent="0.35">
      <c r="D72" s="172"/>
      <c r="E72"/>
      <c r="F72"/>
      <c r="G72"/>
      <c r="H72"/>
      <c r="I72"/>
    </row>
    <row r="73" spans="4:9" ht="14.5" x14ac:dyDescent="0.35">
      <c r="D73" s="172"/>
      <c r="E73"/>
      <c r="F73"/>
      <c r="G73"/>
      <c r="H73"/>
      <c r="I73"/>
    </row>
    <row r="74" spans="4:9" ht="14.5" x14ac:dyDescent="0.35">
      <c r="D74" s="172"/>
      <c r="E74"/>
      <c r="F74"/>
      <c r="G74"/>
      <c r="H74"/>
      <c r="I74"/>
    </row>
    <row r="75" spans="4:9" ht="14.5" x14ac:dyDescent="0.35">
      <c r="D75" s="172"/>
      <c r="E75"/>
      <c r="F75"/>
      <c r="G75"/>
      <c r="H75"/>
      <c r="I75"/>
    </row>
    <row r="76" spans="4:9" ht="14.5" x14ac:dyDescent="0.35">
      <c r="D76" s="128"/>
      <c r="E76"/>
      <c r="F76"/>
      <c r="G76"/>
      <c r="H76"/>
      <c r="I76"/>
    </row>
    <row r="77" spans="4:9" ht="14.5" x14ac:dyDescent="0.35">
      <c r="D77" s="128"/>
      <c r="E77"/>
      <c r="F77"/>
      <c r="G77"/>
      <c r="H77"/>
      <c r="I77"/>
    </row>
    <row r="78" spans="4:9" ht="14.5" x14ac:dyDescent="0.35">
      <c r="D78" s="128"/>
      <c r="E78"/>
      <c r="F78"/>
      <c r="G78"/>
      <c r="H78"/>
      <c r="I78"/>
    </row>
    <row r="79" spans="4:9" ht="14.5" x14ac:dyDescent="0.35">
      <c r="D79" s="128"/>
      <c r="E79"/>
      <c r="F79"/>
      <c r="G79"/>
      <c r="H79"/>
      <c r="I79"/>
    </row>
    <row r="80" spans="4:9" ht="14.5" x14ac:dyDescent="0.35">
      <c r="D80" s="144"/>
      <c r="E80"/>
      <c r="F80"/>
      <c r="G80"/>
      <c r="H80"/>
      <c r="I80"/>
    </row>
    <row r="81" spans="4:9" ht="14.5" x14ac:dyDescent="0.35">
      <c r="D81" s="144"/>
      <c r="E81"/>
      <c r="F81"/>
      <c r="G81"/>
      <c r="H81"/>
      <c r="I81"/>
    </row>
    <row r="82" spans="4:9" ht="14.5" x14ac:dyDescent="0.35">
      <c r="D82" s="160"/>
      <c r="E82"/>
      <c r="F82"/>
      <c r="G82"/>
      <c r="H82"/>
      <c r="I82"/>
    </row>
    <row r="83" spans="4:9" ht="14.5" x14ac:dyDescent="0.35">
      <c r="D83" s="144"/>
      <c r="E83"/>
      <c r="F83"/>
      <c r="G83"/>
      <c r="H83"/>
      <c r="I83"/>
    </row>
    <row r="84" spans="4:9" ht="14.5" x14ac:dyDescent="0.35">
      <c r="D84" s="144"/>
      <c r="E84"/>
      <c r="F84"/>
      <c r="G84"/>
      <c r="H84"/>
      <c r="I84"/>
    </row>
    <row r="85" spans="4:9" ht="14.5" x14ac:dyDescent="0.35">
      <c r="D85" s="144"/>
      <c r="E85"/>
      <c r="F85"/>
      <c r="G85"/>
      <c r="H85"/>
      <c r="I85"/>
    </row>
    <row r="86" spans="4:9" ht="14.5" x14ac:dyDescent="0.35">
      <c r="D86" s="144"/>
      <c r="E86"/>
      <c r="F86"/>
      <c r="G86"/>
      <c r="H86"/>
      <c r="I86"/>
    </row>
    <row r="87" spans="4:9" ht="14.5" x14ac:dyDescent="0.35">
      <c r="D87" s="174"/>
      <c r="E87"/>
      <c r="F87"/>
      <c r="G87"/>
      <c r="H87"/>
      <c r="I87"/>
    </row>
    <row r="88" spans="4:9" ht="14.5" x14ac:dyDescent="0.35">
      <c r="D88" s="144"/>
      <c r="E88"/>
      <c r="F88"/>
      <c r="G88"/>
      <c r="H88"/>
      <c r="I88"/>
    </row>
    <row r="89" spans="4:9" ht="14.5" x14ac:dyDescent="0.35">
      <c r="D89" s="144"/>
      <c r="E89"/>
      <c r="F89"/>
      <c r="G89"/>
      <c r="H89"/>
      <c r="I89"/>
    </row>
    <row r="90" spans="4:9" ht="14.5" x14ac:dyDescent="0.35">
      <c r="D90" s="144"/>
      <c r="E90"/>
      <c r="F90"/>
      <c r="G90"/>
      <c r="H90"/>
      <c r="I90"/>
    </row>
    <row r="91" spans="4:9" ht="14.5" x14ac:dyDescent="0.35">
      <c r="D91" s="144"/>
      <c r="E91"/>
      <c r="F91"/>
      <c r="G91"/>
      <c r="H91"/>
      <c r="I91"/>
    </row>
    <row r="92" spans="4:9" ht="14.5" x14ac:dyDescent="0.35">
      <c r="D92" s="144"/>
      <c r="E92"/>
      <c r="F92"/>
      <c r="G92"/>
      <c r="H92"/>
      <c r="I92"/>
    </row>
    <row r="93" spans="4:9" ht="14.5" x14ac:dyDescent="0.35">
      <c r="D93" s="144"/>
      <c r="E93"/>
      <c r="F93"/>
      <c r="G93"/>
      <c r="H93"/>
      <c r="I93"/>
    </row>
    <row r="94" spans="4:9" ht="14.5" x14ac:dyDescent="0.35">
      <c r="D94" s="175"/>
      <c r="E94"/>
      <c r="F94"/>
      <c r="G94"/>
      <c r="H94"/>
      <c r="I94"/>
    </row>
    <row r="95" spans="4:9" ht="14.5" x14ac:dyDescent="0.35">
      <c r="D95" s="175"/>
      <c r="E95"/>
      <c r="F95"/>
      <c r="G95"/>
      <c r="H95"/>
      <c r="I95"/>
    </row>
    <row r="96" spans="4:9" ht="14.5" x14ac:dyDescent="0.35">
      <c r="D96" s="144"/>
      <c r="E96"/>
      <c r="F96"/>
      <c r="G96"/>
      <c r="H96"/>
      <c r="I96"/>
    </row>
    <row r="97" spans="4:9" ht="14.5" x14ac:dyDescent="0.35">
      <c r="D97" s="128"/>
      <c r="E97"/>
      <c r="F97"/>
      <c r="G97"/>
      <c r="H97"/>
      <c r="I97"/>
    </row>
    <row r="98" spans="4:9" ht="14.5" x14ac:dyDescent="0.35">
      <c r="E98"/>
      <c r="F98"/>
      <c r="G98"/>
      <c r="H98"/>
      <c r="I98"/>
    </row>
    <row r="99" spans="4:9" ht="14.5" x14ac:dyDescent="0.35">
      <c r="D99" s="176"/>
      <c r="E99"/>
      <c r="F99"/>
      <c r="G99"/>
      <c r="H99"/>
      <c r="I99"/>
    </row>
    <row r="100" spans="4:9" ht="14.5" x14ac:dyDescent="0.35">
      <c r="D100" s="111"/>
      <c r="E100"/>
      <c r="F100"/>
      <c r="G100"/>
      <c r="H100"/>
      <c r="I100"/>
    </row>
    <row r="101" spans="4:9" ht="14.5" x14ac:dyDescent="0.35">
      <c r="D101" s="111"/>
      <c r="E101"/>
      <c r="F101"/>
      <c r="G101"/>
      <c r="H101"/>
      <c r="I101"/>
    </row>
    <row r="102" spans="4:9" ht="14.5" x14ac:dyDescent="0.35">
      <c r="E102"/>
      <c r="F102"/>
      <c r="G102"/>
      <c r="H102"/>
      <c r="I102"/>
    </row>
    <row r="103" spans="4:9" ht="14.5" x14ac:dyDescent="0.35">
      <c r="E103"/>
      <c r="F103"/>
      <c r="G103"/>
      <c r="H103"/>
      <c r="I103"/>
    </row>
    <row r="104" spans="4:9" ht="14.5" x14ac:dyDescent="0.35">
      <c r="E104"/>
      <c r="F104"/>
      <c r="G104"/>
      <c r="H104"/>
      <c r="I104"/>
    </row>
    <row r="105" spans="4:9" ht="14.5" x14ac:dyDescent="0.35">
      <c r="E105"/>
      <c r="F105"/>
      <c r="G105"/>
      <c r="H105"/>
      <c r="I105"/>
    </row>
    <row r="106" spans="4:9" ht="14.5" x14ac:dyDescent="0.35">
      <c r="E106"/>
      <c r="F106"/>
      <c r="G106"/>
      <c r="H106"/>
      <c r="I106"/>
    </row>
    <row r="107" spans="4:9" ht="14.5" x14ac:dyDescent="0.35">
      <c r="E107"/>
      <c r="F107"/>
      <c r="G107"/>
      <c r="H107"/>
      <c r="I107"/>
    </row>
    <row r="108" spans="4:9" ht="14.5" x14ac:dyDescent="0.35">
      <c r="E108"/>
      <c r="F108"/>
      <c r="G108"/>
      <c r="H108"/>
      <c r="I108"/>
    </row>
    <row r="109" spans="4:9" ht="14.5" x14ac:dyDescent="0.35">
      <c r="E109"/>
      <c r="F109"/>
      <c r="G109"/>
      <c r="H109"/>
      <c r="I109"/>
    </row>
    <row r="118" spans="4:4" ht="13" x14ac:dyDescent="0.3">
      <c r="D118" s="171"/>
    </row>
    <row r="119" spans="4:4" x14ac:dyDescent="0.25">
      <c r="D119" s="128"/>
    </row>
    <row r="120" spans="4:4" ht="13" x14ac:dyDescent="0.3">
      <c r="D120" s="177"/>
    </row>
    <row r="121" spans="4:4" ht="13" x14ac:dyDescent="0.3">
      <c r="D121" s="177"/>
    </row>
    <row r="122" spans="4:4" ht="13" x14ac:dyDescent="0.3">
      <c r="D122" s="178"/>
    </row>
    <row r="125" spans="4:4" x14ac:dyDescent="0.25">
      <c r="D125" s="170"/>
    </row>
    <row r="127" spans="4:4" ht="13" x14ac:dyDescent="0.3">
      <c r="D127" s="171"/>
    </row>
    <row r="128" spans="4:4" x14ac:dyDescent="0.25">
      <c r="D128" s="128"/>
    </row>
    <row r="129" spans="4:4" x14ac:dyDescent="0.25">
      <c r="D129" s="128"/>
    </row>
    <row r="130" spans="4:4" ht="13" x14ac:dyDescent="0.3">
      <c r="D130" s="177"/>
    </row>
    <row r="131" spans="4:4" ht="13" x14ac:dyDescent="0.3">
      <c r="D131" s="178"/>
    </row>
    <row r="134" spans="4:4" x14ac:dyDescent="0.25">
      <c r="D134" s="179"/>
    </row>
    <row r="136" spans="4:4" x14ac:dyDescent="0.25">
      <c r="D136" s="179"/>
    </row>
    <row r="139" spans="4:4" x14ac:dyDescent="0.25">
      <c r="D139" s="179"/>
    </row>
    <row r="142" spans="4:4" x14ac:dyDescent="0.25">
      <c r="D142" s="179"/>
    </row>
  </sheetData>
  <mergeCells count="3">
    <mergeCell ref="B53:J54"/>
    <mergeCell ref="B51:J52"/>
    <mergeCell ref="B55:J56"/>
  </mergeCells>
  <phoneticPr fontId="29" type="noConversion"/>
  <pageMargins left="0.7" right="0.7" top="0.75" bottom="0.75" header="0.3" footer="0.3"/>
  <pageSetup paperSize="9" scale="57"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31533-4034-47A1-84F5-5BC91AC4A41A}">
  <dimension ref="A1:AA180"/>
  <sheetViews>
    <sheetView topLeftCell="B1" zoomScale="80" zoomScaleNormal="80" workbookViewId="0">
      <selection activeCell="E16" sqref="E16"/>
    </sheetView>
  </sheetViews>
  <sheetFormatPr defaultColWidth="8.6328125" defaultRowHeight="12.5" x14ac:dyDescent="0.25"/>
  <cols>
    <col min="1" max="1" width="2.1796875" style="17" customWidth="1"/>
    <col min="2" max="2" width="3.6328125" style="17" customWidth="1"/>
    <col min="3" max="3" width="42.6328125" style="17" customWidth="1"/>
    <col min="4" max="15" width="16.81640625" style="17" customWidth="1"/>
    <col min="16" max="16" width="3.453125" style="17" customWidth="1"/>
    <col min="17" max="20" width="16.81640625" style="17" customWidth="1"/>
    <col min="21" max="21" width="14.08984375" style="17" bestFit="1" customWidth="1"/>
    <col min="22" max="22" width="14.1796875" style="17" bestFit="1" customWidth="1"/>
    <col min="23" max="23" width="14.08984375" style="17" bestFit="1" customWidth="1"/>
    <col min="24" max="16384" width="8.6328125" style="17"/>
  </cols>
  <sheetData>
    <row r="1" spans="2:27" ht="19.5" customHeight="1" x14ac:dyDescent="0.35">
      <c r="B1" s="1" t="s">
        <v>0</v>
      </c>
      <c r="C1" s="18"/>
      <c r="D1" s="18"/>
      <c r="E1" s="19"/>
      <c r="F1" s="19"/>
      <c r="G1" s="19"/>
      <c r="H1" s="19"/>
      <c r="I1" s="19"/>
      <c r="J1" s="19"/>
      <c r="K1" s="20" t="s">
        <v>47</v>
      </c>
      <c r="L1" s="20"/>
      <c r="M1" s="20" t="s">
        <v>47</v>
      </c>
      <c r="N1" s="20"/>
      <c r="O1" s="20" t="s">
        <v>47</v>
      </c>
      <c r="P1" s="20"/>
      <c r="Q1" s="20"/>
      <c r="R1" s="20"/>
      <c r="S1" s="20"/>
      <c r="T1" s="20"/>
    </row>
    <row r="2" spans="2:27" ht="6" customHeight="1" x14ac:dyDescent="0.25">
      <c r="B2" s="2"/>
      <c r="C2" s="2"/>
      <c r="D2" s="74"/>
      <c r="O2" s="20"/>
    </row>
    <row r="3" spans="2:27" s="24" customFormat="1" ht="17.25" customHeight="1" x14ac:dyDescent="0.35">
      <c r="B3" s="3"/>
      <c r="C3" s="21"/>
      <c r="D3" s="75" t="s">
        <v>38</v>
      </c>
      <c r="E3" s="22" t="s">
        <v>32</v>
      </c>
      <c r="F3" s="75" t="s">
        <v>39</v>
      </c>
      <c r="G3" s="22" t="s">
        <v>33</v>
      </c>
      <c r="H3" s="75" t="s">
        <v>40</v>
      </c>
      <c r="I3" s="22" t="s">
        <v>34</v>
      </c>
      <c r="J3" s="75" t="s">
        <v>41</v>
      </c>
      <c r="K3" s="22" t="s">
        <v>35</v>
      </c>
      <c r="L3" s="75" t="s">
        <v>42</v>
      </c>
      <c r="M3" s="22" t="s">
        <v>36</v>
      </c>
      <c r="N3" s="75" t="s">
        <v>43</v>
      </c>
      <c r="O3" s="22" t="s">
        <v>37</v>
      </c>
      <c r="P3" s="23"/>
      <c r="Q3" s="23"/>
      <c r="R3" s="23"/>
      <c r="S3" s="23"/>
      <c r="T3" s="23"/>
    </row>
    <row r="4" spans="2:27" s="23" customFormat="1" ht="16.5" customHeight="1" x14ac:dyDescent="0.3">
      <c r="B4" s="4" t="s">
        <v>1</v>
      </c>
      <c r="C4" s="25"/>
      <c r="D4" s="26">
        <v>32.384999999999998</v>
      </c>
      <c r="E4" s="26">
        <v>32.384999999999998</v>
      </c>
      <c r="F4" s="26">
        <v>32.523000000000003</v>
      </c>
      <c r="G4" s="26">
        <v>32.523000000000003</v>
      </c>
      <c r="H4" s="26">
        <v>32.584000000000003</v>
      </c>
      <c r="I4" s="26">
        <v>32.584000000000003</v>
      </c>
      <c r="J4" s="26">
        <v>32.576000000000001</v>
      </c>
      <c r="K4" s="26">
        <v>32.576000000000001</v>
      </c>
      <c r="L4" s="26">
        <v>32.652000000000001</v>
      </c>
      <c r="M4" s="26">
        <v>32.652000000000001</v>
      </c>
      <c r="N4" s="26">
        <v>33.4</v>
      </c>
      <c r="O4" s="26">
        <v>33.4</v>
      </c>
      <c r="P4" s="27"/>
      <c r="Q4" s="27"/>
      <c r="R4" s="27"/>
      <c r="S4" s="27"/>
      <c r="T4" s="27"/>
    </row>
    <row r="5" spans="2:27" s="23" customFormat="1" ht="16.5" customHeight="1" x14ac:dyDescent="0.3">
      <c r="B5" s="5" t="s">
        <v>2</v>
      </c>
      <c r="C5" s="28"/>
      <c r="D5" s="29">
        <v>1447760</v>
      </c>
      <c r="E5" s="29">
        <v>1447760</v>
      </c>
      <c r="F5" s="30">
        <v>1513158</v>
      </c>
      <c r="G5" s="30">
        <v>1513158</v>
      </c>
      <c r="H5" s="30">
        <v>1416605</v>
      </c>
      <c r="I5" s="30">
        <v>1416605</v>
      </c>
      <c r="J5" s="30">
        <v>1545371.5840000003</v>
      </c>
      <c r="K5" s="30">
        <v>1545371.5840000003</v>
      </c>
      <c r="L5" s="30">
        <v>1788183.3940000001</v>
      </c>
      <c r="M5" s="30">
        <v>1788183.3940000001</v>
      </c>
      <c r="N5" s="30">
        <v>1822647</v>
      </c>
      <c r="O5" s="30">
        <v>1822647</v>
      </c>
      <c r="P5" s="31"/>
      <c r="Q5" s="31"/>
      <c r="R5" s="31"/>
      <c r="S5" s="31"/>
      <c r="T5" s="31"/>
    </row>
    <row r="6" spans="2:27" s="23" customFormat="1" ht="16.5" customHeight="1" x14ac:dyDescent="0.3">
      <c r="B6" s="6" t="s">
        <v>3</v>
      </c>
      <c r="C6" s="32"/>
      <c r="D6" s="33">
        <v>94307.248642770006</v>
      </c>
      <c r="E6" s="33">
        <v>94307.248642770006</v>
      </c>
      <c r="F6" s="34">
        <v>100158.75553121</v>
      </c>
      <c r="G6" s="34">
        <v>100158.75553121</v>
      </c>
      <c r="H6" s="34">
        <v>117687.04910060999</v>
      </c>
      <c r="I6" s="34">
        <v>117687.04910060999</v>
      </c>
      <c r="J6" s="34">
        <v>136520.67705354997</v>
      </c>
      <c r="K6" s="34">
        <v>136520.67705354997</v>
      </c>
      <c r="L6" s="34">
        <v>146269.12401063999</v>
      </c>
      <c r="M6" s="34">
        <v>146269.12401063999</v>
      </c>
      <c r="N6" s="34">
        <v>149140.4</v>
      </c>
      <c r="O6" s="34">
        <v>149140.4</v>
      </c>
      <c r="P6" s="35"/>
      <c r="Q6" s="35"/>
      <c r="R6" s="35"/>
      <c r="S6" s="35"/>
      <c r="T6" s="35"/>
    </row>
    <row r="7" spans="2:27" ht="6.75" customHeight="1" x14ac:dyDescent="0.25">
      <c r="B7" s="7"/>
      <c r="C7" s="36"/>
      <c r="D7" s="36"/>
      <c r="E7" s="37"/>
      <c r="F7" s="37"/>
      <c r="G7" s="37"/>
      <c r="H7" s="37"/>
      <c r="I7" s="37"/>
      <c r="J7" s="37"/>
      <c r="K7" s="37"/>
      <c r="L7" s="37"/>
      <c r="M7" s="37"/>
      <c r="N7" s="37"/>
      <c r="O7" s="37"/>
      <c r="P7" s="24"/>
      <c r="Q7" s="24"/>
      <c r="R7" s="24"/>
      <c r="S7" s="24"/>
      <c r="T7" s="24"/>
    </row>
    <row r="8" spans="2:27" s="41" customFormat="1" ht="18.75" customHeight="1" x14ac:dyDescent="0.35">
      <c r="B8" s="8" t="s">
        <v>4</v>
      </c>
      <c r="C8" s="38"/>
      <c r="D8" s="38"/>
      <c r="E8" s="39"/>
      <c r="F8" s="39"/>
      <c r="G8" s="40"/>
      <c r="H8" s="40"/>
      <c r="I8" s="40"/>
      <c r="J8" s="40"/>
      <c r="K8" s="40"/>
      <c r="L8" s="40"/>
      <c r="M8" s="40"/>
      <c r="N8" s="40"/>
      <c r="O8" s="40"/>
      <c r="Q8"/>
      <c r="R8"/>
      <c r="S8"/>
      <c r="T8"/>
      <c r="U8"/>
      <c r="V8"/>
      <c r="W8"/>
      <c r="X8"/>
      <c r="Y8"/>
      <c r="Z8"/>
      <c r="AA8"/>
    </row>
    <row r="9" spans="2:27" s="24" customFormat="1" ht="6.75" customHeight="1" x14ac:dyDescent="0.35">
      <c r="B9" s="9"/>
      <c r="C9" s="42"/>
      <c r="D9" s="42"/>
      <c r="E9" s="43"/>
      <c r="F9" s="43"/>
      <c r="G9" s="43"/>
      <c r="H9" s="43"/>
      <c r="I9" s="43"/>
      <c r="J9" s="43"/>
      <c r="K9" s="43"/>
      <c r="L9" s="43"/>
      <c r="M9" s="43"/>
      <c r="N9" s="43"/>
      <c r="O9" s="43"/>
      <c r="Q9"/>
      <c r="R9"/>
      <c r="S9"/>
      <c r="T9"/>
      <c r="U9"/>
      <c r="V9"/>
      <c r="W9"/>
      <c r="X9"/>
      <c r="Y9"/>
      <c r="Z9"/>
      <c r="AA9"/>
    </row>
    <row r="10" spans="2:27" ht="15.75" customHeight="1" x14ac:dyDescent="0.35">
      <c r="B10" s="10" t="s">
        <v>5</v>
      </c>
      <c r="C10" s="44"/>
      <c r="D10" s="45">
        <v>3.1305630693222168</v>
      </c>
      <c r="E10" s="45">
        <v>3.1305630693222168</v>
      </c>
      <c r="F10" s="45">
        <v>2.5937742828152386</v>
      </c>
      <c r="G10" s="45">
        <v>2.5937742828152386</v>
      </c>
      <c r="H10" s="45">
        <v>1.8368668364841638</v>
      </c>
      <c r="I10" s="45">
        <v>1.8368668364841638</v>
      </c>
      <c r="J10" s="45">
        <v>1.4813642251964634</v>
      </c>
      <c r="K10" s="45">
        <v>1.4813642251964634</v>
      </c>
      <c r="L10" s="45">
        <v>1.4132300931030259</v>
      </c>
      <c r="M10" s="45">
        <v>1.4132300931030259</v>
      </c>
      <c r="N10" s="45">
        <v>1.2230538922155689</v>
      </c>
      <c r="O10" s="45">
        <v>1.2230538922155689</v>
      </c>
      <c r="Q10"/>
      <c r="R10"/>
      <c r="S10"/>
      <c r="T10"/>
      <c r="U10"/>
      <c r="V10"/>
      <c r="W10"/>
      <c r="X10"/>
      <c r="Y10"/>
      <c r="Z10"/>
      <c r="AA10"/>
    </row>
    <row r="11" spans="2:27" s="24" customFormat="1" ht="6.75" customHeight="1" x14ac:dyDescent="0.35">
      <c r="B11" s="9"/>
      <c r="C11" s="42"/>
      <c r="D11" s="42"/>
      <c r="E11" s="43"/>
      <c r="F11" s="43"/>
      <c r="G11" s="43"/>
      <c r="H11" s="43"/>
      <c r="I11" s="43"/>
      <c r="J11" s="43"/>
      <c r="K11" s="43"/>
      <c r="L11" s="43"/>
      <c r="M11" s="43"/>
      <c r="N11" s="43"/>
      <c r="O11" s="43"/>
      <c r="P11" s="47"/>
      <c r="Q11"/>
      <c r="R11"/>
      <c r="S11"/>
      <c r="T11"/>
      <c r="U11"/>
      <c r="V11"/>
      <c r="W11"/>
      <c r="X11"/>
      <c r="Y11"/>
      <c r="Z11"/>
      <c r="AA11"/>
    </row>
    <row r="12" spans="2:27" ht="16.5" customHeight="1" x14ac:dyDescent="0.35">
      <c r="B12" s="10" t="s">
        <v>6</v>
      </c>
      <c r="C12" s="44"/>
      <c r="D12" s="76">
        <v>124.58686412570817</v>
      </c>
      <c r="E12" s="92">
        <v>123.71803090345834</v>
      </c>
      <c r="F12" s="93">
        <v>150.31848464163821</v>
      </c>
      <c r="G12" s="92">
        <v>149.72781053536346</v>
      </c>
      <c r="H12" s="93">
        <v>170.2903583353793</v>
      </c>
      <c r="I12" s="92">
        <v>169.89973020014733</v>
      </c>
      <c r="J12" s="93">
        <v>220.25082183202358</v>
      </c>
      <c r="K12" s="92">
        <v>220.20427842583499</v>
      </c>
      <c r="L12" s="93">
        <v>284.51616640328308</v>
      </c>
      <c r="M12" s="92">
        <v>284.37248753521988</v>
      </c>
      <c r="N12" s="93">
        <v>343.15264374251501</v>
      </c>
      <c r="O12" s="92">
        <v>342.96260709580844</v>
      </c>
      <c r="P12" s="46"/>
      <c r="Q12"/>
      <c r="R12" s="94">
        <f>(M12*M4)/1000</f>
        <v>9.2853304630000011</v>
      </c>
      <c r="S12" s="94">
        <f>(N12*N4)/1000</f>
        <v>11.461298301000001</v>
      </c>
      <c r="T12"/>
      <c r="U12"/>
      <c r="V12"/>
      <c r="W12"/>
      <c r="X12"/>
      <c r="Y12"/>
      <c r="Z12"/>
      <c r="AA12"/>
    </row>
    <row r="13" spans="2:27" ht="15.75" customHeight="1" x14ac:dyDescent="0.35">
      <c r="B13" s="11"/>
      <c r="C13" s="28" t="s">
        <v>16</v>
      </c>
      <c r="D13" s="77">
        <v>13.806508476146366</v>
      </c>
      <c r="E13" s="100">
        <v>13.725557987475442</v>
      </c>
      <c r="F13" s="90">
        <v>15.684882606155641</v>
      </c>
      <c r="G13" s="90">
        <v>15.659363856827111</v>
      </c>
      <c r="H13" s="90">
        <v>15.016924502823469</v>
      </c>
      <c r="I13" s="90">
        <v>15.020612352652259</v>
      </c>
      <c r="J13" s="90">
        <v>17.068634976669937</v>
      </c>
      <c r="K13" s="90">
        <v>17.068634976669941</v>
      </c>
      <c r="L13" s="90">
        <v>21.910864173710646</v>
      </c>
      <c r="M13" s="90">
        <v>21.910864173710646</v>
      </c>
      <c r="N13" s="90">
        <v>24.705765209580839</v>
      </c>
      <c r="O13" s="90">
        <v>24.705765209580839</v>
      </c>
      <c r="P13" s="46"/>
      <c r="Q13"/>
      <c r="R13"/>
      <c r="S13"/>
      <c r="T13"/>
      <c r="U13"/>
      <c r="V13"/>
      <c r="W13"/>
      <c r="X13"/>
      <c r="Y13"/>
      <c r="Z13"/>
      <c r="AA13"/>
    </row>
    <row r="14" spans="2:27" ht="15.75" customHeight="1" x14ac:dyDescent="0.35">
      <c r="B14" s="11"/>
      <c r="C14" s="28" t="s">
        <v>17</v>
      </c>
      <c r="D14" s="77">
        <v>0.16166570943337966</v>
      </c>
      <c r="E14" s="89">
        <v>0.16071782907662083</v>
      </c>
      <c r="F14" s="90">
        <v>0.1914043907388617</v>
      </c>
      <c r="G14" s="90">
        <v>0.19109298256385068</v>
      </c>
      <c r="H14" s="90">
        <v>0.10261708200343725</v>
      </c>
      <c r="I14" s="90">
        <v>0.10264228266208252</v>
      </c>
      <c r="J14" s="90">
        <v>0.10560676571709234</v>
      </c>
      <c r="K14" s="90">
        <v>0.10560676571709234</v>
      </c>
      <c r="L14" s="90">
        <v>0.16388637755727062</v>
      </c>
      <c r="M14" s="90">
        <v>0.16388637755727062</v>
      </c>
      <c r="N14" s="90">
        <v>0.17959296407185629</v>
      </c>
      <c r="O14" s="90">
        <v>0.17959296407185629</v>
      </c>
      <c r="P14" s="46"/>
      <c r="Q14"/>
      <c r="R14"/>
      <c r="S14"/>
      <c r="T14"/>
      <c r="U14"/>
      <c r="V14"/>
      <c r="W14"/>
      <c r="X14"/>
      <c r="Y14"/>
      <c r="Z14"/>
      <c r="AA14"/>
    </row>
    <row r="15" spans="2:27" ht="15.75" customHeight="1" x14ac:dyDescent="0.35">
      <c r="B15" s="11"/>
      <c r="C15" s="28" t="s">
        <v>18</v>
      </c>
      <c r="D15" s="77">
        <v>7.5860938088621284</v>
      </c>
      <c r="E15" s="89">
        <v>7.541613089390963</v>
      </c>
      <c r="F15" s="90">
        <v>11.406382898256616</v>
      </c>
      <c r="G15" s="90">
        <v>11.387825116650294</v>
      </c>
      <c r="H15" s="90">
        <v>15.281705653081266</v>
      </c>
      <c r="I15" s="90">
        <v>15.285458527750491</v>
      </c>
      <c r="J15" s="90">
        <v>22.61752458865422</v>
      </c>
      <c r="K15" s="90">
        <v>22.617524588654224</v>
      </c>
      <c r="L15" s="90">
        <v>36.762380436114178</v>
      </c>
      <c r="M15" s="90">
        <v>36.762380436114178</v>
      </c>
      <c r="N15" s="90">
        <v>47.857717365269465</v>
      </c>
      <c r="O15" s="90">
        <v>47.857717365269465</v>
      </c>
      <c r="P15" s="46"/>
      <c r="Q15"/>
      <c r="R15"/>
      <c r="S15"/>
      <c r="T15"/>
      <c r="U15"/>
      <c r="V15"/>
      <c r="W15"/>
      <c r="X15"/>
      <c r="Y15"/>
      <c r="Z15"/>
      <c r="AA15"/>
    </row>
    <row r="16" spans="2:27" ht="15.75" customHeight="1" x14ac:dyDescent="0.35">
      <c r="B16" s="11"/>
      <c r="C16" s="28" t="s">
        <v>19</v>
      </c>
      <c r="D16" s="77">
        <v>59.296939169368535</v>
      </c>
      <c r="E16" s="99">
        <v>58.951611186149314</v>
      </c>
      <c r="F16" s="33">
        <v>64.346463425883229</v>
      </c>
      <c r="G16" s="33">
        <v>64.270452541748526</v>
      </c>
      <c r="H16" s="33">
        <v>56.254362908175793</v>
      </c>
      <c r="I16" s="101">
        <v>56.268177830304523</v>
      </c>
      <c r="J16" s="33">
        <v>64.696673778241646</v>
      </c>
      <c r="K16" s="33">
        <v>64.696673778241646</v>
      </c>
      <c r="L16" s="33">
        <v>97.595118430724</v>
      </c>
      <c r="M16" s="33">
        <v>97.595118430723986</v>
      </c>
      <c r="N16" s="33">
        <v>120.45686616766467</v>
      </c>
      <c r="O16" s="33">
        <v>120.45686616766467</v>
      </c>
      <c r="P16" s="35"/>
      <c r="Q16"/>
      <c r="R16"/>
      <c r="S16"/>
      <c r="T16"/>
      <c r="U16"/>
      <c r="V16"/>
      <c r="W16"/>
      <c r="X16"/>
      <c r="Y16"/>
      <c r="Z16"/>
      <c r="AA16"/>
    </row>
    <row r="17" spans="1:27" ht="15.75" customHeight="1" x14ac:dyDescent="0.35">
      <c r="A17" s="80"/>
      <c r="B17" s="81"/>
      <c r="C17" s="79" t="s">
        <v>44</v>
      </c>
      <c r="D17" s="82">
        <v>0.1500677165354331</v>
      </c>
      <c r="E17" s="83"/>
      <c r="F17" s="83">
        <v>0.18424631799034524</v>
      </c>
      <c r="G17" s="83"/>
      <c r="H17" s="83">
        <v>5.6924011784925108E-2</v>
      </c>
      <c r="I17" s="83"/>
      <c r="J17" s="83" t="s">
        <v>46</v>
      </c>
      <c r="K17" s="83"/>
      <c r="L17" s="83">
        <v>0.14367886806321209</v>
      </c>
      <c r="M17" s="83"/>
      <c r="N17" s="83">
        <v>0.19003664670658682</v>
      </c>
      <c r="O17" s="83"/>
      <c r="P17" s="35"/>
      <c r="Q17"/>
      <c r="R17"/>
      <c r="S17"/>
      <c r="T17"/>
      <c r="U17"/>
      <c r="V17"/>
      <c r="W17"/>
      <c r="X17"/>
      <c r="Y17"/>
      <c r="Z17"/>
      <c r="AA17"/>
    </row>
    <row r="18" spans="1:27" ht="15.75" customHeight="1" x14ac:dyDescent="0.35">
      <c r="B18" s="11"/>
      <c r="C18" s="28" t="s">
        <v>20</v>
      </c>
      <c r="D18" s="77">
        <v>6.3861386753126457</v>
      </c>
      <c r="E18" s="87">
        <v>6.3486953892436144</v>
      </c>
      <c r="F18" s="33">
        <v>6.2375178181594553</v>
      </c>
      <c r="G18" s="33">
        <v>6.2273695972495089</v>
      </c>
      <c r="H18" s="33">
        <v>8.1181331942057451</v>
      </c>
      <c r="I18" s="33">
        <v>8.1201268418467585</v>
      </c>
      <c r="J18" s="33">
        <v>10.788399895628682</v>
      </c>
      <c r="K18" s="33">
        <v>10.788399895628684</v>
      </c>
      <c r="L18" s="33">
        <v>9.0959615337498452</v>
      </c>
      <c r="M18" s="33">
        <v>9.0959615337498452</v>
      </c>
      <c r="N18" s="33">
        <v>8.8079612874251492</v>
      </c>
      <c r="O18" s="33">
        <v>8.8079612874251492</v>
      </c>
      <c r="P18" s="46"/>
      <c r="Q18"/>
      <c r="R18"/>
      <c r="S18"/>
      <c r="T18"/>
      <c r="U18"/>
      <c r="V18"/>
      <c r="W18"/>
      <c r="X18"/>
      <c r="Y18"/>
      <c r="Z18"/>
      <c r="AA18"/>
    </row>
    <row r="19" spans="1:27" ht="15.75" customHeight="1" x14ac:dyDescent="0.35">
      <c r="B19" s="11"/>
      <c r="C19" s="98" t="s">
        <v>21</v>
      </c>
      <c r="D19" s="77">
        <f>SUM(D21:D22)</f>
        <v>7.366531882044157</v>
      </c>
      <c r="E19" s="99">
        <f>SUM(E21:E22)</f>
        <v>7.3233403425834966</v>
      </c>
      <c r="F19" s="101">
        <f t="shared" ref="F19:N19" si="0">SUM(F21:F22)</f>
        <v>13.676926605786674</v>
      </c>
      <c r="G19" s="101">
        <f t="shared" si="0"/>
        <v>13.638226332269156</v>
      </c>
      <c r="H19" s="101">
        <f t="shared" si="0"/>
        <v>22.316445310581877</v>
      </c>
      <c r="I19" s="101">
        <f>SUM(I21:I22)</f>
        <v>22.321925773575636</v>
      </c>
      <c r="J19" s="101">
        <f t="shared" si="0"/>
        <v>34.497314464636538</v>
      </c>
      <c r="K19" s="101">
        <f>SUM(K21:K22)</f>
        <v>34.497314464636538</v>
      </c>
      <c r="L19" s="101">
        <f t="shared" si="0"/>
        <v>43.28801411858386</v>
      </c>
      <c r="M19" s="101">
        <f>SUM(M21:M22)</f>
        <v>43.28801411858386</v>
      </c>
      <c r="N19" s="101">
        <f t="shared" si="0"/>
        <v>59.258324520958084</v>
      </c>
      <c r="O19" s="101">
        <f>SUM(O21:O22)</f>
        <v>59.258324520958084</v>
      </c>
      <c r="P19" s="46"/>
      <c r="Q19"/>
      <c r="R19"/>
      <c r="S19"/>
      <c r="T19"/>
      <c r="U19"/>
      <c r="V19"/>
      <c r="W19"/>
      <c r="X19"/>
      <c r="Y19"/>
      <c r="Z19"/>
      <c r="AA19"/>
    </row>
    <row r="20" spans="1:27" ht="15.75" customHeight="1" x14ac:dyDescent="0.35">
      <c r="B20" s="11"/>
      <c r="C20" s="28"/>
      <c r="D20" s="77"/>
      <c r="E20" s="87"/>
      <c r="F20" s="33"/>
      <c r="G20" s="33"/>
      <c r="H20" s="33"/>
      <c r="I20" s="33"/>
      <c r="J20" s="33"/>
      <c r="K20" s="33"/>
      <c r="L20" s="33"/>
      <c r="M20" s="33"/>
      <c r="N20" s="33"/>
      <c r="O20" s="33"/>
      <c r="P20" s="46"/>
      <c r="Q20"/>
      <c r="R20"/>
      <c r="S20"/>
      <c r="T20"/>
      <c r="U20"/>
      <c r="V20"/>
      <c r="W20"/>
      <c r="X20"/>
      <c r="Y20"/>
      <c r="Z20"/>
      <c r="AA20"/>
    </row>
    <row r="21" spans="1:27" ht="15.75" customHeight="1" x14ac:dyDescent="0.35">
      <c r="B21" s="11"/>
      <c r="C21" s="28" t="s">
        <v>21</v>
      </c>
      <c r="D21" s="77">
        <v>7.366531882044157</v>
      </c>
      <c r="E21" s="87">
        <v>7.3233403425834966</v>
      </c>
      <c r="F21" s="33">
        <v>10.299455462288227</v>
      </c>
      <c r="G21" s="33">
        <v>10.282698612475443</v>
      </c>
      <c r="H21" s="33">
        <v>4.8057046710041735</v>
      </c>
      <c r="I21" s="33">
        <v>4.806884853880157</v>
      </c>
      <c r="J21" s="33">
        <v>2.4067931606090371</v>
      </c>
      <c r="K21" s="33">
        <v>2.4067931606090371</v>
      </c>
      <c r="L21" s="33">
        <v>1.4508438074237411</v>
      </c>
      <c r="M21" s="33">
        <v>1.4508438074237411</v>
      </c>
      <c r="N21" s="33">
        <v>1.8844658083832337</v>
      </c>
      <c r="O21" s="33">
        <v>1.8844658083832337</v>
      </c>
      <c r="P21" s="46"/>
      <c r="Q21"/>
      <c r="R21"/>
      <c r="S21"/>
      <c r="T21"/>
      <c r="U21"/>
      <c r="V21"/>
      <c r="W21"/>
      <c r="X21"/>
      <c r="Y21"/>
      <c r="Z21"/>
      <c r="AA21"/>
    </row>
    <row r="22" spans="1:27" ht="15.75" customHeight="1" x14ac:dyDescent="0.35">
      <c r="B22" s="11"/>
      <c r="C22" s="28" t="s">
        <v>22</v>
      </c>
      <c r="D22" s="77"/>
      <c r="E22" s="33"/>
      <c r="F22" s="33">
        <v>3.3774711434984468</v>
      </c>
      <c r="G22" s="33">
        <v>3.355527719793713</v>
      </c>
      <c r="H22" s="33">
        <v>17.510740639577705</v>
      </c>
      <c r="I22" s="33">
        <v>17.51504091969548</v>
      </c>
      <c r="J22" s="33">
        <v>32.090521304027504</v>
      </c>
      <c r="K22" s="33">
        <v>32.090521304027504</v>
      </c>
      <c r="L22" s="33">
        <v>41.837170311160115</v>
      </c>
      <c r="M22" s="33">
        <v>41.837170311160115</v>
      </c>
      <c r="N22" s="33">
        <v>57.373858712574851</v>
      </c>
      <c r="O22" s="33">
        <v>57.373858712574851</v>
      </c>
      <c r="P22" s="46"/>
      <c r="Q22"/>
      <c r="R22"/>
      <c r="S22"/>
      <c r="T22"/>
      <c r="U22"/>
      <c r="V22"/>
      <c r="W22"/>
      <c r="X22"/>
      <c r="Y22"/>
      <c r="Z22"/>
      <c r="AA22"/>
    </row>
    <row r="23" spans="1:27" ht="15.75" customHeight="1" x14ac:dyDescent="0.35">
      <c r="B23" s="11"/>
      <c r="C23" s="28" t="s">
        <v>23</v>
      </c>
      <c r="D23" s="77">
        <v>0.122934444959086</v>
      </c>
      <c r="E23" s="91">
        <v>0.12221365422396856</v>
      </c>
      <c r="F23" s="91">
        <v>0.13866426836392703</v>
      </c>
      <c r="G23" s="91">
        <v>0.13843866650294695</v>
      </c>
      <c r="H23" s="91">
        <v>0.15382736926098695</v>
      </c>
      <c r="I23" s="91">
        <v>0.15386514611984284</v>
      </c>
      <c r="J23" s="33">
        <v>0.27683942166011788</v>
      </c>
      <c r="K23" s="33">
        <v>0.27683942166011788</v>
      </c>
      <c r="L23" s="33">
        <v>0.36847583608967288</v>
      </c>
      <c r="M23" s="33">
        <v>0.36847583608967288</v>
      </c>
      <c r="N23" s="33">
        <v>0.41616062874251503</v>
      </c>
      <c r="O23" s="33">
        <v>0.41616062874251503</v>
      </c>
      <c r="P23" s="46"/>
      <c r="Q23"/>
      <c r="R23"/>
      <c r="S23"/>
      <c r="T23"/>
      <c r="U23"/>
      <c r="V23"/>
      <c r="W23"/>
      <c r="X23"/>
      <c r="Y23"/>
      <c r="Z23"/>
      <c r="AA23"/>
    </row>
    <row r="24" spans="1:27" ht="15.75" customHeight="1" x14ac:dyDescent="0.35">
      <c r="B24" s="11"/>
      <c r="C24" s="28" t="s">
        <v>24</v>
      </c>
      <c r="D24" s="77">
        <v>1.0843634309420647</v>
      </c>
      <c r="E24" s="33">
        <v>1.0785378717785719</v>
      </c>
      <c r="F24" s="33">
        <v>0.99707087292070229</v>
      </c>
      <c r="G24" s="33">
        <v>0.99544867387033431</v>
      </c>
      <c r="H24" s="33">
        <v>0.48184406457156886</v>
      </c>
      <c r="I24" s="33">
        <v>0.48196239562868382</v>
      </c>
      <c r="J24" s="33">
        <v>0.34680427308447931</v>
      </c>
      <c r="K24" s="33">
        <v>0.34680427308447936</v>
      </c>
      <c r="L24" s="33">
        <v>0.32953500551267911</v>
      </c>
      <c r="M24" s="33">
        <v>0.32953500551267911</v>
      </c>
      <c r="N24" s="33">
        <v>0.30508044910179638</v>
      </c>
      <c r="O24" s="33">
        <v>0.30508044910179638</v>
      </c>
      <c r="P24" s="46"/>
      <c r="Q24"/>
      <c r="R24"/>
      <c r="S24"/>
      <c r="T24"/>
      <c r="U24"/>
      <c r="V24"/>
      <c r="W24"/>
      <c r="X24"/>
      <c r="Y24"/>
      <c r="Z24"/>
      <c r="AA24"/>
    </row>
    <row r="25" spans="1:27" ht="15.75" customHeight="1" x14ac:dyDescent="0.35">
      <c r="B25" s="11"/>
      <c r="C25" s="28" t="s">
        <v>25</v>
      </c>
      <c r="D25" s="77">
        <v>18.994212752817663</v>
      </c>
      <c r="E25" s="99">
        <v>18.880212242141454</v>
      </c>
      <c r="F25" s="33">
        <v>23.142043415429075</v>
      </c>
      <c r="G25" s="33">
        <v>23.104392129174851</v>
      </c>
      <c r="H25" s="33">
        <v>30.624785109256074</v>
      </c>
      <c r="I25" s="33">
        <v>30.632305930746561</v>
      </c>
      <c r="J25" s="33">
        <v>40.768182833988213</v>
      </c>
      <c r="K25" s="33">
        <v>40.768182833988213</v>
      </c>
      <c r="L25" s="33">
        <v>44.476577422516229</v>
      </c>
      <c r="M25" s="33">
        <v>44.476577422516229</v>
      </c>
      <c r="N25" s="33">
        <v>44.943924580838328</v>
      </c>
      <c r="O25" s="33">
        <v>44.943924580838328</v>
      </c>
      <c r="P25" s="46"/>
      <c r="Q25"/>
      <c r="R25"/>
      <c r="S25"/>
      <c r="T25"/>
      <c r="U25"/>
      <c r="V25"/>
      <c r="W25"/>
      <c r="X25"/>
      <c r="Y25"/>
      <c r="Z25"/>
      <c r="AA25"/>
    </row>
    <row r="26" spans="1:27" ht="15.75" customHeight="1" x14ac:dyDescent="0.35">
      <c r="B26" s="11"/>
      <c r="C26" s="28" t="s">
        <v>26</v>
      </c>
      <c r="D26" s="77">
        <v>5.9197861046780931</v>
      </c>
      <c r="E26" s="87">
        <v>5.8415795677799611</v>
      </c>
      <c r="F26" s="33">
        <v>10.272632383236479</v>
      </c>
      <c r="G26" s="87">
        <v>10.081524343074655</v>
      </c>
      <c r="H26" s="33">
        <v>18.207104253621406</v>
      </c>
      <c r="I26" s="87">
        <v>17.836065569744598</v>
      </c>
      <c r="J26" s="33">
        <v>25.346666195972496</v>
      </c>
      <c r="K26" s="33">
        <v>25.346666195972496</v>
      </c>
      <c r="L26" s="33">
        <v>26.55252361264241</v>
      </c>
      <c r="M26" s="33">
        <v>26.55252361264241</v>
      </c>
      <c r="N26" s="33">
        <v>32.318936497005993</v>
      </c>
      <c r="O26" s="33">
        <v>32.318936497005993</v>
      </c>
      <c r="P26" s="46"/>
      <c r="Q26"/>
      <c r="R26"/>
      <c r="S26"/>
      <c r="T26"/>
      <c r="U26"/>
      <c r="V26"/>
      <c r="W26"/>
      <c r="X26"/>
      <c r="Y26"/>
      <c r="Z26"/>
      <c r="AA26"/>
    </row>
    <row r="27" spans="1:27" ht="15.75" customHeight="1" x14ac:dyDescent="0.35">
      <c r="B27" s="11"/>
      <c r="C27" s="28" t="s">
        <v>27</v>
      </c>
      <c r="D27" s="77">
        <v>0.12240969584684268</v>
      </c>
      <c r="E27" s="33">
        <v>0.12169198182711198</v>
      </c>
      <c r="F27" s="33">
        <v>0.12512028410663223</v>
      </c>
      <c r="G27" s="33">
        <v>0.12491671782907662</v>
      </c>
      <c r="H27" s="33">
        <v>0.10240308126687944</v>
      </c>
      <c r="I27" s="33">
        <v>0.10242822937131631</v>
      </c>
      <c r="J27" s="33">
        <v>0.10070656311394892</v>
      </c>
      <c r="K27" s="33">
        <v>0.10070656311394892</v>
      </c>
      <c r="L27" s="33">
        <v>0.12084062232022541</v>
      </c>
      <c r="M27" s="33">
        <v>0.12084062232022541</v>
      </c>
      <c r="N27" s="33">
        <v>0.12268059880239522</v>
      </c>
      <c r="O27" s="33">
        <v>0.12268059880239522</v>
      </c>
      <c r="P27" s="46"/>
      <c r="Q27"/>
      <c r="R27"/>
      <c r="S27"/>
      <c r="T27"/>
      <c r="U27"/>
      <c r="V27"/>
      <c r="W27"/>
      <c r="X27"/>
      <c r="Y27"/>
      <c r="Z27"/>
      <c r="AA27"/>
    </row>
    <row r="28" spans="1:27" ht="15.75" customHeight="1" x14ac:dyDescent="0.35">
      <c r="B28" s="11"/>
      <c r="C28" s="28" t="s">
        <v>28</v>
      </c>
      <c r="D28" s="48">
        <v>3.5892122587617701</v>
      </c>
      <c r="E28" s="33">
        <v>3.6208731888506875</v>
      </c>
      <c r="F28" s="33">
        <v>3.9151293546105821</v>
      </c>
      <c r="G28" s="33">
        <v>3.9087595776031434</v>
      </c>
      <c r="H28" s="33">
        <v>3.5732817947458875</v>
      </c>
      <c r="I28" s="33">
        <v>3.5741593197445973</v>
      </c>
      <c r="J28" s="33">
        <v>3.5909246684675837</v>
      </c>
      <c r="K28" s="33">
        <v>3.5909246684675837</v>
      </c>
      <c r="L28" s="33">
        <v>3.7083099656988852</v>
      </c>
      <c r="M28" s="33">
        <v>3.7083099656988852</v>
      </c>
      <c r="N28" s="33">
        <v>3.5895968263473055</v>
      </c>
      <c r="O28" s="33">
        <v>3.5895968263473055</v>
      </c>
      <c r="P28" s="46"/>
      <c r="Q28"/>
      <c r="R28"/>
      <c r="S28"/>
      <c r="T28"/>
      <c r="U28"/>
      <c r="V28"/>
      <c r="W28"/>
      <c r="X28"/>
      <c r="Y28"/>
      <c r="Z28"/>
      <c r="AA28"/>
    </row>
    <row r="29" spans="1:27" ht="6" customHeight="1" x14ac:dyDescent="0.35">
      <c r="B29" s="12"/>
      <c r="C29" s="49"/>
      <c r="D29" s="78"/>
      <c r="E29" s="50"/>
      <c r="F29" s="50"/>
      <c r="G29" s="50"/>
      <c r="H29" s="50"/>
      <c r="I29" s="50"/>
      <c r="J29" s="50"/>
      <c r="K29" s="50"/>
      <c r="L29" s="50"/>
      <c r="M29" s="50"/>
      <c r="N29" s="50"/>
      <c r="O29" s="50"/>
      <c r="P29" s="46"/>
      <c r="Q29"/>
      <c r="R29"/>
      <c r="S29"/>
      <c r="T29"/>
      <c r="U29"/>
      <c r="V29"/>
      <c r="W29"/>
      <c r="X29"/>
      <c r="Y29"/>
      <c r="Z29"/>
      <c r="AA29"/>
    </row>
    <row r="30" spans="1:27" ht="6" customHeight="1" x14ac:dyDescent="0.35">
      <c r="B30" s="13"/>
      <c r="C30" s="51"/>
      <c r="D30" s="51"/>
      <c r="E30" s="52"/>
      <c r="F30" s="52"/>
      <c r="G30" s="52"/>
      <c r="H30" s="52"/>
      <c r="I30" s="52"/>
      <c r="J30" s="52"/>
      <c r="K30" s="52"/>
      <c r="L30" s="52"/>
      <c r="M30" s="52"/>
      <c r="N30" s="52"/>
      <c r="O30" s="52"/>
      <c r="P30" s="46"/>
      <c r="Q30"/>
      <c r="R30"/>
      <c r="S30"/>
      <c r="T30"/>
      <c r="U30"/>
      <c r="V30"/>
      <c r="W30"/>
      <c r="X30"/>
      <c r="Y30"/>
      <c r="Z30"/>
      <c r="AA30"/>
    </row>
    <row r="31" spans="1:27" s="41" customFormat="1" ht="18.75" customHeight="1" x14ac:dyDescent="0.35">
      <c r="B31" s="8" t="s">
        <v>7</v>
      </c>
      <c r="C31" s="38"/>
      <c r="D31" s="38"/>
      <c r="E31" s="40"/>
      <c r="F31" s="40"/>
      <c r="G31" s="40"/>
      <c r="H31" s="40"/>
      <c r="I31" s="40"/>
      <c r="J31" s="40"/>
      <c r="K31" s="40"/>
      <c r="L31" s="40"/>
      <c r="M31" s="40"/>
      <c r="N31" s="40"/>
      <c r="O31" s="40"/>
      <c r="P31" s="53"/>
      <c r="Q31"/>
      <c r="R31"/>
      <c r="S31"/>
      <c r="T31"/>
      <c r="U31"/>
      <c r="V31"/>
      <c r="W31"/>
      <c r="X31"/>
      <c r="Y31"/>
      <c r="Z31"/>
      <c r="AA31"/>
    </row>
    <row r="32" spans="1:27" ht="6.75" customHeight="1" x14ac:dyDescent="0.35">
      <c r="B32" s="13"/>
      <c r="C32" s="51"/>
      <c r="D32" s="51"/>
      <c r="E32" s="52"/>
      <c r="F32" s="52"/>
      <c r="G32" s="52"/>
      <c r="H32" s="52"/>
      <c r="I32" s="52"/>
      <c r="J32" s="52"/>
      <c r="K32" s="52"/>
      <c r="L32" s="52"/>
      <c r="M32" s="52"/>
      <c r="N32" s="52"/>
      <c r="O32" s="52"/>
      <c r="P32" s="46"/>
      <c r="Q32"/>
      <c r="R32"/>
      <c r="S32"/>
      <c r="T32"/>
      <c r="U32"/>
      <c r="V32"/>
      <c r="W32"/>
      <c r="X32"/>
      <c r="Y32"/>
      <c r="Z32"/>
      <c r="AA32"/>
    </row>
    <row r="33" spans="1:27" ht="17.25" customHeight="1" x14ac:dyDescent="0.35">
      <c r="B33" s="14" t="s">
        <v>8</v>
      </c>
      <c r="C33" s="51"/>
      <c r="D33" s="33">
        <v>2912.0657292811488</v>
      </c>
      <c r="E33" s="33">
        <v>2912.0657292811488</v>
      </c>
      <c r="F33" s="33">
        <v>3079.6284331460811</v>
      </c>
      <c r="G33" s="33">
        <v>3079.6284331460811</v>
      </c>
      <c r="H33" s="33">
        <v>3611.8048459553761</v>
      </c>
      <c r="I33" s="33">
        <v>3611.8048459553761</v>
      </c>
      <c r="J33" s="33">
        <v>4190.8361079797996</v>
      </c>
      <c r="K33" s="33">
        <v>4190.8361079797996</v>
      </c>
      <c r="L33" s="33">
        <v>4479.637511044959</v>
      </c>
      <c r="M33" s="33">
        <v>4479.637511044959</v>
      </c>
      <c r="N33" s="33">
        <v>4465.2814371257482</v>
      </c>
      <c r="O33" s="33">
        <v>4465.2814371257482</v>
      </c>
      <c r="P33" s="46"/>
      <c r="Q33"/>
      <c r="R33"/>
      <c r="S33"/>
      <c r="T33"/>
      <c r="U33"/>
      <c r="V33"/>
      <c r="W33"/>
      <c r="X33"/>
      <c r="Y33"/>
      <c r="Z33"/>
      <c r="AA33"/>
    </row>
    <row r="34" spans="1:27" ht="6.75" customHeight="1" x14ac:dyDescent="0.35">
      <c r="B34" s="14"/>
      <c r="C34" s="51"/>
      <c r="D34" s="51"/>
      <c r="E34" s="54"/>
      <c r="F34" s="54"/>
      <c r="G34" s="54"/>
      <c r="H34" s="54"/>
      <c r="I34" s="54"/>
      <c r="J34" s="54"/>
      <c r="K34" s="54"/>
      <c r="L34" s="54"/>
      <c r="M34" s="54"/>
      <c r="N34" s="54"/>
      <c r="O34" s="54"/>
      <c r="P34" s="46"/>
      <c r="Q34"/>
      <c r="R34"/>
      <c r="S34"/>
      <c r="T34"/>
      <c r="U34"/>
      <c r="V34"/>
      <c r="W34"/>
      <c r="X34"/>
      <c r="Y34"/>
      <c r="Z34"/>
      <c r="AA34"/>
    </row>
    <row r="35" spans="1:27" ht="18" customHeight="1" x14ac:dyDescent="0.35">
      <c r="B35" s="14" t="s">
        <v>9</v>
      </c>
      <c r="C35" s="51"/>
      <c r="D35" s="33">
        <v>44215.100941268494</v>
      </c>
      <c r="E35" s="33">
        <v>44215.100941268494</v>
      </c>
      <c r="F35" s="33">
        <v>38968.497141181011</v>
      </c>
      <c r="G35" s="33">
        <v>38968.497141181011</v>
      </c>
      <c r="H35" s="33">
        <v>30077.876631811007</v>
      </c>
      <c r="I35" s="33">
        <v>30077.876631811007</v>
      </c>
      <c r="J35" s="33">
        <v>27590.517332437692</v>
      </c>
      <c r="K35" s="33">
        <v>27590.517332437692</v>
      </c>
      <c r="L35" s="33">
        <v>28817.94821052891</v>
      </c>
      <c r="M35" s="33">
        <v>28817.94821052891</v>
      </c>
      <c r="N35" s="33">
        <v>26332.122754491018</v>
      </c>
      <c r="O35" s="33">
        <v>26332.122754491018</v>
      </c>
      <c r="P35" s="46"/>
      <c r="Q35"/>
      <c r="R35"/>
      <c r="S35"/>
      <c r="T35"/>
      <c r="U35"/>
      <c r="V35"/>
      <c r="W35"/>
      <c r="X35"/>
      <c r="Y35"/>
      <c r="Z35"/>
      <c r="AA35"/>
    </row>
    <row r="36" spans="1:27" ht="6" customHeight="1" x14ac:dyDescent="0.35">
      <c r="B36" s="14"/>
      <c r="C36" s="51"/>
      <c r="D36" s="51"/>
      <c r="E36" s="33"/>
      <c r="F36" s="33"/>
      <c r="G36" s="33"/>
      <c r="H36" s="33"/>
      <c r="I36" s="33"/>
      <c r="J36" s="33"/>
      <c r="K36" s="33"/>
      <c r="L36" s="33"/>
      <c r="M36" s="33"/>
      <c r="N36" s="33"/>
      <c r="O36" s="33"/>
      <c r="P36" s="46"/>
      <c r="Q36"/>
      <c r="R36"/>
      <c r="S36"/>
      <c r="T36"/>
      <c r="U36"/>
      <c r="V36"/>
      <c r="W36"/>
      <c r="X36"/>
      <c r="Y36"/>
    </row>
    <row r="37" spans="1:27" s="56" customFormat="1" ht="15" customHeight="1" x14ac:dyDescent="0.35">
      <c r="B37" s="10" t="s">
        <v>6</v>
      </c>
      <c r="C37" s="44"/>
      <c r="D37" s="84">
        <v>668785.32624171977</v>
      </c>
      <c r="E37" s="86">
        <v>664106.79944856511</v>
      </c>
      <c r="F37" s="45">
        <v>672441.10700012208</v>
      </c>
      <c r="G37" s="86">
        <v>671276.82573175966</v>
      </c>
      <c r="H37" s="45">
        <v>688836.82852309709</v>
      </c>
      <c r="I37" s="86">
        <v>688982.74545118515</v>
      </c>
      <c r="J37" s="45">
        <v>774815.37169777392</v>
      </c>
      <c r="K37" s="86">
        <v>774811.72208992008</v>
      </c>
      <c r="L37" s="45">
        <v>927555.65684731212</v>
      </c>
      <c r="M37" s="86">
        <v>927552.56946421962</v>
      </c>
      <c r="N37" s="45">
        <v>902081.09956970497</v>
      </c>
      <c r="O37" s="86">
        <v>902076.93783005641</v>
      </c>
      <c r="P37" s="55"/>
      <c r="Q37"/>
      <c r="S37"/>
      <c r="T37"/>
      <c r="U37"/>
      <c r="V37"/>
      <c r="W37"/>
      <c r="X37"/>
      <c r="Y37"/>
    </row>
    <row r="38" spans="1:27" ht="15" customHeight="1" x14ac:dyDescent="0.35">
      <c r="B38" s="11"/>
      <c r="C38" s="28" t="s">
        <v>16</v>
      </c>
      <c r="D38" s="85">
        <v>4175.5431785394476</v>
      </c>
      <c r="E38" s="87">
        <v>4151.0610829138013</v>
      </c>
      <c r="F38" s="33">
        <v>4420.7732771884512</v>
      </c>
      <c r="G38" s="87">
        <v>4413.5808354002947</v>
      </c>
      <c r="H38" s="33">
        <v>3897.4785256567634</v>
      </c>
      <c r="I38" s="87">
        <v>3898.4356667485263</v>
      </c>
      <c r="J38" s="33">
        <v>4241.7603067288792</v>
      </c>
      <c r="K38" s="33">
        <v>4241.7603067288801</v>
      </c>
      <c r="L38" s="33">
        <v>5440.338430509616</v>
      </c>
      <c r="M38" s="33">
        <v>5440.338430509616</v>
      </c>
      <c r="N38" s="33">
        <v>5984.6991474251499</v>
      </c>
      <c r="O38" s="33">
        <v>5984.6991474251499</v>
      </c>
      <c r="P38" s="46"/>
      <c r="Q38"/>
      <c r="S38" s="95"/>
      <c r="T38" s="95"/>
      <c r="U38" s="95"/>
      <c r="V38" s="95"/>
      <c r="W38" s="95"/>
      <c r="X38"/>
      <c r="Y38"/>
    </row>
    <row r="39" spans="1:27" ht="15" customHeight="1" x14ac:dyDescent="0.35">
      <c r="B39" s="11"/>
      <c r="C39" s="28" t="s">
        <v>17</v>
      </c>
      <c r="D39" s="85">
        <v>385.1604424270497</v>
      </c>
      <c r="E39" s="87">
        <v>382.90216502946953</v>
      </c>
      <c r="F39" s="33">
        <v>403.82346351812566</v>
      </c>
      <c r="G39" s="87">
        <v>403.16645702357567</v>
      </c>
      <c r="H39" s="33">
        <v>314.65240974097708</v>
      </c>
      <c r="I39" s="33">
        <v>314.72968194376227</v>
      </c>
      <c r="J39" s="33">
        <v>335.67314421660114</v>
      </c>
      <c r="K39" s="33">
        <v>335.67314421660114</v>
      </c>
      <c r="L39" s="33">
        <v>429.54134665564135</v>
      </c>
      <c r="M39" s="33">
        <v>429.54134665564135</v>
      </c>
      <c r="N39" s="33">
        <v>478.02370392215573</v>
      </c>
      <c r="O39" s="33">
        <v>478.02370392215573</v>
      </c>
      <c r="P39" s="46"/>
      <c r="Q39"/>
      <c r="R39"/>
      <c r="S39"/>
      <c r="T39"/>
      <c r="U39"/>
      <c r="V39"/>
      <c r="W39"/>
      <c r="X39"/>
      <c r="Y39"/>
    </row>
    <row r="40" spans="1:27" ht="15" customHeight="1" x14ac:dyDescent="0.35">
      <c r="B40" s="11"/>
      <c r="C40" s="28" t="s">
        <v>18</v>
      </c>
      <c r="D40" s="85">
        <v>1243.7571361741548</v>
      </c>
      <c r="E40" s="87">
        <v>1236.464724183448</v>
      </c>
      <c r="F40" s="33">
        <v>1610.9775144051903</v>
      </c>
      <c r="G40" s="87">
        <v>1608.3565109589881</v>
      </c>
      <c r="H40" s="33">
        <v>1826.1175767247726</v>
      </c>
      <c r="I40" s="87">
        <v>1826.5660338899804</v>
      </c>
      <c r="J40" s="33">
        <v>2400.9073816613454</v>
      </c>
      <c r="K40" s="33">
        <v>2400.9073816613454</v>
      </c>
      <c r="L40" s="33">
        <v>3638.69715600882</v>
      </c>
      <c r="M40" s="33">
        <v>3638.69715600882</v>
      </c>
      <c r="N40" s="33">
        <v>4136.8341547904192</v>
      </c>
      <c r="O40" s="33">
        <v>4136.8341547904192</v>
      </c>
      <c r="P40" s="46"/>
      <c r="Q40"/>
      <c r="R40"/>
      <c r="S40"/>
      <c r="T40"/>
      <c r="U40"/>
      <c r="V40"/>
      <c r="W40"/>
      <c r="X40"/>
      <c r="Y40"/>
    </row>
    <row r="41" spans="1:27" ht="15" customHeight="1" x14ac:dyDescent="0.35">
      <c r="B41" s="11"/>
      <c r="C41" s="28" t="s">
        <v>19</v>
      </c>
      <c r="D41" s="85">
        <v>338.70186702029963</v>
      </c>
      <c r="E41" s="33">
        <v>0</v>
      </c>
      <c r="F41" s="33">
        <v>560.08001267296038</v>
      </c>
      <c r="G41" s="87">
        <v>559.16878229870724</v>
      </c>
      <c r="H41" s="33">
        <v>901.66904918185776</v>
      </c>
      <c r="I41" s="87">
        <v>901.89048067723661</v>
      </c>
      <c r="J41" s="33">
        <v>1526.3603712934587</v>
      </c>
      <c r="K41" s="33">
        <v>1526.3603712934585</v>
      </c>
      <c r="L41" s="33">
        <v>2180.0562396484133</v>
      </c>
      <c r="M41" s="33">
        <v>2180.0562396484133</v>
      </c>
      <c r="N41" s="33">
        <v>3193.3467963772455</v>
      </c>
      <c r="O41" s="33">
        <v>3193.3467963772455</v>
      </c>
      <c r="P41" s="46"/>
      <c r="Q41"/>
      <c r="R41"/>
      <c r="S41"/>
      <c r="T41"/>
      <c r="U41"/>
      <c r="V41"/>
      <c r="W41"/>
      <c r="X41"/>
      <c r="Y41"/>
    </row>
    <row r="42" spans="1:27" ht="15" customHeight="1" x14ac:dyDescent="0.35">
      <c r="A42" s="80"/>
      <c r="B42" s="81"/>
      <c r="C42" s="79" t="s">
        <v>45</v>
      </c>
      <c r="D42" s="88">
        <v>1.8967807278060831</v>
      </c>
      <c r="E42" s="83"/>
      <c r="F42" s="83">
        <v>2.2804956689112319</v>
      </c>
      <c r="G42" s="83"/>
      <c r="H42" s="83">
        <v>1.6694899653204025</v>
      </c>
      <c r="I42" s="83"/>
      <c r="J42" s="83">
        <v>3.6496078539415522</v>
      </c>
      <c r="K42" s="83"/>
      <c r="L42" s="83">
        <v>3.0873830925502648</v>
      </c>
      <c r="M42" s="83"/>
      <c r="N42" s="83">
        <v>4.1617396486598226</v>
      </c>
      <c r="O42" s="83"/>
      <c r="P42" s="46"/>
      <c r="Q42"/>
      <c r="R42"/>
      <c r="S42"/>
      <c r="T42"/>
      <c r="U42"/>
      <c r="V42"/>
      <c r="W42"/>
      <c r="X42"/>
      <c r="Y42"/>
    </row>
    <row r="43" spans="1:27" ht="15" customHeight="1" x14ac:dyDescent="0.35">
      <c r="B43" s="11"/>
      <c r="C43" s="28" t="s">
        <v>20</v>
      </c>
      <c r="D43" s="85">
        <v>32461.26951172858</v>
      </c>
      <c r="E43" s="87">
        <v>32249.071795372667</v>
      </c>
      <c r="F43" s="33">
        <v>34621.198779814586</v>
      </c>
      <c r="G43" s="87">
        <v>34564.87131372514</v>
      </c>
      <c r="H43" s="33">
        <v>36339.28796178523</v>
      </c>
      <c r="I43" s="87">
        <v>36348.212148416314</v>
      </c>
      <c r="J43" s="33">
        <v>42738.973272263313</v>
      </c>
      <c r="K43" s="33">
        <v>42738.973272263313</v>
      </c>
      <c r="L43" s="33">
        <v>45827.593722591868</v>
      </c>
      <c r="M43" s="33">
        <v>45827.593722591875</v>
      </c>
      <c r="N43" s="33">
        <v>44463.972639601227</v>
      </c>
      <c r="O43" s="33">
        <v>44463.972639601227</v>
      </c>
      <c r="P43" s="46"/>
      <c r="Q43"/>
      <c r="R43"/>
      <c r="S43"/>
      <c r="T43"/>
      <c r="U43"/>
      <c r="V43"/>
      <c r="W43"/>
      <c r="X43"/>
      <c r="Y43"/>
    </row>
    <row r="44" spans="1:27" ht="15" customHeight="1" x14ac:dyDescent="0.35">
      <c r="B44" s="11"/>
      <c r="C44" s="98" t="s">
        <v>21</v>
      </c>
      <c r="D44" s="85">
        <f>SUM(D46:D47)</f>
        <v>8594.6522035275266</v>
      </c>
      <c r="E44" s="85">
        <f>SUM(E46:E47)</f>
        <v>8545.6465069756523</v>
      </c>
      <c r="F44" s="85">
        <f t="shared" ref="F44:O44" si="1">SUM(F46:F47)</f>
        <v>15397.394291975723</v>
      </c>
      <c r="G44" s="85">
        <f t="shared" si="1"/>
        <v>15311.844950740337</v>
      </c>
      <c r="H44" s="85">
        <f t="shared" si="1"/>
        <v>24083.053281157911</v>
      </c>
      <c r="I44" s="85">
        <f t="shared" si="1"/>
        <v>24088.967586973522</v>
      </c>
      <c r="J44" s="85">
        <f t="shared" si="1"/>
        <v>37552.516998009567</v>
      </c>
      <c r="K44" s="85">
        <f t="shared" si="1"/>
        <v>37552.516998009567</v>
      </c>
      <c r="L44" s="85">
        <f t="shared" si="1"/>
        <v>52329.917844312142</v>
      </c>
      <c r="M44" s="85">
        <f t="shared" si="1"/>
        <v>52329.917844312127</v>
      </c>
      <c r="N44" s="85">
        <f t="shared" si="1"/>
        <v>65207.873554060148</v>
      </c>
      <c r="O44" s="85">
        <f t="shared" si="1"/>
        <v>65207.873554060148</v>
      </c>
      <c r="P44" s="46"/>
      <c r="Q44"/>
      <c r="R44"/>
      <c r="S44"/>
      <c r="T44"/>
      <c r="U44"/>
      <c r="V44"/>
      <c r="W44"/>
      <c r="X44"/>
      <c r="Y44"/>
    </row>
    <row r="45" spans="1:27" ht="15" hidden="1" customHeight="1" x14ac:dyDescent="0.35">
      <c r="B45" s="11"/>
      <c r="C45" s="28"/>
      <c r="D45" s="85"/>
      <c r="E45" s="87"/>
      <c r="F45" s="33"/>
      <c r="G45" s="87"/>
      <c r="H45" s="33"/>
      <c r="I45" s="87"/>
      <c r="J45" s="33"/>
      <c r="K45" s="33"/>
      <c r="L45" s="33"/>
      <c r="M45" s="33"/>
      <c r="N45" s="33"/>
      <c r="O45" s="33"/>
      <c r="P45" s="46"/>
      <c r="Q45"/>
      <c r="R45"/>
      <c r="S45"/>
      <c r="T45"/>
      <c r="U45"/>
      <c r="V45"/>
      <c r="W45"/>
      <c r="X45"/>
      <c r="Y45"/>
    </row>
    <row r="46" spans="1:27" ht="15" hidden="1" customHeight="1" x14ac:dyDescent="0.35">
      <c r="B46" s="11"/>
      <c r="C46" s="28" t="s">
        <v>21</v>
      </c>
      <c r="D46" s="85">
        <v>8594.6522035275266</v>
      </c>
      <c r="E46" s="87">
        <v>8544.2599340385204</v>
      </c>
      <c r="F46" s="33">
        <v>10682.225467386663</v>
      </c>
      <c r="G46" s="87">
        <v>10664.845864311677</v>
      </c>
      <c r="H46" s="33">
        <v>3222.9519535299387</v>
      </c>
      <c r="I46" s="87">
        <v>3223.7434446776624</v>
      </c>
      <c r="J46" s="33">
        <v>1771.2333954552414</v>
      </c>
      <c r="K46" s="33">
        <v>1771.2333954552414</v>
      </c>
      <c r="L46" s="33">
        <v>1287.5521271588248</v>
      </c>
      <c r="M46" s="33">
        <v>1287.5521271588248</v>
      </c>
      <c r="N46" s="33">
        <v>1356.9574608715541</v>
      </c>
      <c r="O46" s="33">
        <v>1356.9574608715538</v>
      </c>
      <c r="P46" s="46"/>
      <c r="Q46"/>
      <c r="R46"/>
      <c r="S46"/>
      <c r="T46"/>
      <c r="U46"/>
      <c r="V46"/>
      <c r="W46"/>
      <c r="X46"/>
      <c r="Y46"/>
    </row>
    <row r="47" spans="1:27" ht="15" hidden="1" customHeight="1" x14ac:dyDescent="0.35">
      <c r="B47" s="11"/>
      <c r="C47" s="28" t="s">
        <v>22</v>
      </c>
      <c r="D47" s="85"/>
      <c r="E47" s="87">
        <v>1.3865729371316302</v>
      </c>
      <c r="F47" s="33">
        <v>4715.16882458906</v>
      </c>
      <c r="G47" s="87">
        <v>4646.9990864286592</v>
      </c>
      <c r="H47" s="33">
        <v>20860.101327627974</v>
      </c>
      <c r="I47" s="87">
        <v>20865.224142295858</v>
      </c>
      <c r="J47" s="33">
        <v>35781.283602554329</v>
      </c>
      <c r="K47" s="33">
        <v>35781.283602554329</v>
      </c>
      <c r="L47" s="33">
        <v>51042.36571715332</v>
      </c>
      <c r="M47" s="33">
        <v>51042.365717153305</v>
      </c>
      <c r="N47" s="33">
        <v>63850.916093188593</v>
      </c>
      <c r="O47" s="33">
        <v>63850.916093188593</v>
      </c>
      <c r="P47" s="46"/>
      <c r="Q47"/>
      <c r="R47"/>
      <c r="S47"/>
      <c r="T47"/>
      <c r="U47"/>
      <c r="V47"/>
      <c r="W47"/>
      <c r="X47"/>
      <c r="Y47"/>
    </row>
    <row r="48" spans="1:27" ht="15" customHeight="1" x14ac:dyDescent="0.35">
      <c r="B48" s="11"/>
      <c r="C48" s="28" t="s">
        <v>23</v>
      </c>
      <c r="D48" s="85">
        <v>1186.6223671702949</v>
      </c>
      <c r="E48" s="87">
        <v>1179.6649484531558</v>
      </c>
      <c r="F48" s="33">
        <v>1307.5948084223471</v>
      </c>
      <c r="G48" s="87">
        <v>1305.4673979101178</v>
      </c>
      <c r="H48" s="33">
        <v>1375.9562639415046</v>
      </c>
      <c r="I48" s="87">
        <v>1376.2941706860879</v>
      </c>
      <c r="J48" s="33">
        <v>1624.9483622157416</v>
      </c>
      <c r="K48" s="33">
        <v>1624.948362215742</v>
      </c>
      <c r="L48" s="33">
        <v>1957.7293431330393</v>
      </c>
      <c r="M48" s="33">
        <v>1957.7293431330393</v>
      </c>
      <c r="N48" s="33">
        <v>2084.5753865865267</v>
      </c>
      <c r="O48" s="33">
        <v>2084.5753865865267</v>
      </c>
      <c r="P48" s="46"/>
      <c r="Q48"/>
      <c r="R48"/>
      <c r="S48"/>
      <c r="T48"/>
      <c r="U48"/>
      <c r="V48"/>
      <c r="W48"/>
      <c r="X48"/>
      <c r="Y48"/>
    </row>
    <row r="49" spans="2:25" ht="15" customHeight="1" x14ac:dyDescent="0.35">
      <c r="B49" s="11"/>
      <c r="C49" s="28" t="s">
        <v>24</v>
      </c>
      <c r="D49" s="85">
        <v>1306.9941011814396</v>
      </c>
      <c r="E49" s="87">
        <v>1299.3309174472288</v>
      </c>
      <c r="F49" s="33">
        <v>1136.3278142800827</v>
      </c>
      <c r="G49" s="87">
        <v>1134.4790491107296</v>
      </c>
      <c r="H49" s="33">
        <v>542.5736779778515</v>
      </c>
      <c r="I49" s="87">
        <v>542.70692298717813</v>
      </c>
      <c r="J49" s="33">
        <v>465.78884841434109</v>
      </c>
      <c r="K49" s="33">
        <v>465.78884841434115</v>
      </c>
      <c r="L49" s="33">
        <v>557.53762098003176</v>
      </c>
      <c r="M49" s="33">
        <v>557.53762098003199</v>
      </c>
      <c r="N49" s="33">
        <v>548.32337701736526</v>
      </c>
      <c r="O49" s="33">
        <v>548.32337701736526</v>
      </c>
      <c r="P49" s="46"/>
      <c r="Q49"/>
      <c r="R49"/>
      <c r="S49"/>
      <c r="T49"/>
      <c r="U49"/>
      <c r="V49"/>
      <c r="W49"/>
      <c r="X49"/>
      <c r="Y49"/>
    </row>
    <row r="50" spans="2:25" ht="15" customHeight="1" x14ac:dyDescent="0.35">
      <c r="B50" s="11"/>
      <c r="C50" s="28" t="s">
        <v>25</v>
      </c>
      <c r="D50" s="85">
        <v>142659.88939984559</v>
      </c>
      <c r="E50" s="99">
        <v>141427.43864427798</v>
      </c>
      <c r="F50" s="33">
        <v>143524.95023481845</v>
      </c>
      <c r="G50" s="99">
        <v>143291.4402163249</v>
      </c>
      <c r="H50" s="33">
        <v>153980.8748648109</v>
      </c>
      <c r="I50" s="99">
        <v>154018.68942150663</v>
      </c>
      <c r="J50" s="33">
        <v>177550.92314080914</v>
      </c>
      <c r="K50" s="33">
        <v>177550.92314080917</v>
      </c>
      <c r="L50" s="33">
        <v>234924.05880463676</v>
      </c>
      <c r="M50" s="33">
        <v>234924.05880463676</v>
      </c>
      <c r="N50" s="33">
        <v>230338.97150859283</v>
      </c>
      <c r="O50" s="33">
        <v>230338.97150859283</v>
      </c>
      <c r="P50" s="46"/>
      <c r="Q50"/>
      <c r="R50"/>
      <c r="S50"/>
      <c r="T50"/>
      <c r="U50"/>
      <c r="V50"/>
      <c r="W50"/>
      <c r="X50"/>
      <c r="Y50"/>
    </row>
    <row r="51" spans="2:25" ht="15" customHeight="1" x14ac:dyDescent="0.35">
      <c r="B51" s="11"/>
      <c r="C51" s="28" t="s">
        <v>26</v>
      </c>
      <c r="D51" s="85">
        <v>1830.879705142504</v>
      </c>
      <c r="E51" s="87">
        <v>1817.9393794818272</v>
      </c>
      <c r="F51" s="33">
        <v>3284.8353674298187</v>
      </c>
      <c r="G51" s="87">
        <v>3272.0227999447443</v>
      </c>
      <c r="H51" s="33">
        <v>7844.1772820635197</v>
      </c>
      <c r="I51" s="87">
        <v>7824.5262291564331</v>
      </c>
      <c r="J51" s="33">
        <v>12128.333455672888</v>
      </c>
      <c r="K51" s="33">
        <v>12128.333455672888</v>
      </c>
      <c r="L51" s="33">
        <v>16062.172935072889</v>
      </c>
      <c r="M51" s="33">
        <v>16062.172935072889</v>
      </c>
      <c r="N51" s="33">
        <v>19054.78471</v>
      </c>
      <c r="O51" s="33">
        <v>19054.78471</v>
      </c>
      <c r="P51" s="46"/>
      <c r="Q51"/>
      <c r="R51"/>
      <c r="S51"/>
      <c r="T51"/>
      <c r="U51"/>
      <c r="V51"/>
      <c r="W51"/>
      <c r="X51"/>
      <c r="Y51"/>
    </row>
    <row r="52" spans="2:25" ht="15" customHeight="1" x14ac:dyDescent="0.35">
      <c r="B52" s="11"/>
      <c r="C52" s="28" t="s">
        <v>27</v>
      </c>
      <c r="D52" s="85">
        <v>465053.84308262443</v>
      </c>
      <c r="E52" s="99">
        <v>462327.13372515939</v>
      </c>
      <c r="F52" s="33">
        <v>456591.06316454156</v>
      </c>
      <c r="G52" s="99">
        <v>455848.20565141173</v>
      </c>
      <c r="H52" s="33">
        <v>446526.38240024092</v>
      </c>
      <c r="I52" s="99">
        <v>446636.04015623312</v>
      </c>
      <c r="J52" s="33">
        <v>480398.9514384676</v>
      </c>
      <c r="K52" s="33">
        <v>480398.9514384676</v>
      </c>
      <c r="L52" s="33">
        <v>549200.48423490906</v>
      </c>
      <c r="M52" s="33">
        <v>549200.48423490906</v>
      </c>
      <c r="N52" s="33">
        <v>510026.23877884535</v>
      </c>
      <c r="O52" s="33">
        <v>510026.23877884535</v>
      </c>
      <c r="P52" s="46"/>
      <c r="Q52"/>
      <c r="R52"/>
      <c r="S52"/>
      <c r="T52"/>
      <c r="U52"/>
      <c r="V52"/>
      <c r="W52"/>
      <c r="X52"/>
      <c r="Y52"/>
    </row>
    <row r="53" spans="2:25" ht="15" customHeight="1" x14ac:dyDescent="0.35">
      <c r="B53" s="11"/>
      <c r="C53" s="28" t="s">
        <v>28</v>
      </c>
      <c r="D53" s="85">
        <v>9546.1164656105302</v>
      </c>
      <c r="E53" s="87">
        <v>9490.1455592705224</v>
      </c>
      <c r="F53" s="33">
        <v>9579.8077753858779</v>
      </c>
      <c r="G53" s="87">
        <v>9564.2217669104521</v>
      </c>
      <c r="H53" s="33">
        <v>11202.935739849501</v>
      </c>
      <c r="I53" s="87">
        <v>11205.686951966363</v>
      </c>
      <c r="J53" s="33">
        <v>13846.585370167066</v>
      </c>
      <c r="K53" s="33">
        <v>13846.585370167066</v>
      </c>
      <c r="L53" s="33">
        <v>15004.441785761319</v>
      </c>
      <c r="M53" s="33">
        <v>15004.441785761321</v>
      </c>
      <c r="N53" s="33">
        <v>16559.294072837998</v>
      </c>
      <c r="O53" s="33">
        <v>16559.294072837998</v>
      </c>
      <c r="P53" s="46"/>
      <c r="Q53"/>
      <c r="R53"/>
      <c r="S53"/>
      <c r="T53"/>
      <c r="U53"/>
      <c r="V53"/>
      <c r="W53"/>
      <c r="X53"/>
      <c r="Y53"/>
    </row>
    <row r="54" spans="2:25" ht="8.25" customHeight="1" x14ac:dyDescent="0.35">
      <c r="B54" s="15"/>
      <c r="C54" s="49"/>
      <c r="D54" s="49"/>
      <c r="E54" s="57"/>
      <c r="F54" s="57"/>
      <c r="G54" s="57"/>
      <c r="H54" s="57"/>
      <c r="I54" s="57"/>
      <c r="J54" s="57"/>
      <c r="K54" s="57"/>
      <c r="L54" s="57"/>
      <c r="M54" s="57"/>
      <c r="N54" s="57"/>
      <c r="O54" s="57"/>
      <c r="Q54"/>
      <c r="R54"/>
      <c r="S54"/>
      <c r="T54"/>
      <c r="U54"/>
      <c r="V54"/>
      <c r="W54"/>
      <c r="X54"/>
      <c r="Y54"/>
    </row>
    <row r="55" spans="2:25" ht="5.25" customHeight="1" x14ac:dyDescent="0.35">
      <c r="B55" s="7"/>
      <c r="C55" s="36"/>
      <c r="D55" s="36"/>
      <c r="E55" s="37"/>
      <c r="F55" s="37"/>
      <c r="G55" s="37"/>
      <c r="H55" s="37"/>
      <c r="I55" s="37"/>
      <c r="J55" s="37"/>
      <c r="K55" s="37"/>
      <c r="L55" s="37"/>
      <c r="M55" s="37"/>
      <c r="N55" s="37"/>
      <c r="O55" s="37"/>
      <c r="Q55"/>
      <c r="R55"/>
      <c r="S55"/>
      <c r="T55"/>
      <c r="U55"/>
      <c r="V55"/>
      <c r="W55"/>
      <c r="X55"/>
      <c r="Y55"/>
    </row>
    <row r="56" spans="2:25" s="41" customFormat="1" ht="18.75" customHeight="1" x14ac:dyDescent="0.35">
      <c r="B56"/>
      <c r="C56"/>
      <c r="D56"/>
      <c r="E56"/>
      <c r="F56"/>
      <c r="G56"/>
      <c r="H56"/>
      <c r="I56"/>
      <c r="J56"/>
      <c r="K56"/>
      <c r="L56"/>
      <c r="M56"/>
      <c r="N56"/>
      <c r="O56"/>
      <c r="Q56"/>
      <c r="R56"/>
      <c r="S56"/>
      <c r="T56"/>
      <c r="U56"/>
      <c r="V56"/>
      <c r="W56"/>
      <c r="X56"/>
      <c r="Y56"/>
    </row>
    <row r="57" spans="2:25" ht="6" customHeight="1" x14ac:dyDescent="0.35">
      <c r="B57"/>
      <c r="C57"/>
      <c r="D57"/>
      <c r="E57"/>
      <c r="F57"/>
      <c r="G57"/>
      <c r="H57"/>
      <c r="I57"/>
      <c r="J57"/>
      <c r="K57"/>
      <c r="L57"/>
      <c r="M57"/>
      <c r="N57"/>
      <c r="O57"/>
    </row>
    <row r="58" spans="2:25" ht="17.25" customHeight="1" x14ac:dyDescent="0.35">
      <c r="B58"/>
      <c r="C58"/>
      <c r="D58"/>
      <c r="E58"/>
      <c r="F58"/>
      <c r="G58"/>
      <c r="H58"/>
      <c r="I58"/>
      <c r="J58"/>
      <c r="K58"/>
      <c r="L58"/>
      <c r="M58"/>
      <c r="N58"/>
      <c r="O58"/>
    </row>
    <row r="59" spans="2:25" ht="6" customHeight="1" x14ac:dyDescent="0.35">
      <c r="B59"/>
      <c r="C59"/>
      <c r="D59"/>
      <c r="E59"/>
      <c r="F59"/>
      <c r="G59"/>
      <c r="H59"/>
      <c r="I59"/>
      <c r="J59"/>
      <c r="K59"/>
      <c r="L59"/>
      <c r="M59"/>
      <c r="N59"/>
      <c r="O59"/>
    </row>
    <row r="60" spans="2:25" ht="19.5" customHeight="1" x14ac:dyDescent="0.35">
      <c r="B60"/>
      <c r="C60"/>
      <c r="D60"/>
      <c r="E60"/>
      <c r="F60"/>
      <c r="G60"/>
      <c r="H60"/>
      <c r="I60"/>
      <c r="J60"/>
      <c r="K60"/>
      <c r="L60"/>
      <c r="M60" s="96"/>
      <c r="N60"/>
      <c r="O60"/>
    </row>
    <row r="61" spans="2:25" ht="5.25" customHeight="1" x14ac:dyDescent="0.35">
      <c r="B61"/>
      <c r="C61"/>
      <c r="D61"/>
      <c r="E61"/>
      <c r="F61"/>
      <c r="G61"/>
      <c r="H61"/>
      <c r="I61"/>
      <c r="J61"/>
      <c r="K61"/>
      <c r="L61"/>
      <c r="M61" s="97"/>
      <c r="N61"/>
      <c r="O61"/>
    </row>
    <row r="62" spans="2:25" s="56" customFormat="1" ht="16.5" customHeight="1" x14ac:dyDescent="0.35">
      <c r="B62"/>
      <c r="C62"/>
      <c r="D62"/>
      <c r="E62"/>
      <c r="F62"/>
      <c r="G62"/>
      <c r="H62"/>
      <c r="I62"/>
      <c r="J62"/>
      <c r="K62"/>
      <c r="L62"/>
      <c r="M62" s="96"/>
      <c r="N62"/>
      <c r="O62"/>
    </row>
    <row r="63" spans="2:25" ht="6.75" customHeight="1" x14ac:dyDescent="0.35">
      <c r="B63"/>
      <c r="C63"/>
      <c r="D63"/>
      <c r="E63"/>
      <c r="F63"/>
      <c r="G63"/>
      <c r="H63"/>
      <c r="I63"/>
      <c r="J63"/>
      <c r="K63"/>
      <c r="L63"/>
      <c r="M63" s="96"/>
      <c r="N63"/>
      <c r="O63"/>
    </row>
    <row r="64" spans="2:25" ht="15.75" customHeight="1" x14ac:dyDescent="0.35">
      <c r="B64"/>
      <c r="C64"/>
      <c r="D64"/>
      <c r="E64" s="56"/>
      <c r="F64" s="56"/>
      <c r="G64" s="56"/>
      <c r="H64" s="56"/>
      <c r="I64" s="56"/>
      <c r="J64" s="56"/>
      <c r="K64" s="56"/>
      <c r="L64" s="56"/>
      <c r="M64" s="96"/>
      <c r="N64" s="56"/>
      <c r="O64" s="56"/>
    </row>
    <row r="65" spans="1:26" ht="15.75" customHeight="1" x14ac:dyDescent="0.35">
      <c r="B65"/>
      <c r="C65"/>
      <c r="D65"/>
      <c r="E65" s="95"/>
      <c r="F65" s="95"/>
      <c r="G65" s="95"/>
      <c r="H65" s="95"/>
      <c r="I65" s="95"/>
      <c r="J65" s="95"/>
      <c r="K65" s="95"/>
      <c r="L65" s="95"/>
      <c r="M65" s="96"/>
      <c r="N65" s="95"/>
      <c r="O65" s="95"/>
    </row>
    <row r="66" spans="1:26" ht="15.75" customHeight="1" x14ac:dyDescent="0.35">
      <c r="B66"/>
      <c r="C66"/>
      <c r="D66"/>
      <c r="E66"/>
      <c r="F66"/>
      <c r="G66"/>
      <c r="H66"/>
      <c r="I66"/>
      <c r="J66"/>
      <c r="K66"/>
      <c r="L66"/>
      <c r="M66" s="96"/>
      <c r="N66"/>
      <c r="O66"/>
    </row>
    <row r="67" spans="1:26" ht="15.75" customHeight="1" x14ac:dyDescent="0.35">
      <c r="B67"/>
      <c r="C67"/>
      <c r="D67"/>
      <c r="E67"/>
      <c r="F67"/>
      <c r="G67"/>
      <c r="H67"/>
      <c r="I67"/>
      <c r="J67"/>
      <c r="K67"/>
      <c r="L67"/>
      <c r="M67" s="96"/>
      <c r="N67"/>
      <c r="O67"/>
    </row>
    <row r="68" spans="1:26" ht="15.75" customHeight="1" x14ac:dyDescent="0.35">
      <c r="B68"/>
      <c r="C68"/>
      <c r="D68"/>
      <c r="E68"/>
      <c r="F68"/>
      <c r="G68"/>
      <c r="H68"/>
      <c r="I68"/>
      <c r="J68"/>
      <c r="K68"/>
      <c r="L68"/>
      <c r="M68"/>
      <c r="N68"/>
      <c r="O68"/>
    </row>
    <row r="69" spans="1:26" ht="15.75" customHeight="1" x14ac:dyDescent="0.35">
      <c r="B69"/>
      <c r="C69"/>
      <c r="D69"/>
      <c r="E69"/>
      <c r="F69"/>
      <c r="G69"/>
      <c r="H69"/>
      <c r="I69"/>
      <c r="J69"/>
      <c r="K69"/>
      <c r="L69"/>
      <c r="M69"/>
      <c r="N69"/>
      <c r="O69"/>
    </row>
    <row r="70" spans="1:26" ht="15.75" customHeight="1" x14ac:dyDescent="0.35">
      <c r="B70"/>
      <c r="C70"/>
      <c r="D70"/>
      <c r="E70"/>
      <c r="F70"/>
      <c r="G70"/>
      <c r="H70"/>
      <c r="I70"/>
      <c r="J70"/>
      <c r="K70"/>
      <c r="L70"/>
      <c r="M70"/>
      <c r="N70"/>
      <c r="O70"/>
    </row>
    <row r="71" spans="1:26" ht="15.75" customHeight="1" x14ac:dyDescent="0.35">
      <c r="B71"/>
      <c r="C71"/>
      <c r="D71"/>
      <c r="E71"/>
      <c r="F71"/>
      <c r="G71"/>
      <c r="H71"/>
      <c r="I71"/>
      <c r="J71"/>
      <c r="K71"/>
      <c r="L71"/>
      <c r="M71"/>
      <c r="N71"/>
      <c r="O71"/>
    </row>
    <row r="72" spans="1:26" ht="15.75" customHeight="1" x14ac:dyDescent="0.35">
      <c r="B72"/>
      <c r="C72"/>
      <c r="D72"/>
      <c r="E72"/>
      <c r="F72"/>
      <c r="G72"/>
      <c r="H72"/>
      <c r="I72"/>
      <c r="J72"/>
      <c r="K72"/>
      <c r="L72"/>
      <c r="M72"/>
      <c r="N72"/>
      <c r="O72"/>
    </row>
    <row r="73" spans="1:26" ht="15.75" customHeight="1" x14ac:dyDescent="0.35">
      <c r="B73"/>
      <c r="C73"/>
      <c r="D73"/>
      <c r="E73"/>
      <c r="F73"/>
      <c r="G73"/>
      <c r="H73"/>
      <c r="I73"/>
      <c r="J73"/>
      <c r="K73"/>
      <c r="L73"/>
      <c r="M73"/>
      <c r="N73"/>
      <c r="O73"/>
    </row>
    <row r="74" spans="1:26" ht="15.75" customHeight="1" x14ac:dyDescent="0.35">
      <c r="B74"/>
      <c r="C74"/>
      <c r="D74"/>
      <c r="E74"/>
      <c r="F74"/>
      <c r="G74"/>
      <c r="H74"/>
      <c r="I74"/>
      <c r="J74"/>
      <c r="K74"/>
      <c r="L74"/>
      <c r="M74"/>
      <c r="N74"/>
      <c r="O74"/>
    </row>
    <row r="75" spans="1:26" ht="15.75" customHeight="1" x14ac:dyDescent="0.35">
      <c r="B75"/>
      <c r="C75"/>
      <c r="D75"/>
      <c r="E75"/>
      <c r="F75"/>
      <c r="G75"/>
      <c r="H75"/>
      <c r="I75"/>
      <c r="J75"/>
      <c r="K75"/>
      <c r="L75"/>
      <c r="M75"/>
      <c r="N75"/>
      <c r="O75"/>
    </row>
    <row r="76" spans="1:26" ht="15.75" customHeight="1" x14ac:dyDescent="0.35">
      <c r="A76"/>
      <c r="B76"/>
      <c r="C76"/>
      <c r="D76"/>
      <c r="E76"/>
      <c r="F76"/>
      <c r="G76"/>
      <c r="H76"/>
      <c r="I76"/>
      <c r="J76"/>
      <c r="K76"/>
      <c r="L76"/>
      <c r="M76"/>
      <c r="N76"/>
      <c r="O76"/>
    </row>
    <row r="77" spans="1:26" ht="6" customHeight="1" x14ac:dyDescent="0.35">
      <c r="A77"/>
      <c r="B77"/>
      <c r="C77"/>
      <c r="D77"/>
      <c r="E77"/>
      <c r="F77"/>
      <c r="G77"/>
      <c r="H77"/>
      <c r="I77"/>
      <c r="J77"/>
      <c r="K77"/>
      <c r="L77"/>
      <c r="M77"/>
      <c r="N77"/>
      <c r="O77"/>
    </row>
    <row r="78" spans="1:26" ht="3.75" customHeight="1" x14ac:dyDescent="0.25">
      <c r="B78" s="16"/>
    </row>
    <row r="79" spans="1:26" ht="12.75" customHeight="1" x14ac:dyDescent="0.25">
      <c r="B79" s="181" t="s">
        <v>56</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row>
    <row r="80" spans="1:26" ht="12.75" customHeight="1" x14ac:dyDescent="0.25">
      <c r="B80" s="181" t="s">
        <v>57</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row>
    <row r="81" spans="2:26" ht="12.75" customHeight="1" x14ac:dyDescent="0.25">
      <c r="B81" s="200" t="s">
        <v>48</v>
      </c>
      <c r="C81" s="200"/>
      <c r="D81" s="200"/>
      <c r="E81" s="200"/>
      <c r="F81" s="200"/>
      <c r="G81" s="200"/>
      <c r="H81" s="200"/>
      <c r="I81" s="200"/>
      <c r="J81" s="200"/>
      <c r="K81" s="200"/>
      <c r="L81" s="200"/>
      <c r="M81" s="200"/>
      <c r="N81" s="200"/>
      <c r="O81" s="200"/>
      <c r="P81" s="200"/>
      <c r="Q81" s="200"/>
      <c r="R81" s="200"/>
      <c r="S81" s="200"/>
      <c r="T81" s="200"/>
      <c r="U81" s="200"/>
      <c r="V81" s="200"/>
      <c r="W81" s="200"/>
      <c r="X81" s="200"/>
      <c r="Y81" s="200"/>
      <c r="Z81" s="200"/>
    </row>
    <row r="82" spans="2:26" s="58" customFormat="1" ht="12" x14ac:dyDescent="0.25">
      <c r="B82" s="199" t="s">
        <v>29</v>
      </c>
      <c r="C82" s="199"/>
      <c r="D82" s="199"/>
      <c r="E82" s="199"/>
      <c r="F82" s="199"/>
      <c r="G82" s="199"/>
      <c r="H82" s="199"/>
      <c r="I82" s="199"/>
      <c r="J82" s="199"/>
      <c r="K82" s="199"/>
      <c r="L82" s="199"/>
      <c r="M82" s="199"/>
      <c r="N82" s="199"/>
      <c r="O82" s="199"/>
      <c r="P82" s="199"/>
      <c r="Q82" s="199"/>
      <c r="R82" s="199"/>
      <c r="S82" s="199"/>
      <c r="T82" s="199"/>
      <c r="U82" s="199"/>
      <c r="V82" s="199"/>
      <c r="W82" s="199"/>
      <c r="X82" s="199"/>
      <c r="Y82" s="199"/>
      <c r="Z82" s="199"/>
    </row>
    <row r="83" spans="2:26" s="58" customFormat="1" ht="12" x14ac:dyDescent="0.25">
      <c r="B83" s="199" t="s">
        <v>49</v>
      </c>
      <c r="C83" s="199"/>
      <c r="D83" s="199"/>
      <c r="E83" s="199"/>
      <c r="F83" s="199"/>
      <c r="G83" s="199"/>
      <c r="H83" s="199"/>
      <c r="I83" s="199"/>
      <c r="J83" s="199"/>
      <c r="K83" s="199"/>
      <c r="L83" s="199"/>
      <c r="M83" s="199"/>
      <c r="N83" s="199"/>
      <c r="O83" s="199"/>
      <c r="P83" s="199"/>
      <c r="Q83" s="199"/>
      <c r="R83" s="199"/>
      <c r="S83" s="199"/>
      <c r="T83" s="199"/>
      <c r="U83" s="199"/>
      <c r="V83" s="199"/>
      <c r="W83" s="199"/>
      <c r="X83" s="199"/>
      <c r="Y83" s="199"/>
      <c r="Z83" s="199"/>
    </row>
    <row r="84" spans="2:26" s="58" customFormat="1" ht="12.75" customHeight="1" x14ac:dyDescent="0.25">
      <c r="B84" s="199" t="s">
        <v>50</v>
      </c>
      <c r="C84" s="199"/>
      <c r="D84" s="199"/>
      <c r="E84" s="199"/>
      <c r="F84" s="199"/>
      <c r="G84" s="199"/>
      <c r="H84" s="199"/>
      <c r="I84" s="199"/>
      <c r="J84" s="199"/>
      <c r="K84" s="199"/>
      <c r="L84" s="199"/>
      <c r="M84" s="199"/>
      <c r="N84" s="199"/>
      <c r="O84" s="199"/>
      <c r="P84" s="199"/>
      <c r="Q84" s="199"/>
      <c r="R84" s="199"/>
      <c r="S84" s="199"/>
      <c r="T84" s="199"/>
      <c r="U84" s="199"/>
      <c r="V84" s="199"/>
      <c r="W84" s="199"/>
      <c r="X84" s="199"/>
      <c r="Y84" s="199"/>
      <c r="Z84" s="199"/>
    </row>
    <row r="85" spans="2:26" s="58" customFormat="1" ht="12.75" customHeight="1" x14ac:dyDescent="0.25">
      <c r="B85" s="199" t="s">
        <v>51</v>
      </c>
      <c r="C85" s="199"/>
      <c r="D85" s="199"/>
      <c r="E85" s="199"/>
      <c r="F85" s="199"/>
      <c r="G85" s="199"/>
      <c r="H85" s="199"/>
      <c r="I85" s="199"/>
      <c r="J85" s="199"/>
      <c r="K85" s="199"/>
      <c r="L85" s="199"/>
      <c r="M85" s="199"/>
      <c r="N85" s="199"/>
      <c r="O85" s="199"/>
      <c r="P85" s="199"/>
      <c r="Q85" s="199"/>
      <c r="R85" s="199"/>
      <c r="S85" s="199"/>
      <c r="T85" s="199"/>
      <c r="U85" s="199"/>
      <c r="V85" s="199"/>
      <c r="W85" s="199"/>
      <c r="X85" s="199"/>
      <c r="Y85" s="199"/>
      <c r="Z85" s="199"/>
    </row>
    <row r="86" spans="2:26" s="58" customFormat="1" ht="10.4" customHeight="1" x14ac:dyDescent="0.25">
      <c r="B86" s="199" t="s">
        <v>54</v>
      </c>
      <c r="C86" s="199"/>
      <c r="D86" s="199"/>
      <c r="E86" s="199"/>
      <c r="F86" s="199"/>
      <c r="G86" s="199"/>
      <c r="H86" s="199"/>
      <c r="I86" s="199"/>
      <c r="J86" s="199"/>
      <c r="K86" s="199"/>
      <c r="L86" s="199"/>
      <c r="M86" s="199"/>
      <c r="N86" s="199"/>
      <c r="O86" s="199"/>
      <c r="P86" s="199"/>
      <c r="Q86" s="199"/>
      <c r="R86" s="199"/>
      <c r="S86" s="199"/>
      <c r="T86" s="199"/>
      <c r="U86" s="199"/>
      <c r="V86" s="199"/>
      <c r="W86" s="199"/>
      <c r="X86" s="199"/>
      <c r="Y86" s="199"/>
      <c r="Z86" s="199"/>
    </row>
    <row r="87" spans="2:26" s="58" customFormat="1" ht="10.4" customHeight="1" x14ac:dyDescent="0.25">
      <c r="B87" s="199" t="s">
        <v>55</v>
      </c>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row>
    <row r="88" spans="2:26" s="58" customFormat="1" ht="12.75" customHeight="1" x14ac:dyDescent="0.25">
      <c r="B88" s="184" t="s">
        <v>52</v>
      </c>
      <c r="C88" s="184"/>
      <c r="D88" s="184"/>
      <c r="E88" s="184"/>
      <c r="F88" s="184"/>
      <c r="G88" s="184"/>
      <c r="H88" s="184"/>
      <c r="I88" s="183"/>
      <c r="J88" s="183"/>
      <c r="K88" s="183"/>
      <c r="L88" s="183"/>
      <c r="M88" s="183"/>
      <c r="N88" s="183"/>
      <c r="O88" s="183"/>
      <c r="P88" s="183"/>
      <c r="Q88" s="183"/>
      <c r="R88" s="183"/>
      <c r="S88" s="183"/>
      <c r="T88" s="183"/>
      <c r="U88" s="183"/>
      <c r="V88" s="183"/>
      <c r="W88" s="183"/>
      <c r="X88" s="183"/>
      <c r="Y88" s="183"/>
      <c r="Z88" s="183"/>
    </row>
    <row r="89" spans="2:26" ht="14.25" customHeight="1" x14ac:dyDescent="0.25">
      <c r="B89" s="184" t="s">
        <v>15</v>
      </c>
      <c r="C89" s="185"/>
      <c r="D89" s="185"/>
      <c r="E89" s="185"/>
      <c r="F89" s="185"/>
      <c r="G89" s="185"/>
      <c r="H89" s="185"/>
      <c r="I89" s="185"/>
      <c r="J89" s="186"/>
      <c r="K89" s="186"/>
      <c r="L89" s="186"/>
      <c r="M89" s="186"/>
      <c r="N89" s="187"/>
      <c r="O89" s="188"/>
      <c r="P89" s="189"/>
      <c r="Q89" s="189"/>
      <c r="R89" s="189"/>
      <c r="S89" s="189"/>
      <c r="T89" s="189"/>
      <c r="U89" s="189"/>
      <c r="V89" s="189"/>
      <c r="W89" s="189"/>
      <c r="X89" s="189"/>
      <c r="Y89" s="189"/>
      <c r="Z89" s="189"/>
    </row>
    <row r="90" spans="2:26" x14ac:dyDescent="0.25">
      <c r="B90" s="190" t="s">
        <v>53</v>
      </c>
      <c r="C90" s="189"/>
      <c r="D90" s="189"/>
      <c r="E90" s="189"/>
      <c r="F90" s="189"/>
      <c r="G90" s="189"/>
      <c r="H90" s="189"/>
      <c r="I90" s="189"/>
      <c r="J90" s="189"/>
      <c r="K90" s="189"/>
      <c r="L90" s="189"/>
      <c r="M90" s="189"/>
      <c r="N90" s="189"/>
      <c r="O90" s="189"/>
      <c r="P90" s="189"/>
      <c r="Q90" s="191"/>
      <c r="R90" s="191"/>
      <c r="S90" s="186"/>
      <c r="T90" s="186"/>
      <c r="U90" s="189"/>
      <c r="V90" s="185"/>
      <c r="W90" s="189"/>
      <c r="X90" s="189"/>
      <c r="Y90" s="189"/>
      <c r="Z90" s="189"/>
    </row>
    <row r="91" spans="2:26" x14ac:dyDescent="0.25">
      <c r="E91" s="59"/>
      <c r="F91" s="59"/>
    </row>
    <row r="92" spans="2:26" x14ac:dyDescent="0.25">
      <c r="E92" s="60"/>
      <c r="F92" s="60"/>
    </row>
    <row r="94" spans="2:26" ht="14.5" x14ac:dyDescent="0.35">
      <c r="E94" s="61"/>
      <c r="F94" s="61"/>
      <c r="G94"/>
      <c r="H94"/>
      <c r="I94"/>
      <c r="J94"/>
      <c r="K94"/>
      <c r="L94"/>
      <c r="M94"/>
      <c r="N94"/>
      <c r="O94"/>
    </row>
    <row r="95" spans="2:26" ht="14.5" x14ac:dyDescent="0.35">
      <c r="G95"/>
      <c r="H95"/>
      <c r="I95"/>
      <c r="J95"/>
      <c r="K95"/>
      <c r="L95"/>
      <c r="M95"/>
      <c r="N95"/>
      <c r="O95"/>
    </row>
    <row r="96" spans="2:26" ht="14.5" x14ac:dyDescent="0.35">
      <c r="G96"/>
      <c r="H96"/>
      <c r="I96"/>
      <c r="J96"/>
      <c r="K96"/>
      <c r="L96"/>
      <c r="M96"/>
      <c r="N96"/>
      <c r="O96"/>
    </row>
    <row r="97" spans="5:15" ht="14.5" x14ac:dyDescent="0.35">
      <c r="E97" s="62"/>
      <c r="F97" s="62"/>
      <c r="G97"/>
      <c r="H97"/>
      <c r="I97"/>
      <c r="J97"/>
      <c r="K97"/>
      <c r="L97"/>
      <c r="M97"/>
      <c r="N97"/>
      <c r="O97"/>
    </row>
    <row r="98" spans="5:15" ht="14.5" x14ac:dyDescent="0.35">
      <c r="E98" s="62"/>
      <c r="F98" s="62"/>
      <c r="G98"/>
      <c r="H98"/>
      <c r="I98"/>
      <c r="J98"/>
      <c r="K98"/>
      <c r="L98"/>
      <c r="M98"/>
      <c r="N98"/>
      <c r="O98"/>
    </row>
    <row r="99" spans="5:15" ht="14.5" x14ac:dyDescent="0.35">
      <c r="E99" s="63"/>
      <c r="F99" s="63"/>
      <c r="G99"/>
      <c r="H99"/>
      <c r="I99"/>
      <c r="J99"/>
      <c r="K99"/>
      <c r="L99"/>
      <c r="M99"/>
      <c r="N99"/>
      <c r="O99"/>
    </row>
    <row r="100" spans="5:15" ht="14.5" x14ac:dyDescent="0.35">
      <c r="E100" s="62"/>
      <c r="F100" s="62"/>
      <c r="G100"/>
      <c r="H100"/>
      <c r="I100"/>
      <c r="J100"/>
      <c r="K100"/>
      <c r="L100"/>
      <c r="M100"/>
      <c r="N100"/>
      <c r="O100"/>
    </row>
    <row r="101" spans="5:15" ht="14.5" x14ac:dyDescent="0.35">
      <c r="E101" s="62"/>
      <c r="F101" s="62"/>
      <c r="G101"/>
      <c r="H101"/>
      <c r="I101"/>
      <c r="J101"/>
      <c r="K101"/>
      <c r="L101"/>
      <c r="M101"/>
      <c r="N101"/>
      <c r="O101"/>
    </row>
    <row r="102" spans="5:15" ht="14.5" x14ac:dyDescent="0.35">
      <c r="E102" s="62"/>
      <c r="F102" s="62"/>
      <c r="G102"/>
      <c r="H102"/>
      <c r="I102"/>
      <c r="J102"/>
      <c r="K102"/>
      <c r="L102"/>
      <c r="M102"/>
      <c r="N102"/>
      <c r="O102"/>
    </row>
    <row r="103" spans="5:15" ht="14.5" x14ac:dyDescent="0.35">
      <c r="E103" s="62"/>
      <c r="F103" s="62"/>
      <c r="G103"/>
      <c r="H103"/>
      <c r="I103"/>
      <c r="J103"/>
      <c r="K103"/>
      <c r="L103"/>
      <c r="M103"/>
      <c r="N103"/>
      <c r="O103"/>
    </row>
    <row r="104" spans="5:15" ht="14.5" x14ac:dyDescent="0.35">
      <c r="E104" s="64"/>
      <c r="F104" s="64"/>
      <c r="G104"/>
      <c r="H104"/>
      <c r="I104"/>
      <c r="J104"/>
      <c r="K104"/>
      <c r="L104"/>
      <c r="M104"/>
      <c r="N104"/>
      <c r="O104"/>
    </row>
    <row r="105" spans="5:15" ht="14.5" x14ac:dyDescent="0.35">
      <c r="E105" s="62"/>
      <c r="F105" s="62"/>
      <c r="G105"/>
      <c r="H105"/>
      <c r="I105"/>
      <c r="J105"/>
      <c r="K105"/>
      <c r="L105"/>
      <c r="M105"/>
      <c r="N105"/>
      <c r="O105"/>
    </row>
    <row r="106" spans="5:15" ht="14.5" x14ac:dyDescent="0.35">
      <c r="E106" s="62"/>
      <c r="F106" s="62"/>
      <c r="G106"/>
      <c r="H106"/>
      <c r="I106"/>
      <c r="J106"/>
      <c r="K106"/>
      <c r="L106"/>
      <c r="M106"/>
      <c r="N106"/>
      <c r="O106"/>
    </row>
    <row r="107" spans="5:15" ht="14.5" x14ac:dyDescent="0.35">
      <c r="E107" s="62"/>
      <c r="F107" s="62"/>
      <c r="G107"/>
      <c r="H107"/>
      <c r="I107"/>
      <c r="J107"/>
      <c r="K107"/>
      <c r="L107"/>
      <c r="M107"/>
      <c r="N107"/>
      <c r="O107"/>
    </row>
    <row r="108" spans="5:15" ht="14.5" x14ac:dyDescent="0.35">
      <c r="E108" s="62"/>
      <c r="F108" s="62"/>
      <c r="G108"/>
      <c r="H108"/>
      <c r="I108"/>
      <c r="J108"/>
      <c r="K108"/>
      <c r="L108"/>
      <c r="M108"/>
      <c r="N108"/>
      <c r="O108"/>
    </row>
    <row r="109" spans="5:15" ht="14.5" x14ac:dyDescent="0.35">
      <c r="E109" s="62"/>
      <c r="F109" s="62"/>
      <c r="G109"/>
      <c r="H109"/>
      <c r="I109"/>
      <c r="J109"/>
      <c r="K109"/>
      <c r="L109"/>
      <c r="M109"/>
      <c r="N109"/>
      <c r="O109"/>
    </row>
    <row r="110" spans="5:15" ht="14.5" x14ac:dyDescent="0.35">
      <c r="E110" s="62"/>
      <c r="F110" s="62"/>
      <c r="G110"/>
      <c r="H110"/>
      <c r="I110"/>
      <c r="J110"/>
      <c r="K110"/>
      <c r="L110"/>
      <c r="M110"/>
      <c r="N110"/>
      <c r="O110"/>
    </row>
    <row r="111" spans="5:15" ht="14.5" x14ac:dyDescent="0.35">
      <c r="E111" s="62"/>
      <c r="F111" s="62"/>
      <c r="G111"/>
      <c r="H111"/>
      <c r="I111"/>
      <c r="J111"/>
      <c r="K111"/>
      <c r="L111"/>
      <c r="M111"/>
      <c r="N111"/>
      <c r="O111"/>
    </row>
    <row r="112" spans="5:15" ht="14.5" x14ac:dyDescent="0.35">
      <c r="E112" s="62"/>
      <c r="F112" s="62"/>
      <c r="G112"/>
      <c r="H112"/>
      <c r="I112"/>
      <c r="J112"/>
      <c r="K112"/>
      <c r="L112"/>
      <c r="M112"/>
      <c r="N112"/>
      <c r="O112"/>
    </row>
    <row r="113" spans="5:15" ht="14.5" x14ac:dyDescent="0.35">
      <c r="E113" s="62"/>
      <c r="F113" s="62"/>
      <c r="G113"/>
      <c r="H113"/>
      <c r="I113"/>
      <c r="J113"/>
      <c r="K113"/>
      <c r="L113"/>
      <c r="M113"/>
      <c r="N113"/>
      <c r="O113"/>
    </row>
    <row r="114" spans="5:15" ht="14.5" x14ac:dyDescent="0.35">
      <c r="E114" s="64"/>
      <c r="F114" s="64"/>
      <c r="G114"/>
      <c r="H114"/>
      <c r="I114"/>
      <c r="J114"/>
      <c r="K114"/>
      <c r="L114"/>
      <c r="M114"/>
      <c r="N114"/>
      <c r="O114"/>
    </row>
    <row r="115" spans="5:15" ht="14.5" x14ac:dyDescent="0.35">
      <c r="E115" s="64"/>
      <c r="F115" s="64"/>
      <c r="G115"/>
      <c r="H115"/>
      <c r="I115"/>
      <c r="J115"/>
      <c r="K115"/>
      <c r="L115"/>
      <c r="M115"/>
      <c r="N115"/>
      <c r="O115"/>
    </row>
    <row r="116" spans="5:15" ht="14.5" x14ac:dyDescent="0.35">
      <c r="E116" s="64"/>
      <c r="F116" s="64"/>
      <c r="G116"/>
      <c r="H116"/>
      <c r="I116"/>
      <c r="J116"/>
      <c r="K116"/>
      <c r="L116"/>
      <c r="M116"/>
      <c r="N116"/>
      <c r="O116"/>
    </row>
    <row r="117" spans="5:15" ht="14.5" x14ac:dyDescent="0.35">
      <c r="E117" s="64"/>
      <c r="F117" s="64"/>
      <c r="G117"/>
      <c r="H117"/>
      <c r="I117"/>
      <c r="J117"/>
      <c r="K117"/>
      <c r="L117"/>
      <c r="M117"/>
      <c r="N117"/>
      <c r="O117"/>
    </row>
    <row r="118" spans="5:15" ht="14.5" x14ac:dyDescent="0.35">
      <c r="E118" s="65"/>
      <c r="F118" s="65"/>
      <c r="G118"/>
      <c r="H118"/>
      <c r="I118"/>
      <c r="J118"/>
      <c r="K118"/>
      <c r="L118"/>
      <c r="M118"/>
      <c r="N118"/>
      <c r="O118"/>
    </row>
    <row r="119" spans="5:15" ht="14.5" x14ac:dyDescent="0.35">
      <c r="E119" s="65"/>
      <c r="F119" s="65"/>
      <c r="G119"/>
      <c r="H119"/>
      <c r="I119"/>
      <c r="J119"/>
      <c r="K119"/>
      <c r="L119"/>
      <c r="M119"/>
      <c r="N119"/>
      <c r="O119"/>
    </row>
    <row r="120" spans="5:15" ht="14.5" x14ac:dyDescent="0.35">
      <c r="E120" s="66"/>
      <c r="F120" s="66"/>
      <c r="G120"/>
      <c r="H120"/>
      <c r="I120"/>
      <c r="J120"/>
      <c r="K120"/>
      <c r="L120"/>
      <c r="M120"/>
      <c r="N120"/>
      <c r="O120"/>
    </row>
    <row r="121" spans="5:15" ht="14.5" x14ac:dyDescent="0.35">
      <c r="E121" s="65"/>
      <c r="F121" s="65"/>
      <c r="G121"/>
      <c r="H121"/>
      <c r="I121"/>
      <c r="J121"/>
      <c r="K121"/>
      <c r="L121"/>
      <c r="M121"/>
      <c r="N121"/>
      <c r="O121"/>
    </row>
    <row r="122" spans="5:15" ht="14.5" x14ac:dyDescent="0.35">
      <c r="E122" s="65"/>
      <c r="F122" s="65"/>
      <c r="G122"/>
      <c r="H122"/>
      <c r="I122"/>
      <c r="J122"/>
      <c r="K122"/>
      <c r="L122"/>
      <c r="M122"/>
      <c r="N122"/>
      <c r="O122"/>
    </row>
    <row r="123" spans="5:15" ht="14.5" x14ac:dyDescent="0.35">
      <c r="E123" s="65"/>
      <c r="F123" s="65"/>
      <c r="G123"/>
      <c r="H123"/>
      <c r="I123"/>
      <c r="J123"/>
      <c r="K123"/>
      <c r="L123"/>
      <c r="M123"/>
      <c r="N123"/>
      <c r="O123"/>
    </row>
    <row r="124" spans="5:15" ht="14.5" x14ac:dyDescent="0.35">
      <c r="E124" s="65"/>
      <c r="F124" s="65"/>
      <c r="G124"/>
      <c r="H124"/>
      <c r="I124"/>
      <c r="J124"/>
      <c r="K124"/>
      <c r="L124"/>
      <c r="M124"/>
      <c r="N124"/>
      <c r="O124"/>
    </row>
    <row r="125" spans="5:15" ht="14.5" x14ac:dyDescent="0.35">
      <c r="E125" s="67"/>
      <c r="F125" s="67"/>
      <c r="G125"/>
      <c r="H125"/>
      <c r="I125"/>
      <c r="J125"/>
      <c r="K125"/>
      <c r="L125"/>
      <c r="M125"/>
      <c r="N125"/>
      <c r="O125"/>
    </row>
    <row r="126" spans="5:15" ht="14.5" x14ac:dyDescent="0.35">
      <c r="E126" s="65"/>
      <c r="F126" s="65"/>
      <c r="G126"/>
      <c r="H126"/>
      <c r="I126"/>
      <c r="J126"/>
      <c r="K126"/>
      <c r="L126"/>
      <c r="M126"/>
      <c r="N126"/>
      <c r="O126"/>
    </row>
    <row r="127" spans="5:15" ht="14.5" x14ac:dyDescent="0.35">
      <c r="E127" s="65"/>
      <c r="F127" s="65"/>
      <c r="G127"/>
      <c r="H127"/>
      <c r="I127"/>
      <c r="J127"/>
      <c r="K127"/>
      <c r="L127"/>
      <c r="M127"/>
      <c r="N127"/>
      <c r="O127"/>
    </row>
    <row r="128" spans="5:15" ht="14.5" x14ac:dyDescent="0.35">
      <c r="E128" s="65"/>
      <c r="F128" s="65"/>
      <c r="G128"/>
      <c r="H128"/>
      <c r="I128"/>
      <c r="J128"/>
      <c r="K128"/>
      <c r="L128"/>
      <c r="M128"/>
      <c r="N128"/>
      <c r="O128"/>
    </row>
    <row r="129" spans="5:15" ht="14.5" x14ac:dyDescent="0.35">
      <c r="E129" s="65"/>
      <c r="F129" s="65"/>
      <c r="G129"/>
      <c r="H129"/>
      <c r="I129"/>
      <c r="J129"/>
      <c r="K129"/>
      <c r="L129"/>
      <c r="M129"/>
      <c r="N129"/>
      <c r="O129"/>
    </row>
    <row r="130" spans="5:15" ht="14.5" x14ac:dyDescent="0.35">
      <c r="E130" s="65"/>
      <c r="F130" s="65"/>
      <c r="G130"/>
      <c r="H130"/>
      <c r="I130"/>
      <c r="J130"/>
      <c r="K130"/>
      <c r="L130"/>
      <c r="M130"/>
      <c r="N130"/>
      <c r="O130"/>
    </row>
    <row r="131" spans="5:15" ht="14.5" x14ac:dyDescent="0.35">
      <c r="E131" s="65"/>
      <c r="F131" s="65"/>
      <c r="G131"/>
      <c r="H131"/>
      <c r="I131"/>
      <c r="J131"/>
      <c r="K131"/>
      <c r="L131"/>
      <c r="M131"/>
      <c r="N131"/>
      <c r="O131"/>
    </row>
    <row r="132" spans="5:15" ht="14.5" x14ac:dyDescent="0.35">
      <c r="E132" s="68"/>
      <c r="F132" s="68"/>
      <c r="G132"/>
      <c r="H132"/>
      <c r="I132"/>
      <c r="J132"/>
      <c r="K132"/>
      <c r="L132"/>
      <c r="M132"/>
      <c r="N132"/>
      <c r="O132"/>
    </row>
    <row r="133" spans="5:15" ht="14.5" x14ac:dyDescent="0.35">
      <c r="E133" s="68"/>
      <c r="F133" s="68"/>
      <c r="G133"/>
      <c r="H133"/>
      <c r="I133"/>
      <c r="J133"/>
      <c r="K133"/>
      <c r="L133"/>
      <c r="M133"/>
      <c r="N133"/>
      <c r="O133"/>
    </row>
    <row r="134" spans="5:15" ht="14.5" x14ac:dyDescent="0.35">
      <c r="E134" s="65"/>
      <c r="F134" s="65"/>
      <c r="G134"/>
      <c r="H134"/>
      <c r="I134"/>
      <c r="J134"/>
      <c r="K134"/>
      <c r="L134"/>
      <c r="M134"/>
      <c r="N134"/>
      <c r="O134"/>
    </row>
    <row r="135" spans="5:15" ht="14.5" x14ac:dyDescent="0.35">
      <c r="E135" s="64"/>
      <c r="F135" s="64"/>
      <c r="G135"/>
      <c r="H135"/>
      <c r="I135"/>
      <c r="J135"/>
      <c r="K135"/>
      <c r="L135"/>
      <c r="M135"/>
      <c r="N135"/>
      <c r="O135"/>
    </row>
    <row r="136" spans="5:15" ht="14.5" x14ac:dyDescent="0.35">
      <c r="G136"/>
      <c r="H136"/>
      <c r="I136"/>
      <c r="J136"/>
      <c r="K136"/>
      <c r="L136"/>
      <c r="M136"/>
      <c r="N136"/>
      <c r="O136"/>
    </row>
    <row r="137" spans="5:15" ht="14.5" x14ac:dyDescent="0.35">
      <c r="E137" s="69"/>
      <c r="F137" s="69"/>
      <c r="G137"/>
      <c r="H137"/>
      <c r="I137"/>
      <c r="J137"/>
      <c r="K137"/>
      <c r="L137"/>
      <c r="M137"/>
      <c r="N137"/>
      <c r="O137"/>
    </row>
    <row r="138" spans="5:15" ht="14.5" x14ac:dyDescent="0.35">
      <c r="E138" s="20"/>
      <c r="F138" s="20"/>
      <c r="G138"/>
      <c r="H138"/>
      <c r="I138"/>
      <c r="J138"/>
      <c r="K138"/>
      <c r="L138"/>
      <c r="M138"/>
      <c r="N138"/>
      <c r="O138"/>
    </row>
    <row r="139" spans="5:15" ht="14.5" x14ac:dyDescent="0.35">
      <c r="E139" s="20"/>
      <c r="F139" s="20"/>
      <c r="G139"/>
      <c r="H139"/>
      <c r="I139"/>
      <c r="J139"/>
      <c r="K139"/>
      <c r="L139"/>
      <c r="M139"/>
      <c r="N139"/>
      <c r="O139"/>
    </row>
    <row r="140" spans="5:15" ht="14.5" x14ac:dyDescent="0.35">
      <c r="G140"/>
      <c r="H140"/>
      <c r="I140"/>
      <c r="J140"/>
      <c r="K140"/>
      <c r="L140"/>
      <c r="M140"/>
      <c r="N140"/>
      <c r="O140"/>
    </row>
    <row r="141" spans="5:15" ht="14.5" x14ac:dyDescent="0.35">
      <c r="G141"/>
      <c r="H141"/>
      <c r="I141"/>
      <c r="J141"/>
      <c r="K141"/>
      <c r="L141"/>
      <c r="M141"/>
      <c r="N141"/>
      <c r="O141"/>
    </row>
    <row r="142" spans="5:15" ht="14.5" x14ac:dyDescent="0.35">
      <c r="G142"/>
      <c r="H142"/>
      <c r="I142"/>
      <c r="J142"/>
      <c r="K142"/>
      <c r="L142"/>
      <c r="M142"/>
      <c r="N142"/>
      <c r="O142"/>
    </row>
    <row r="143" spans="5:15" ht="14.5" x14ac:dyDescent="0.35">
      <c r="G143"/>
      <c r="H143"/>
      <c r="I143"/>
      <c r="J143"/>
      <c r="K143"/>
      <c r="L143"/>
      <c r="M143"/>
      <c r="N143"/>
      <c r="O143"/>
    </row>
    <row r="144" spans="5:15" ht="14.5" x14ac:dyDescent="0.35">
      <c r="G144"/>
      <c r="H144"/>
      <c r="I144"/>
      <c r="J144"/>
      <c r="K144"/>
      <c r="L144"/>
      <c r="M144"/>
      <c r="N144"/>
      <c r="O144"/>
    </row>
    <row r="145" spans="5:15" ht="14.5" x14ac:dyDescent="0.35">
      <c r="G145"/>
      <c r="H145"/>
      <c r="I145"/>
      <c r="J145"/>
      <c r="K145"/>
      <c r="L145"/>
      <c r="M145"/>
      <c r="N145"/>
      <c r="O145"/>
    </row>
    <row r="146" spans="5:15" ht="14.5" x14ac:dyDescent="0.35">
      <c r="G146"/>
      <c r="H146"/>
      <c r="I146"/>
      <c r="J146"/>
      <c r="K146"/>
      <c r="L146"/>
      <c r="M146"/>
      <c r="N146"/>
      <c r="O146"/>
    </row>
    <row r="147" spans="5:15" ht="14.5" x14ac:dyDescent="0.35">
      <c r="G147"/>
      <c r="H147"/>
      <c r="I147"/>
      <c r="J147"/>
      <c r="K147"/>
      <c r="L147"/>
      <c r="M147"/>
      <c r="N147"/>
      <c r="O147"/>
    </row>
    <row r="156" spans="5:15" ht="13" x14ac:dyDescent="0.3">
      <c r="E156" s="70"/>
      <c r="F156" s="70"/>
    </row>
    <row r="157" spans="5:15" x14ac:dyDescent="0.25">
      <c r="E157" s="64"/>
      <c r="F157" s="64"/>
    </row>
    <row r="158" spans="5:15" ht="13" x14ac:dyDescent="0.3">
      <c r="E158" s="71"/>
      <c r="F158" s="71"/>
    </row>
    <row r="159" spans="5:15" ht="13" x14ac:dyDescent="0.3">
      <c r="E159" s="71"/>
      <c r="F159" s="71"/>
    </row>
    <row r="160" spans="5:15" ht="13" x14ac:dyDescent="0.3">
      <c r="E160" s="72"/>
      <c r="F160" s="72"/>
    </row>
    <row r="163" spans="5:6" x14ac:dyDescent="0.25">
      <c r="E163" s="59"/>
      <c r="F163" s="59"/>
    </row>
    <row r="165" spans="5:6" ht="13" x14ac:dyDescent="0.3">
      <c r="E165" s="70"/>
      <c r="F165" s="70"/>
    </row>
    <row r="166" spans="5:6" x14ac:dyDescent="0.25">
      <c r="E166" s="64"/>
      <c r="F166" s="64"/>
    </row>
    <row r="167" spans="5:6" x14ac:dyDescent="0.25">
      <c r="E167" s="64"/>
      <c r="F167" s="64"/>
    </row>
    <row r="168" spans="5:6" ht="13" x14ac:dyDescent="0.3">
      <c r="E168" s="71"/>
      <c r="F168" s="71"/>
    </row>
    <row r="169" spans="5:6" ht="13" x14ac:dyDescent="0.3">
      <c r="E169" s="72"/>
      <c r="F169" s="72"/>
    </row>
    <row r="172" spans="5:6" x14ac:dyDescent="0.25">
      <c r="E172" s="73"/>
      <c r="F172" s="73"/>
    </row>
    <row r="174" spans="5:6" x14ac:dyDescent="0.25">
      <c r="E174" s="73"/>
      <c r="F174" s="73"/>
    </row>
    <row r="177" spans="5:6" x14ac:dyDescent="0.25">
      <c r="E177" s="73"/>
      <c r="F177" s="73"/>
    </row>
    <row r="180" spans="5:6" x14ac:dyDescent="0.25">
      <c r="E180" s="73"/>
      <c r="F180" s="73"/>
    </row>
  </sheetData>
  <mergeCells count="7">
    <mergeCell ref="B85:Z85"/>
    <mergeCell ref="B86:Z86"/>
    <mergeCell ref="B87:Z87"/>
    <mergeCell ref="B81:Z81"/>
    <mergeCell ref="B82:Z82"/>
    <mergeCell ref="B83:Z83"/>
    <mergeCell ref="B84:Z84"/>
  </mergeCells>
  <pageMargins left="0.7" right="0.7" top="0.75" bottom="0.75" header="0.3" footer="0.3"/>
  <legacyDrawing r:id="rId1"/>
</worksheet>
</file>

<file path=docMetadata/LabelInfo.xml><?xml version="1.0" encoding="utf-8"?>
<clbl:labelList xmlns:clbl="http://schemas.microsoft.com/office/2020/mipLabelMetadata">
  <clbl:label id="{7c2038df-0105-4bb1-8cd7-4f20ba976055}" enabled="1" method="Privileged" siteId="{aac700cd-c721-4651-98dd-b78544c94fd6}"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20250106 old</vt:lpstr>
      <vt:lpstr>T1 - Transactions Per Capita</vt:lpstr>
      <vt:lpstr>Sheet1</vt:lpstr>
      <vt:lpstr>'T1 - Transactions Per Capita'!Print_Area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 Aisyah binti Mohd Nasir</dc:creator>
  <cp:lastModifiedBy>Sharifah Nur Liyana binti Syed Azli</cp:lastModifiedBy>
  <dcterms:created xsi:type="dcterms:W3CDTF">2024-12-09T08:49:24Z</dcterms:created>
  <dcterms:modified xsi:type="dcterms:W3CDTF">2025-02-05T03:16:43Z</dcterms:modified>
</cp:coreProperties>
</file>