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E\Desktop\"/>
    </mc:Choice>
  </mc:AlternateContent>
  <xr:revisionPtr revIDLastSave="0" documentId="13_ncr:1_{5373D095-38D5-43C4-8F2C-2CB5171A8AE8}" xr6:coauthVersionLast="37" xr6:coauthVersionMax="37" xr10:uidLastSave="{00000000-0000-0000-0000-000000000000}"/>
  <bookViews>
    <workbookView xWindow="0" yWindow="0" windowWidth="28800" windowHeight="13965" activeTab="1" xr2:uid="{80F06995-28B3-43F7-9183-E73DB10D77C5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10" i="2" l="1"/>
  <c r="S110" i="2" s="1"/>
  <c r="U110" i="2" s="1"/>
  <c r="W110" i="2" s="1"/>
  <c r="AC110" i="2"/>
  <c r="P111" i="2"/>
  <c r="S111" i="2" s="1"/>
  <c r="U111" i="2" s="1"/>
  <c r="W111" i="2" s="1"/>
  <c r="AC111" i="2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P112" i="2"/>
  <c r="S112" i="2" s="1"/>
  <c r="U112" i="2" s="1"/>
  <c r="W112" i="2" s="1"/>
  <c r="P113" i="2"/>
  <c r="S113" i="2" s="1"/>
  <c r="U113" i="2" s="1"/>
  <c r="W113" i="2" s="1"/>
  <c r="P114" i="2"/>
  <c r="S114" i="2" s="1"/>
  <c r="U114" i="2" s="1"/>
  <c r="W114" i="2" s="1"/>
  <c r="P115" i="2"/>
  <c r="S115" i="2" s="1"/>
  <c r="U115" i="2" s="1"/>
  <c r="W115" i="2" s="1"/>
  <c r="P116" i="2"/>
  <c r="S116" i="2" s="1"/>
  <c r="U116" i="2" s="1"/>
  <c r="W116" i="2" s="1"/>
  <c r="P117" i="2"/>
  <c r="S117" i="2" s="1"/>
  <c r="U117" i="2" s="1"/>
  <c r="W117" i="2" s="1"/>
  <c r="P118" i="2"/>
  <c r="S118" i="2" s="1"/>
  <c r="U118" i="2" s="1"/>
  <c r="W118" i="2" s="1"/>
  <c r="P119" i="2"/>
  <c r="S119" i="2" s="1"/>
  <c r="U119" i="2" s="1"/>
  <c r="W119" i="2" s="1"/>
  <c r="P120" i="2"/>
  <c r="S120" i="2" s="1"/>
  <c r="U120" i="2" s="1"/>
  <c r="W120" i="2" s="1"/>
  <c r="P121" i="2"/>
  <c r="S121" i="2" s="1"/>
  <c r="U121" i="2" s="1"/>
  <c r="W121" i="2" s="1"/>
  <c r="P122" i="2"/>
  <c r="S122" i="2" s="1"/>
  <c r="U122" i="2" s="1"/>
  <c r="W122" i="2" s="1"/>
  <c r="P123" i="2"/>
  <c r="S123" i="2" s="1"/>
  <c r="U123" i="2" s="1"/>
  <c r="W123" i="2" s="1"/>
  <c r="P124" i="2"/>
  <c r="S124" i="2" s="1"/>
  <c r="U124" i="2" s="1"/>
  <c r="W124" i="2" s="1"/>
  <c r="P125" i="2"/>
  <c r="S125" i="2" s="1"/>
  <c r="U125" i="2" s="1"/>
  <c r="W125" i="2" s="1"/>
  <c r="P126" i="2"/>
  <c r="S126" i="2" s="1"/>
  <c r="U126" i="2" s="1"/>
  <c r="W126" i="2" s="1"/>
  <c r="P127" i="2"/>
  <c r="S127" i="2" s="1"/>
  <c r="U127" i="2" s="1"/>
  <c r="W127" i="2" s="1"/>
  <c r="P128" i="2"/>
  <c r="S128" i="2" s="1"/>
  <c r="U128" i="2" s="1"/>
  <c r="W128" i="2" s="1"/>
  <c r="P129" i="2"/>
  <c r="S129" i="2" s="1"/>
  <c r="U129" i="2" s="1"/>
  <c r="W129" i="2" s="1"/>
  <c r="P130" i="2"/>
  <c r="S130" i="2" s="1"/>
  <c r="U130" i="2" s="1"/>
  <c r="W130" i="2" s="1"/>
  <c r="P131" i="2"/>
  <c r="S131" i="2" s="1"/>
  <c r="U131" i="2" s="1"/>
  <c r="W131" i="2" s="1"/>
  <c r="P132" i="2"/>
  <c r="S132" i="2" s="1"/>
  <c r="U132" i="2" s="1"/>
  <c r="W132" i="2" s="1"/>
  <c r="P133" i="2"/>
  <c r="S133" i="2" s="1"/>
  <c r="U133" i="2" s="1"/>
  <c r="W133" i="2" s="1"/>
  <c r="P134" i="2"/>
  <c r="S134" i="2" s="1"/>
  <c r="U134" i="2" s="1"/>
  <c r="W134" i="2" s="1"/>
  <c r="P135" i="2"/>
  <c r="S135" i="2" s="1"/>
  <c r="U135" i="2" s="1"/>
  <c r="W135" i="2" s="1"/>
  <c r="P136" i="2"/>
  <c r="S136" i="2" s="1"/>
  <c r="U136" i="2" s="1"/>
  <c r="W136" i="2" s="1"/>
  <c r="P137" i="2"/>
  <c r="S137" i="2" s="1"/>
  <c r="U137" i="2" s="1"/>
  <c r="W137" i="2" s="1"/>
  <c r="P138" i="2"/>
  <c r="S138" i="2" s="1"/>
  <c r="U138" i="2" s="1"/>
  <c r="W138" i="2" s="1"/>
  <c r="P139" i="2"/>
  <c r="S139" i="2" s="1"/>
  <c r="U139" i="2" s="1"/>
  <c r="W139" i="2" s="1"/>
  <c r="P140" i="2"/>
  <c r="S140" i="2" s="1"/>
  <c r="U140" i="2" s="1"/>
  <c r="W140" i="2" s="1"/>
  <c r="P141" i="2"/>
  <c r="S141" i="2" s="1"/>
  <c r="U141" i="2" s="1"/>
  <c r="W141" i="2" s="1"/>
  <c r="P142" i="2"/>
  <c r="S142" i="2" s="1"/>
  <c r="U142" i="2" s="1"/>
  <c r="W142" i="2" s="1"/>
  <c r="P143" i="2"/>
  <c r="S143" i="2" s="1"/>
  <c r="U143" i="2" s="1"/>
  <c r="W143" i="2" s="1"/>
  <c r="P144" i="2"/>
  <c r="S144" i="2" s="1"/>
  <c r="U144" i="2" s="1"/>
  <c r="W144" i="2" s="1"/>
  <c r="P145" i="2"/>
  <c r="S145" i="2" s="1"/>
  <c r="U145" i="2" s="1"/>
  <c r="W145" i="2" s="1"/>
  <c r="P146" i="2"/>
  <c r="S146" i="2" s="1"/>
  <c r="U146" i="2" s="1"/>
  <c r="W146" i="2" s="1"/>
  <c r="P147" i="2"/>
  <c r="S147" i="2" s="1"/>
  <c r="U147" i="2" s="1"/>
  <c r="W147" i="2" s="1"/>
  <c r="P148" i="2"/>
  <c r="S148" i="2" s="1"/>
  <c r="U148" i="2" s="1"/>
  <c r="W148" i="2" s="1"/>
  <c r="P149" i="2"/>
  <c r="S149" i="2" s="1"/>
  <c r="U149" i="2" s="1"/>
  <c r="W149" i="2" s="1"/>
  <c r="P150" i="2"/>
  <c r="S150" i="2" s="1"/>
  <c r="U150" i="2" s="1"/>
  <c r="W150" i="2" s="1"/>
  <c r="P151" i="2"/>
  <c r="S151" i="2" s="1"/>
  <c r="U151" i="2" s="1"/>
  <c r="W151" i="2" s="1"/>
  <c r="P152" i="2"/>
  <c r="S152" i="2" s="1"/>
  <c r="U152" i="2" s="1"/>
  <c r="W152" i="2" s="1"/>
  <c r="P153" i="2"/>
  <c r="S153" i="2" s="1"/>
  <c r="U153" i="2" s="1"/>
  <c r="W153" i="2" s="1"/>
  <c r="P154" i="2"/>
  <c r="S154" i="2" s="1"/>
  <c r="U154" i="2" s="1"/>
  <c r="W154" i="2" s="1"/>
  <c r="P155" i="2"/>
  <c r="S155" i="2" s="1"/>
  <c r="U155" i="2" s="1"/>
  <c r="W155" i="2" s="1"/>
  <c r="P156" i="2"/>
  <c r="S156" i="2" s="1"/>
  <c r="U156" i="2" s="1"/>
  <c r="W156" i="2" s="1"/>
  <c r="P157" i="2"/>
  <c r="S157" i="2" s="1"/>
  <c r="U157" i="2" s="1"/>
  <c r="W157" i="2" s="1"/>
  <c r="P158" i="2"/>
  <c r="S158" i="2" s="1"/>
  <c r="U158" i="2" s="1"/>
  <c r="W158" i="2" s="1"/>
  <c r="P159" i="2"/>
  <c r="S159" i="2" s="1"/>
  <c r="U159" i="2" s="1"/>
  <c r="W159" i="2" s="1"/>
  <c r="P160" i="2"/>
  <c r="S160" i="2" s="1"/>
  <c r="U160" i="2" s="1"/>
  <c r="W160" i="2" s="1"/>
  <c r="P161" i="2"/>
  <c r="S161" i="2" s="1"/>
  <c r="U161" i="2" s="1"/>
  <c r="W161" i="2" s="1"/>
  <c r="P162" i="2"/>
  <c r="S162" i="2" s="1"/>
  <c r="U162" i="2" s="1"/>
  <c r="W162" i="2" s="1"/>
  <c r="P163" i="2"/>
  <c r="S163" i="2" s="1"/>
  <c r="U163" i="2" s="1"/>
  <c r="W163" i="2" s="1"/>
  <c r="P164" i="2"/>
  <c r="S164" i="2" s="1"/>
  <c r="U164" i="2" s="1"/>
  <c r="W164" i="2" s="1"/>
  <c r="P165" i="2"/>
  <c r="S165" i="2" s="1"/>
  <c r="U165" i="2" s="1"/>
  <c r="W165" i="2" s="1"/>
  <c r="P166" i="2"/>
  <c r="S166" i="2" s="1"/>
  <c r="U166" i="2" s="1"/>
  <c r="W166" i="2" s="1"/>
  <c r="P167" i="2"/>
  <c r="S167" i="2" s="1"/>
  <c r="U167" i="2" s="1"/>
  <c r="W167" i="2" s="1"/>
  <c r="P168" i="2"/>
  <c r="S168" i="2" s="1"/>
  <c r="U168" i="2" s="1"/>
  <c r="W168" i="2" s="1"/>
  <c r="P169" i="2"/>
  <c r="S169" i="2" s="1"/>
  <c r="U169" i="2" s="1"/>
  <c r="W169" i="2" s="1"/>
  <c r="P170" i="2"/>
  <c r="S170" i="2" s="1"/>
  <c r="U170" i="2" s="1"/>
  <c r="W170" i="2" s="1"/>
  <c r="P171" i="2"/>
  <c r="S171" i="2" s="1"/>
  <c r="U171" i="2" s="1"/>
  <c r="W171" i="2" s="1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2" i="2"/>
  <c r="AC14" i="2"/>
  <c r="AC15" i="2"/>
  <c r="AC16" i="2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3" i="2"/>
  <c r="P62" i="2"/>
  <c r="S62" i="2" s="1"/>
  <c r="U62" i="2" s="1"/>
  <c r="W62" i="2" s="1"/>
  <c r="Y62" i="2" s="1"/>
  <c r="Z62" i="2" s="1"/>
  <c r="P12" i="2"/>
  <c r="S12" i="2" s="1"/>
  <c r="U12" i="2" s="1"/>
  <c r="W12" i="2" s="1"/>
  <c r="P7" i="2"/>
  <c r="T3" i="2"/>
  <c r="P4" i="2" s="1"/>
  <c r="P10" i="2" s="1"/>
  <c r="H34" i="2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14" i="2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13" i="2"/>
  <c r="H7" i="2"/>
  <c r="H12" i="2"/>
  <c r="H9" i="2"/>
  <c r="Y171" i="2" l="1"/>
  <c r="Z171" i="2" s="1"/>
  <c r="AD171" i="2"/>
  <c r="Y151" i="2"/>
  <c r="Z151" i="2" s="1"/>
  <c r="AD151" i="2"/>
  <c r="Y135" i="2"/>
  <c r="Z135" i="2" s="1"/>
  <c r="AD135" i="2"/>
  <c r="Y119" i="2"/>
  <c r="Z119" i="2" s="1"/>
  <c r="AD119" i="2"/>
  <c r="Y166" i="2"/>
  <c r="Z166" i="2" s="1"/>
  <c r="AD166" i="2"/>
  <c r="Y162" i="2"/>
  <c r="Z162" i="2" s="1"/>
  <c r="AD162" i="2"/>
  <c r="Y158" i="2"/>
  <c r="Z158" i="2" s="1"/>
  <c r="AD158" i="2"/>
  <c r="Y150" i="2"/>
  <c r="Z150" i="2" s="1"/>
  <c r="AD150" i="2"/>
  <c r="Y146" i="2"/>
  <c r="Z146" i="2" s="1"/>
  <c r="AD146" i="2"/>
  <c r="Y142" i="2"/>
  <c r="Z142" i="2" s="1"/>
  <c r="AD142" i="2"/>
  <c r="Y138" i="2"/>
  <c r="Z138" i="2" s="1"/>
  <c r="AD138" i="2"/>
  <c r="Y130" i="2"/>
  <c r="Z130" i="2" s="1"/>
  <c r="AD130" i="2"/>
  <c r="Y126" i="2"/>
  <c r="Z126" i="2" s="1"/>
  <c r="AD126" i="2"/>
  <c r="Y122" i="2"/>
  <c r="Z122" i="2" s="1"/>
  <c r="AD122" i="2"/>
  <c r="Y118" i="2"/>
  <c r="Z118" i="2" s="1"/>
  <c r="AD118" i="2"/>
  <c r="Y113" i="2"/>
  <c r="Z113" i="2" s="1"/>
  <c r="AD113" i="2"/>
  <c r="Y167" i="2"/>
  <c r="Z167" i="2" s="1"/>
  <c r="AD167" i="2"/>
  <c r="Y139" i="2"/>
  <c r="Z139" i="2" s="1"/>
  <c r="AD139" i="2"/>
  <c r="Y123" i="2"/>
  <c r="Z123" i="2" s="1"/>
  <c r="AD123" i="2"/>
  <c r="Y170" i="2"/>
  <c r="Z170" i="2" s="1"/>
  <c r="AD170" i="2"/>
  <c r="Y154" i="2"/>
  <c r="Z154" i="2" s="1"/>
  <c r="AD154" i="2"/>
  <c r="Y134" i="2"/>
  <c r="Z134" i="2" s="1"/>
  <c r="AD134" i="2"/>
  <c r="Y159" i="2"/>
  <c r="Z159" i="2" s="1"/>
  <c r="AD159" i="2"/>
  <c r="Y143" i="2"/>
  <c r="Z143" i="2" s="1"/>
  <c r="AD143" i="2"/>
  <c r="Y131" i="2"/>
  <c r="Z131" i="2" s="1"/>
  <c r="AD131" i="2"/>
  <c r="Y110" i="2"/>
  <c r="Z110" i="2" s="1"/>
  <c r="AD110" i="2"/>
  <c r="Y165" i="2"/>
  <c r="Z165" i="2" s="1"/>
  <c r="AD165" i="2"/>
  <c r="Y157" i="2"/>
  <c r="Z157" i="2" s="1"/>
  <c r="AD157" i="2"/>
  <c r="Y153" i="2"/>
  <c r="Z153" i="2" s="1"/>
  <c r="AD153" i="2"/>
  <c r="Y145" i="2"/>
  <c r="Z145" i="2" s="1"/>
  <c r="AD145" i="2"/>
  <c r="Y141" i="2"/>
  <c r="Z141" i="2" s="1"/>
  <c r="AD141" i="2"/>
  <c r="Y137" i="2"/>
  <c r="Z137" i="2" s="1"/>
  <c r="AD137" i="2"/>
  <c r="Y133" i="2"/>
  <c r="Z133" i="2" s="1"/>
  <c r="AD133" i="2"/>
  <c r="Y129" i="2"/>
  <c r="Z129" i="2" s="1"/>
  <c r="AD129" i="2"/>
  <c r="Y125" i="2"/>
  <c r="Z125" i="2" s="1"/>
  <c r="AD125" i="2"/>
  <c r="Y121" i="2"/>
  <c r="Z121" i="2" s="1"/>
  <c r="AD121" i="2"/>
  <c r="Y117" i="2"/>
  <c r="Z117" i="2" s="1"/>
  <c r="AD117" i="2"/>
  <c r="Y112" i="2"/>
  <c r="Z112" i="2" s="1"/>
  <c r="AD112" i="2"/>
  <c r="Y163" i="2"/>
  <c r="Z163" i="2" s="1"/>
  <c r="AD163" i="2"/>
  <c r="Y147" i="2"/>
  <c r="Z147" i="2" s="1"/>
  <c r="AD147" i="2"/>
  <c r="Y127" i="2"/>
  <c r="Z127" i="2" s="1"/>
  <c r="AD127" i="2"/>
  <c r="Y114" i="2"/>
  <c r="Z114" i="2" s="1"/>
  <c r="AD114" i="2"/>
  <c r="Y169" i="2"/>
  <c r="Z169" i="2" s="1"/>
  <c r="AD169" i="2"/>
  <c r="Y161" i="2"/>
  <c r="Z161" i="2" s="1"/>
  <c r="AD161" i="2"/>
  <c r="Y149" i="2"/>
  <c r="Z149" i="2" s="1"/>
  <c r="AD149" i="2"/>
  <c r="Y116" i="2"/>
  <c r="Z116" i="2" s="1"/>
  <c r="AD116" i="2"/>
  <c r="Y155" i="2"/>
  <c r="Z155" i="2" s="1"/>
  <c r="AD155" i="2"/>
  <c r="P172" i="2"/>
  <c r="Y168" i="2"/>
  <c r="Z168" i="2" s="1"/>
  <c r="AD168" i="2"/>
  <c r="Y164" i="2"/>
  <c r="Z164" i="2" s="1"/>
  <c r="AD164" i="2"/>
  <c r="Y160" i="2"/>
  <c r="Z160" i="2" s="1"/>
  <c r="AD160" i="2"/>
  <c r="Y156" i="2"/>
  <c r="Z156" i="2" s="1"/>
  <c r="AD156" i="2"/>
  <c r="Y152" i="2"/>
  <c r="Z152" i="2" s="1"/>
  <c r="AD152" i="2"/>
  <c r="Y148" i="2"/>
  <c r="Z148" i="2" s="1"/>
  <c r="AD148" i="2"/>
  <c r="Y144" i="2"/>
  <c r="Z144" i="2" s="1"/>
  <c r="AD144" i="2"/>
  <c r="Y140" i="2"/>
  <c r="Z140" i="2" s="1"/>
  <c r="AD140" i="2"/>
  <c r="Y136" i="2"/>
  <c r="Z136" i="2" s="1"/>
  <c r="AD136" i="2"/>
  <c r="Y132" i="2"/>
  <c r="Z132" i="2" s="1"/>
  <c r="AD132" i="2"/>
  <c r="Y128" i="2"/>
  <c r="Z128" i="2" s="1"/>
  <c r="AD128" i="2"/>
  <c r="Y124" i="2"/>
  <c r="Z124" i="2" s="1"/>
  <c r="AD124" i="2"/>
  <c r="Y120" i="2"/>
  <c r="Z120" i="2" s="1"/>
  <c r="AD120" i="2"/>
  <c r="Y115" i="2"/>
  <c r="Z115" i="2" s="1"/>
  <c r="AD115" i="2"/>
  <c r="Y111" i="2"/>
  <c r="Z111" i="2" s="1"/>
  <c r="AD111" i="2"/>
  <c r="P63" i="2"/>
  <c r="P13" i="2"/>
  <c r="G81" i="1"/>
  <c r="G267" i="1"/>
  <c r="G268" i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262" i="1"/>
  <c r="G263" i="1" s="1"/>
  <c r="G264" i="1" s="1"/>
  <c r="G265" i="1" s="1"/>
  <c r="G266" i="1" s="1"/>
  <c r="G261" i="1"/>
  <c r="S172" i="2" l="1"/>
  <c r="U172" i="2" s="1"/>
  <c r="W172" i="2" s="1"/>
  <c r="P173" i="2"/>
  <c r="AC173" i="2"/>
  <c r="AC174" i="2" s="1"/>
  <c r="P64" i="2"/>
  <c r="S63" i="2"/>
  <c r="U63" i="2" s="1"/>
  <c r="W63" i="2" s="1"/>
  <c r="Y63" i="2" s="1"/>
  <c r="Z63" i="2" s="1"/>
  <c r="P14" i="2"/>
  <c r="S13" i="2"/>
  <c r="U13" i="2" s="1"/>
  <c r="W13" i="2" s="1"/>
  <c r="Y13" i="2" s="1"/>
  <c r="Z13" i="2" s="1"/>
  <c r="G139" i="1"/>
  <c r="G140" i="1"/>
  <c r="G141" i="1" s="1"/>
  <c r="G142" i="1" s="1"/>
  <c r="G143" i="1" s="1"/>
  <c r="G144" i="1"/>
  <c r="G145" i="1" s="1"/>
  <c r="G146" i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137" i="1"/>
  <c r="G138" i="1"/>
  <c r="E136" i="1"/>
  <c r="W81" i="1"/>
  <c r="C80" i="1"/>
  <c r="F81" i="1"/>
  <c r="I81" i="1" s="1"/>
  <c r="E81" i="1"/>
  <c r="K81" i="1"/>
  <c r="E68" i="1"/>
  <c r="W67" i="1"/>
  <c r="X67" i="1" s="1"/>
  <c r="K67" i="1"/>
  <c r="I67" i="1"/>
  <c r="F67" i="1"/>
  <c r="U67" i="1" s="1"/>
  <c r="Z67" i="1" s="1"/>
  <c r="U7" i="1"/>
  <c r="W7" i="1"/>
  <c r="K3" i="1"/>
  <c r="F7" i="1"/>
  <c r="L7" i="1" s="1"/>
  <c r="S173" i="2" l="1"/>
  <c r="U173" i="2" s="1"/>
  <c r="W173" i="2" s="1"/>
  <c r="P174" i="2"/>
  <c r="Y172" i="2"/>
  <c r="Z172" i="2" s="1"/>
  <c r="AD172" i="2"/>
  <c r="P65" i="2"/>
  <c r="S64" i="2"/>
  <c r="U64" i="2" s="1"/>
  <c r="W64" i="2" s="1"/>
  <c r="Y64" i="2" s="1"/>
  <c r="Z64" i="2" s="1"/>
  <c r="P15" i="2"/>
  <c r="S14" i="2"/>
  <c r="U14" i="2" s="1"/>
  <c r="W14" i="2" s="1"/>
  <c r="Y14" i="2" s="1"/>
  <c r="Z14" i="2" s="1"/>
  <c r="E82" i="1"/>
  <c r="K82" i="1" s="1"/>
  <c r="U81" i="1"/>
  <c r="Z81" i="1" s="1"/>
  <c r="L81" i="1"/>
  <c r="N81" i="1" s="1"/>
  <c r="P81" i="1" s="1"/>
  <c r="X81" i="1"/>
  <c r="I68" i="1"/>
  <c r="L67" i="1"/>
  <c r="N67" i="1" s="1"/>
  <c r="P67" i="1" s="1"/>
  <c r="F68" i="1"/>
  <c r="W68" i="1"/>
  <c r="X68" i="1" s="1"/>
  <c r="K68" i="1"/>
  <c r="X7" i="1"/>
  <c r="K7" i="1"/>
  <c r="N7" i="1" s="1"/>
  <c r="P7" i="1" s="1"/>
  <c r="Z7" i="1"/>
  <c r="E8" i="1"/>
  <c r="W8" i="1" s="1"/>
  <c r="X8" i="1" s="1"/>
  <c r="I7" i="1"/>
  <c r="S174" i="2" l="1"/>
  <c r="U174" i="2" s="1"/>
  <c r="W174" i="2" s="1"/>
  <c r="P175" i="2"/>
  <c r="Y173" i="2"/>
  <c r="Z173" i="2" s="1"/>
  <c r="AD173" i="2"/>
  <c r="AC175" i="2"/>
  <c r="AC176" i="2" s="1"/>
  <c r="P66" i="2"/>
  <c r="S65" i="2"/>
  <c r="U65" i="2" s="1"/>
  <c r="W65" i="2" s="1"/>
  <c r="Y65" i="2" s="1"/>
  <c r="Z65" i="2" s="1"/>
  <c r="P16" i="2"/>
  <c r="S15" i="2"/>
  <c r="U15" i="2" s="1"/>
  <c r="W15" i="2" s="1"/>
  <c r="Y15" i="2" s="1"/>
  <c r="Z15" i="2" s="1"/>
  <c r="W82" i="1"/>
  <c r="X82" i="1" s="1"/>
  <c r="F82" i="1"/>
  <c r="U82" i="1" s="1"/>
  <c r="Z82" i="1" s="1"/>
  <c r="U68" i="1"/>
  <c r="Z68" i="1" s="1"/>
  <c r="L68" i="1"/>
  <c r="N68" i="1" s="1"/>
  <c r="P68" i="1" s="1"/>
  <c r="E69" i="1"/>
  <c r="F8" i="1"/>
  <c r="U8" i="1" s="1"/>
  <c r="Z8" i="1" s="1"/>
  <c r="K8" i="1"/>
  <c r="S175" i="2" l="1"/>
  <c r="U175" i="2" s="1"/>
  <c r="W175" i="2" s="1"/>
  <c r="P176" i="2"/>
  <c r="Y174" i="2"/>
  <c r="Z174" i="2" s="1"/>
  <c r="AD174" i="2"/>
  <c r="S66" i="2"/>
  <c r="U66" i="2" s="1"/>
  <c r="W66" i="2" s="1"/>
  <c r="Y66" i="2" s="1"/>
  <c r="Z66" i="2" s="1"/>
  <c r="P67" i="2"/>
  <c r="P17" i="2"/>
  <c r="S16" i="2"/>
  <c r="U16" i="2" s="1"/>
  <c r="W16" i="2" s="1"/>
  <c r="Y16" i="2" s="1"/>
  <c r="Z16" i="2" s="1"/>
  <c r="L82" i="1"/>
  <c r="N82" i="1" s="1"/>
  <c r="P82" i="1" s="1"/>
  <c r="I82" i="1"/>
  <c r="E83" i="1"/>
  <c r="F83" i="1"/>
  <c r="I83" i="1" s="1"/>
  <c r="W83" i="1"/>
  <c r="X83" i="1" s="1"/>
  <c r="K83" i="1"/>
  <c r="K69" i="1"/>
  <c r="U69" i="1"/>
  <c r="Z69" i="1" s="1"/>
  <c r="F69" i="1"/>
  <c r="W69" i="1"/>
  <c r="X69" i="1" s="1"/>
  <c r="L8" i="1"/>
  <c r="N8" i="1" s="1"/>
  <c r="P8" i="1" s="1"/>
  <c r="I8" i="1"/>
  <c r="E9" i="1"/>
  <c r="W9" i="1" s="1"/>
  <c r="X9" i="1" s="1"/>
  <c r="S176" i="2" l="1"/>
  <c r="U176" i="2" s="1"/>
  <c r="W176" i="2" s="1"/>
  <c r="P177" i="2"/>
  <c r="Y175" i="2"/>
  <c r="Z175" i="2" s="1"/>
  <c r="AD175" i="2"/>
  <c r="AC177" i="2"/>
  <c r="AC178" i="2" s="1"/>
  <c r="P68" i="2"/>
  <c r="S67" i="2"/>
  <c r="U67" i="2" s="1"/>
  <c r="W67" i="2" s="1"/>
  <c r="Y67" i="2" s="1"/>
  <c r="Z67" i="2" s="1"/>
  <c r="P18" i="2"/>
  <c r="S17" i="2"/>
  <c r="U17" i="2" s="1"/>
  <c r="W17" i="2" s="1"/>
  <c r="Y17" i="2" s="1"/>
  <c r="Z17" i="2" s="1"/>
  <c r="E84" i="1"/>
  <c r="L83" i="1"/>
  <c r="N83" i="1" s="1"/>
  <c r="P83" i="1" s="1"/>
  <c r="U83" i="1"/>
  <c r="Z83" i="1" s="1"/>
  <c r="E70" i="1"/>
  <c r="L69" i="1"/>
  <c r="N69" i="1" s="1"/>
  <c r="P69" i="1" s="1"/>
  <c r="I69" i="1"/>
  <c r="K9" i="1"/>
  <c r="F9" i="1"/>
  <c r="U9" i="1" s="1"/>
  <c r="Z9" i="1" s="1"/>
  <c r="S177" i="2" l="1"/>
  <c r="U177" i="2" s="1"/>
  <c r="W177" i="2" s="1"/>
  <c r="P178" i="2"/>
  <c r="Y176" i="2"/>
  <c r="Z176" i="2" s="1"/>
  <c r="AD176" i="2"/>
  <c r="P69" i="2"/>
  <c r="S68" i="2"/>
  <c r="U68" i="2" s="1"/>
  <c r="W68" i="2" s="1"/>
  <c r="Y68" i="2" s="1"/>
  <c r="Z68" i="2" s="1"/>
  <c r="P19" i="2"/>
  <c r="S18" i="2"/>
  <c r="U18" i="2" s="1"/>
  <c r="W18" i="2" s="1"/>
  <c r="Y18" i="2" s="1"/>
  <c r="Z18" i="2" s="1"/>
  <c r="F84" i="1"/>
  <c r="U84" i="1" s="1"/>
  <c r="Z84" i="1" s="1"/>
  <c r="W84" i="1"/>
  <c r="X84" i="1" s="1"/>
  <c r="K84" i="1"/>
  <c r="W70" i="1"/>
  <c r="X70" i="1" s="1"/>
  <c r="F70" i="1"/>
  <c r="K70" i="1"/>
  <c r="E10" i="1"/>
  <c r="W10" i="1" s="1"/>
  <c r="X10" i="1" s="1"/>
  <c r="L9" i="1"/>
  <c r="N9" i="1" s="1"/>
  <c r="P9" i="1" s="1"/>
  <c r="I9" i="1"/>
  <c r="S178" i="2" l="1"/>
  <c r="U178" i="2" s="1"/>
  <c r="W178" i="2" s="1"/>
  <c r="P179" i="2"/>
  <c r="Y177" i="2"/>
  <c r="Z177" i="2" s="1"/>
  <c r="AD177" i="2"/>
  <c r="AC179" i="2"/>
  <c r="AC180" i="2" s="1"/>
  <c r="P70" i="2"/>
  <c r="S69" i="2"/>
  <c r="U69" i="2" s="1"/>
  <c r="W69" i="2" s="1"/>
  <c r="Y69" i="2" s="1"/>
  <c r="Z69" i="2" s="1"/>
  <c r="P20" i="2"/>
  <c r="S19" i="2"/>
  <c r="U19" i="2" s="1"/>
  <c r="W19" i="2" s="1"/>
  <c r="Y19" i="2" s="1"/>
  <c r="Z19" i="2" s="1"/>
  <c r="L84" i="1"/>
  <c r="N84" i="1" s="1"/>
  <c r="P84" i="1" s="1"/>
  <c r="E85" i="1"/>
  <c r="I84" i="1"/>
  <c r="L70" i="1"/>
  <c r="N70" i="1" s="1"/>
  <c r="P70" i="1" s="1"/>
  <c r="E71" i="1"/>
  <c r="I70" i="1"/>
  <c r="U70" i="1"/>
  <c r="Z70" i="1" s="1"/>
  <c r="K10" i="1"/>
  <c r="F10" i="1"/>
  <c r="U10" i="1" s="1"/>
  <c r="Z10" i="1" s="1"/>
  <c r="S179" i="2" l="1"/>
  <c r="U179" i="2" s="1"/>
  <c r="W179" i="2" s="1"/>
  <c r="P180" i="2"/>
  <c r="AC181" i="2"/>
  <c r="Y178" i="2"/>
  <c r="Z178" i="2" s="1"/>
  <c r="AD178" i="2"/>
  <c r="S70" i="2"/>
  <c r="U70" i="2" s="1"/>
  <c r="W70" i="2" s="1"/>
  <c r="Y70" i="2" s="1"/>
  <c r="Z70" i="2" s="1"/>
  <c r="P71" i="2"/>
  <c r="P21" i="2"/>
  <c r="S20" i="2"/>
  <c r="U20" i="2" s="1"/>
  <c r="W20" i="2" s="1"/>
  <c r="Y20" i="2" s="1"/>
  <c r="Z20" i="2" s="1"/>
  <c r="F85" i="1"/>
  <c r="K85" i="1"/>
  <c r="W85" i="1"/>
  <c r="X85" i="1" s="1"/>
  <c r="K71" i="1"/>
  <c r="I71" i="1"/>
  <c r="F71" i="1"/>
  <c r="W71" i="1"/>
  <c r="X71" i="1" s="1"/>
  <c r="U71" i="1"/>
  <c r="Z71" i="1" s="1"/>
  <c r="E11" i="1"/>
  <c r="W11" i="1" s="1"/>
  <c r="X11" i="1" s="1"/>
  <c r="L10" i="1"/>
  <c r="N10" i="1" s="1"/>
  <c r="P10" i="1" s="1"/>
  <c r="I10" i="1"/>
  <c r="S180" i="2" l="1"/>
  <c r="U180" i="2" s="1"/>
  <c r="W180" i="2" s="1"/>
  <c r="P181" i="2"/>
  <c r="Y179" i="2"/>
  <c r="Z179" i="2" s="1"/>
  <c r="AD179" i="2"/>
  <c r="P72" i="2"/>
  <c r="S71" i="2"/>
  <c r="U71" i="2" s="1"/>
  <c r="W71" i="2" s="1"/>
  <c r="Y71" i="2" s="1"/>
  <c r="Z71" i="2" s="1"/>
  <c r="P22" i="2"/>
  <c r="S21" i="2"/>
  <c r="U21" i="2" s="1"/>
  <c r="W21" i="2" s="1"/>
  <c r="Y21" i="2" s="1"/>
  <c r="Z21" i="2" s="1"/>
  <c r="L85" i="1"/>
  <c r="N85" i="1" s="1"/>
  <c r="P85" i="1" s="1"/>
  <c r="E86" i="1"/>
  <c r="I85" i="1"/>
  <c r="U85" i="1"/>
  <c r="Z85" i="1" s="1"/>
  <c r="L71" i="1"/>
  <c r="N71" i="1" s="1"/>
  <c r="P71" i="1" s="1"/>
  <c r="E72" i="1"/>
  <c r="K11" i="1"/>
  <c r="F11" i="1"/>
  <c r="U11" i="1" s="1"/>
  <c r="Z11" i="1" s="1"/>
  <c r="S181" i="2" l="1"/>
  <c r="U181" i="2" s="1"/>
  <c r="W181" i="2" s="1"/>
  <c r="P182" i="2"/>
  <c r="Y180" i="2"/>
  <c r="Z180" i="2" s="1"/>
  <c r="AD180" i="2"/>
  <c r="AC182" i="2"/>
  <c r="AC183" i="2" s="1"/>
  <c r="P73" i="2"/>
  <c r="S72" i="2"/>
  <c r="U72" i="2" s="1"/>
  <c r="W72" i="2" s="1"/>
  <c r="Y72" i="2" s="1"/>
  <c r="Z72" i="2" s="1"/>
  <c r="P23" i="2"/>
  <c r="S22" i="2"/>
  <c r="U22" i="2" s="1"/>
  <c r="W22" i="2" s="1"/>
  <c r="Y22" i="2" s="1"/>
  <c r="Z22" i="2" s="1"/>
  <c r="K86" i="1"/>
  <c r="W86" i="1"/>
  <c r="X86" i="1" s="1"/>
  <c r="F86" i="1"/>
  <c r="I86" i="1" s="1"/>
  <c r="I72" i="1"/>
  <c r="K72" i="1"/>
  <c r="F72" i="1"/>
  <c r="W72" i="1"/>
  <c r="X72" i="1" s="1"/>
  <c r="U72" i="1"/>
  <c r="Z72" i="1" s="1"/>
  <c r="I11" i="1"/>
  <c r="L11" i="1"/>
  <c r="N11" i="1" s="1"/>
  <c r="P11" i="1" s="1"/>
  <c r="E12" i="1"/>
  <c r="W12" i="1" s="1"/>
  <c r="X12" i="1" s="1"/>
  <c r="S182" i="2" l="1"/>
  <c r="U182" i="2" s="1"/>
  <c r="W182" i="2" s="1"/>
  <c r="P183" i="2"/>
  <c r="Y181" i="2"/>
  <c r="Z181" i="2" s="1"/>
  <c r="AD181" i="2"/>
  <c r="P74" i="2"/>
  <c r="S73" i="2"/>
  <c r="U73" i="2" s="1"/>
  <c r="W73" i="2" s="1"/>
  <c r="Y73" i="2" s="1"/>
  <c r="Z73" i="2" s="1"/>
  <c r="P24" i="2"/>
  <c r="S23" i="2"/>
  <c r="U23" i="2" s="1"/>
  <c r="W23" i="2" s="1"/>
  <c r="Y23" i="2" s="1"/>
  <c r="Z23" i="2" s="1"/>
  <c r="U86" i="1"/>
  <c r="Z86" i="1" s="1"/>
  <c r="E87" i="1"/>
  <c r="L86" i="1"/>
  <c r="N86" i="1" s="1"/>
  <c r="P86" i="1" s="1"/>
  <c r="E73" i="1"/>
  <c r="L72" i="1"/>
  <c r="N72" i="1" s="1"/>
  <c r="P72" i="1" s="1"/>
  <c r="F12" i="1"/>
  <c r="U12" i="1" s="1"/>
  <c r="Z12" i="1" s="1"/>
  <c r="K12" i="1"/>
  <c r="S183" i="2" l="1"/>
  <c r="U183" i="2" s="1"/>
  <c r="W183" i="2" s="1"/>
  <c r="P184" i="2"/>
  <c r="Y182" i="2"/>
  <c r="Z182" i="2" s="1"/>
  <c r="AD182" i="2"/>
  <c r="AC184" i="2"/>
  <c r="AC185" i="2" s="1"/>
  <c r="S74" i="2"/>
  <c r="U74" i="2" s="1"/>
  <c r="W74" i="2" s="1"/>
  <c r="Y74" i="2" s="1"/>
  <c r="Z74" i="2" s="1"/>
  <c r="P75" i="2"/>
  <c r="P25" i="2"/>
  <c r="S24" i="2"/>
  <c r="U24" i="2" s="1"/>
  <c r="W24" i="2" s="1"/>
  <c r="Y24" i="2" s="1"/>
  <c r="Z24" i="2" s="1"/>
  <c r="U87" i="1"/>
  <c r="Z87" i="1" s="1"/>
  <c r="W87" i="1"/>
  <c r="X87" i="1" s="1"/>
  <c r="K87" i="1"/>
  <c r="F87" i="1"/>
  <c r="I87" i="1" s="1"/>
  <c r="U73" i="1"/>
  <c r="Z73" i="1" s="1"/>
  <c r="K73" i="1"/>
  <c r="F73" i="1"/>
  <c r="W73" i="1"/>
  <c r="X73" i="1" s="1"/>
  <c r="E13" i="1"/>
  <c r="W13" i="1" s="1"/>
  <c r="X13" i="1" s="1"/>
  <c r="L12" i="1"/>
  <c r="N12" i="1" s="1"/>
  <c r="P12" i="1" s="1"/>
  <c r="I12" i="1"/>
  <c r="S184" i="2" l="1"/>
  <c r="U184" i="2" s="1"/>
  <c r="W184" i="2" s="1"/>
  <c r="P185" i="2"/>
  <c r="Y183" i="2"/>
  <c r="Z183" i="2" s="1"/>
  <c r="AD183" i="2"/>
  <c r="P76" i="2"/>
  <c r="S75" i="2"/>
  <c r="U75" i="2" s="1"/>
  <c r="W75" i="2" s="1"/>
  <c r="Y75" i="2" s="1"/>
  <c r="Z75" i="2" s="1"/>
  <c r="P26" i="2"/>
  <c r="S25" i="2"/>
  <c r="U25" i="2" s="1"/>
  <c r="W25" i="2" s="1"/>
  <c r="Y25" i="2" s="1"/>
  <c r="Z25" i="2" s="1"/>
  <c r="L87" i="1"/>
  <c r="N87" i="1" s="1"/>
  <c r="P87" i="1" s="1"/>
  <c r="E88" i="1"/>
  <c r="L73" i="1"/>
  <c r="N73" i="1" s="1"/>
  <c r="P73" i="1" s="1"/>
  <c r="E74" i="1"/>
  <c r="I73" i="1"/>
  <c r="K13" i="1"/>
  <c r="F13" i="1"/>
  <c r="U13" i="1" s="1"/>
  <c r="Z13" i="1" s="1"/>
  <c r="S185" i="2" l="1"/>
  <c r="U185" i="2" s="1"/>
  <c r="W185" i="2" s="1"/>
  <c r="P186" i="2"/>
  <c r="Y184" i="2"/>
  <c r="Z184" i="2" s="1"/>
  <c r="AD184" i="2"/>
  <c r="AC186" i="2"/>
  <c r="AC187" i="2" s="1"/>
  <c r="P77" i="2"/>
  <c r="S76" i="2"/>
  <c r="U76" i="2" s="1"/>
  <c r="W76" i="2" s="1"/>
  <c r="Y76" i="2" s="1"/>
  <c r="Z76" i="2" s="1"/>
  <c r="P27" i="2"/>
  <c r="S26" i="2"/>
  <c r="U26" i="2" s="1"/>
  <c r="W26" i="2" s="1"/>
  <c r="Y26" i="2" s="1"/>
  <c r="Z26" i="2" s="1"/>
  <c r="K88" i="1"/>
  <c r="F88" i="1"/>
  <c r="W88" i="1"/>
  <c r="X88" i="1" s="1"/>
  <c r="U88" i="1"/>
  <c r="Z88" i="1" s="1"/>
  <c r="I88" i="1"/>
  <c r="K74" i="1"/>
  <c r="I74" i="1"/>
  <c r="W74" i="1"/>
  <c r="X74" i="1" s="1"/>
  <c r="F74" i="1"/>
  <c r="U74" i="1"/>
  <c r="Z74" i="1" s="1"/>
  <c r="E14" i="1"/>
  <c r="W14" i="1" s="1"/>
  <c r="X14" i="1" s="1"/>
  <c r="L13" i="1"/>
  <c r="N13" i="1" s="1"/>
  <c r="P13" i="1" s="1"/>
  <c r="I13" i="1"/>
  <c r="S186" i="2" l="1"/>
  <c r="U186" i="2" s="1"/>
  <c r="W186" i="2" s="1"/>
  <c r="P187" i="2"/>
  <c r="Y185" i="2"/>
  <c r="Z185" i="2" s="1"/>
  <c r="AD185" i="2"/>
  <c r="S77" i="2"/>
  <c r="U77" i="2" s="1"/>
  <c r="W77" i="2" s="1"/>
  <c r="Y77" i="2" s="1"/>
  <c r="Z77" i="2" s="1"/>
  <c r="P78" i="2"/>
  <c r="P28" i="2"/>
  <c r="S27" i="2"/>
  <c r="U27" i="2" s="1"/>
  <c r="W27" i="2" s="1"/>
  <c r="Y27" i="2" s="1"/>
  <c r="Z27" i="2" s="1"/>
  <c r="E89" i="1"/>
  <c r="L88" i="1"/>
  <c r="N88" i="1" s="1"/>
  <c r="P88" i="1" s="1"/>
  <c r="L74" i="1"/>
  <c r="N74" i="1" s="1"/>
  <c r="P74" i="1" s="1"/>
  <c r="E75" i="1"/>
  <c r="K14" i="1"/>
  <c r="F14" i="1"/>
  <c r="U14" i="1" s="1"/>
  <c r="Z14" i="1" s="1"/>
  <c r="S187" i="2" l="1"/>
  <c r="U187" i="2" s="1"/>
  <c r="W187" i="2" s="1"/>
  <c r="P188" i="2"/>
  <c r="Y186" i="2"/>
  <c r="Z186" i="2" s="1"/>
  <c r="AD186" i="2"/>
  <c r="AC188" i="2"/>
  <c r="AC189" i="2" s="1"/>
  <c r="S78" i="2"/>
  <c r="U78" i="2" s="1"/>
  <c r="W78" i="2" s="1"/>
  <c r="Y78" i="2" s="1"/>
  <c r="Z78" i="2" s="1"/>
  <c r="P79" i="2"/>
  <c r="P29" i="2"/>
  <c r="S28" i="2"/>
  <c r="U28" i="2" s="1"/>
  <c r="W28" i="2" s="1"/>
  <c r="Y28" i="2" s="1"/>
  <c r="Z28" i="2" s="1"/>
  <c r="W89" i="1"/>
  <c r="X89" i="1" s="1"/>
  <c r="K89" i="1"/>
  <c r="F89" i="1"/>
  <c r="I89" i="1" s="1"/>
  <c r="F75" i="1"/>
  <c r="W75" i="1"/>
  <c r="X75" i="1" s="1"/>
  <c r="K75" i="1"/>
  <c r="E15" i="1"/>
  <c r="W15" i="1" s="1"/>
  <c r="X15" i="1" s="1"/>
  <c r="L14" i="1"/>
  <c r="N14" i="1" s="1"/>
  <c r="P14" i="1" s="1"/>
  <c r="I14" i="1"/>
  <c r="S188" i="2" l="1"/>
  <c r="U188" i="2" s="1"/>
  <c r="W188" i="2" s="1"/>
  <c r="P189" i="2"/>
  <c r="Y187" i="2"/>
  <c r="Z187" i="2" s="1"/>
  <c r="AD187" i="2"/>
  <c r="P80" i="2"/>
  <c r="S79" i="2"/>
  <c r="U79" i="2" s="1"/>
  <c r="W79" i="2" s="1"/>
  <c r="Y79" i="2" s="1"/>
  <c r="Z79" i="2" s="1"/>
  <c r="P30" i="2"/>
  <c r="S29" i="2"/>
  <c r="U29" i="2" s="1"/>
  <c r="W29" i="2" s="1"/>
  <c r="Y29" i="2" s="1"/>
  <c r="Z29" i="2" s="1"/>
  <c r="U89" i="1"/>
  <c r="Z89" i="1" s="1"/>
  <c r="E90" i="1"/>
  <c r="L89" i="1"/>
  <c r="N89" i="1" s="1"/>
  <c r="P89" i="1" s="1"/>
  <c r="L75" i="1"/>
  <c r="N75" i="1" s="1"/>
  <c r="P75" i="1" s="1"/>
  <c r="E76" i="1"/>
  <c r="U75" i="1"/>
  <c r="Z75" i="1" s="1"/>
  <c r="I75" i="1"/>
  <c r="K15" i="1"/>
  <c r="F15" i="1"/>
  <c r="U15" i="1" s="1"/>
  <c r="Z15" i="1" s="1"/>
  <c r="S189" i="2" l="1"/>
  <c r="U189" i="2" s="1"/>
  <c r="W189" i="2" s="1"/>
  <c r="P190" i="2"/>
  <c r="Y188" i="2"/>
  <c r="Z188" i="2" s="1"/>
  <c r="AD188" i="2"/>
  <c r="AC190" i="2"/>
  <c r="AC191" i="2" s="1"/>
  <c r="P81" i="2"/>
  <c r="S80" i="2"/>
  <c r="U80" i="2" s="1"/>
  <c r="W80" i="2" s="1"/>
  <c r="Y80" i="2" s="1"/>
  <c r="Z80" i="2" s="1"/>
  <c r="P31" i="2"/>
  <c r="S30" i="2"/>
  <c r="U30" i="2" s="1"/>
  <c r="W30" i="2" s="1"/>
  <c r="Y30" i="2" s="1"/>
  <c r="Z30" i="2" s="1"/>
  <c r="W90" i="1"/>
  <c r="X90" i="1" s="1"/>
  <c r="F90" i="1"/>
  <c r="K90" i="1"/>
  <c r="U90" i="1"/>
  <c r="Z90" i="1" s="1"/>
  <c r="K76" i="1"/>
  <c r="F76" i="1"/>
  <c r="W76" i="1"/>
  <c r="X76" i="1" s="1"/>
  <c r="E16" i="1"/>
  <c r="W16" i="1" s="1"/>
  <c r="X16" i="1" s="1"/>
  <c r="L15" i="1"/>
  <c r="N15" i="1" s="1"/>
  <c r="P15" i="1" s="1"/>
  <c r="I15" i="1"/>
  <c r="S190" i="2" l="1"/>
  <c r="U190" i="2" s="1"/>
  <c r="W190" i="2" s="1"/>
  <c r="P191" i="2"/>
  <c r="AC192" i="2"/>
  <c r="Y189" i="2"/>
  <c r="Z189" i="2" s="1"/>
  <c r="AD189" i="2"/>
  <c r="P82" i="2"/>
  <c r="S81" i="2"/>
  <c r="U81" i="2" s="1"/>
  <c r="W81" i="2" s="1"/>
  <c r="Y81" i="2" s="1"/>
  <c r="Z81" i="2" s="1"/>
  <c r="P32" i="2"/>
  <c r="S31" i="2"/>
  <c r="U31" i="2" s="1"/>
  <c r="W31" i="2" s="1"/>
  <c r="Y31" i="2" s="1"/>
  <c r="Z31" i="2" s="1"/>
  <c r="I90" i="1"/>
  <c r="L90" i="1"/>
  <c r="N90" i="1" s="1"/>
  <c r="P90" i="1" s="1"/>
  <c r="E91" i="1"/>
  <c r="L76" i="1"/>
  <c r="N76" i="1" s="1"/>
  <c r="P76" i="1" s="1"/>
  <c r="E77" i="1"/>
  <c r="I76" i="1"/>
  <c r="U76" i="1"/>
  <c r="Z76" i="1" s="1"/>
  <c r="K16" i="1"/>
  <c r="F16" i="1"/>
  <c r="U16" i="1" s="1"/>
  <c r="Z16" i="1" s="1"/>
  <c r="S191" i="2" l="1"/>
  <c r="U191" i="2" s="1"/>
  <c r="W191" i="2" s="1"/>
  <c r="P192" i="2"/>
  <c r="S192" i="2" s="1"/>
  <c r="U192" i="2" s="1"/>
  <c r="W192" i="2" s="1"/>
  <c r="Y190" i="2"/>
  <c r="Z190" i="2" s="1"/>
  <c r="AD190" i="2"/>
  <c r="S82" i="2"/>
  <c r="U82" i="2" s="1"/>
  <c r="W82" i="2" s="1"/>
  <c r="Y82" i="2" s="1"/>
  <c r="Z82" i="2" s="1"/>
  <c r="P83" i="2"/>
  <c r="P33" i="2"/>
  <c r="S32" i="2"/>
  <c r="U32" i="2" s="1"/>
  <c r="W32" i="2" s="1"/>
  <c r="Y32" i="2" s="1"/>
  <c r="Z32" i="2" s="1"/>
  <c r="F91" i="1"/>
  <c r="I91" i="1" s="1"/>
  <c r="K91" i="1"/>
  <c r="W91" i="1"/>
  <c r="X91" i="1" s="1"/>
  <c r="K77" i="1"/>
  <c r="F77" i="1"/>
  <c r="U77" i="1" s="1"/>
  <c r="Z77" i="1" s="1"/>
  <c r="W77" i="1"/>
  <c r="X77" i="1" s="1"/>
  <c r="L16" i="1"/>
  <c r="N16" i="1" s="1"/>
  <c r="P16" i="1" s="1"/>
  <c r="E17" i="1"/>
  <c r="W17" i="1" s="1"/>
  <c r="X17" i="1" s="1"/>
  <c r="I16" i="1"/>
  <c r="Y192" i="2" l="1"/>
  <c r="Z192" i="2" s="1"/>
  <c r="AD192" i="2"/>
  <c r="Y191" i="2"/>
  <c r="Z191" i="2" s="1"/>
  <c r="AD191" i="2"/>
  <c r="P84" i="2"/>
  <c r="S83" i="2"/>
  <c r="U83" i="2" s="1"/>
  <c r="W83" i="2" s="1"/>
  <c r="Y83" i="2" s="1"/>
  <c r="Z83" i="2" s="1"/>
  <c r="S33" i="2"/>
  <c r="U33" i="2" s="1"/>
  <c r="W33" i="2" s="1"/>
  <c r="Y33" i="2" s="1"/>
  <c r="Z33" i="2" s="1"/>
  <c r="P34" i="2"/>
  <c r="U91" i="1"/>
  <c r="Z91" i="1" s="1"/>
  <c r="L91" i="1"/>
  <c r="N91" i="1" s="1"/>
  <c r="P91" i="1" s="1"/>
  <c r="E92" i="1"/>
  <c r="E78" i="1"/>
  <c r="L77" i="1"/>
  <c r="N77" i="1" s="1"/>
  <c r="P77" i="1" s="1"/>
  <c r="I77" i="1"/>
  <c r="K17" i="1"/>
  <c r="F17" i="1"/>
  <c r="I17" i="1" s="1"/>
  <c r="P85" i="2" l="1"/>
  <c r="S84" i="2"/>
  <c r="U84" i="2" s="1"/>
  <c r="W84" i="2" s="1"/>
  <c r="Y84" i="2" s="1"/>
  <c r="Z84" i="2" s="1"/>
  <c r="P35" i="2"/>
  <c r="S34" i="2"/>
  <c r="U34" i="2" s="1"/>
  <c r="W34" i="2" s="1"/>
  <c r="Y34" i="2" s="1"/>
  <c r="Z34" i="2" s="1"/>
  <c r="W92" i="1"/>
  <c r="X92" i="1" s="1"/>
  <c r="F92" i="1"/>
  <c r="I92" i="1" s="1"/>
  <c r="K92" i="1"/>
  <c r="W78" i="1"/>
  <c r="X78" i="1" s="1"/>
  <c r="F78" i="1"/>
  <c r="L78" i="1" s="1"/>
  <c r="N78" i="1" s="1"/>
  <c r="P78" i="1" s="1"/>
  <c r="K78" i="1"/>
  <c r="I78" i="1"/>
  <c r="U17" i="1"/>
  <c r="Z17" i="1" s="1"/>
  <c r="E18" i="1"/>
  <c r="W18" i="1" s="1"/>
  <c r="X18" i="1" s="1"/>
  <c r="L17" i="1"/>
  <c r="N17" i="1" s="1"/>
  <c r="P17" i="1" s="1"/>
  <c r="S85" i="2" l="1"/>
  <c r="U85" i="2" s="1"/>
  <c r="W85" i="2" s="1"/>
  <c r="Y85" i="2" s="1"/>
  <c r="Z85" i="2" s="1"/>
  <c r="P86" i="2"/>
  <c r="P36" i="2"/>
  <c r="S35" i="2"/>
  <c r="U35" i="2" s="1"/>
  <c r="W35" i="2" s="1"/>
  <c r="Y35" i="2" s="1"/>
  <c r="Z35" i="2" s="1"/>
  <c r="U92" i="1"/>
  <c r="Z92" i="1" s="1"/>
  <c r="E93" i="1"/>
  <c r="L92" i="1"/>
  <c r="N92" i="1" s="1"/>
  <c r="P92" i="1" s="1"/>
  <c r="U78" i="1"/>
  <c r="Z78" i="1" s="1"/>
  <c r="K18" i="1"/>
  <c r="F18" i="1"/>
  <c r="I18" i="1" s="1"/>
  <c r="S86" i="2" l="1"/>
  <c r="U86" i="2" s="1"/>
  <c r="W86" i="2" s="1"/>
  <c r="Y86" i="2" s="1"/>
  <c r="Z86" i="2" s="1"/>
  <c r="P87" i="2"/>
  <c r="P37" i="2"/>
  <c r="S36" i="2"/>
  <c r="U36" i="2" s="1"/>
  <c r="W36" i="2" s="1"/>
  <c r="Y36" i="2" s="1"/>
  <c r="Z36" i="2" s="1"/>
  <c r="F93" i="1"/>
  <c r="I93" i="1" s="1"/>
  <c r="K93" i="1"/>
  <c r="W93" i="1"/>
  <c r="X93" i="1" s="1"/>
  <c r="U18" i="1"/>
  <c r="Z18" i="1" s="1"/>
  <c r="E19" i="1"/>
  <c r="W19" i="1" s="1"/>
  <c r="X19" i="1" s="1"/>
  <c r="L18" i="1"/>
  <c r="N18" i="1" s="1"/>
  <c r="P18" i="1" s="1"/>
  <c r="P88" i="2" l="1"/>
  <c r="S87" i="2"/>
  <c r="U87" i="2" s="1"/>
  <c r="W87" i="2" s="1"/>
  <c r="Y87" i="2" s="1"/>
  <c r="Z87" i="2" s="1"/>
  <c r="P38" i="2"/>
  <c r="S37" i="2"/>
  <c r="U37" i="2" s="1"/>
  <c r="W37" i="2" s="1"/>
  <c r="Y37" i="2" s="1"/>
  <c r="Z37" i="2" s="1"/>
  <c r="U93" i="1"/>
  <c r="Z93" i="1" s="1"/>
  <c r="E94" i="1"/>
  <c r="L93" i="1"/>
  <c r="N93" i="1" s="1"/>
  <c r="P93" i="1" s="1"/>
  <c r="K19" i="1"/>
  <c r="F19" i="1"/>
  <c r="I19" i="1" s="1"/>
  <c r="P89" i="2" l="1"/>
  <c r="S88" i="2"/>
  <c r="U88" i="2" s="1"/>
  <c r="W88" i="2" s="1"/>
  <c r="Y88" i="2" s="1"/>
  <c r="Z88" i="2" s="1"/>
  <c r="P39" i="2"/>
  <c r="S38" i="2"/>
  <c r="U38" i="2" s="1"/>
  <c r="W38" i="2" s="1"/>
  <c r="Y38" i="2" s="1"/>
  <c r="Z38" i="2" s="1"/>
  <c r="W94" i="1"/>
  <c r="X94" i="1" s="1"/>
  <c r="F94" i="1"/>
  <c r="K94" i="1"/>
  <c r="U94" i="1"/>
  <c r="Z94" i="1" s="1"/>
  <c r="U19" i="1"/>
  <c r="Z19" i="1" s="1"/>
  <c r="E20" i="1"/>
  <c r="W20" i="1" s="1"/>
  <c r="X20" i="1" s="1"/>
  <c r="L19" i="1"/>
  <c r="N19" i="1" s="1"/>
  <c r="P19" i="1" s="1"/>
  <c r="S89" i="2" l="1"/>
  <c r="U89" i="2" s="1"/>
  <c r="W89" i="2" s="1"/>
  <c r="Y89" i="2" s="1"/>
  <c r="Z89" i="2" s="1"/>
  <c r="P90" i="2"/>
  <c r="P40" i="2"/>
  <c r="S39" i="2"/>
  <c r="U39" i="2" s="1"/>
  <c r="W39" i="2" s="1"/>
  <c r="Y39" i="2" s="1"/>
  <c r="Z39" i="2" s="1"/>
  <c r="L94" i="1"/>
  <c r="N94" i="1" s="1"/>
  <c r="P94" i="1" s="1"/>
  <c r="E95" i="1"/>
  <c r="I94" i="1"/>
  <c r="K20" i="1"/>
  <c r="F20" i="1"/>
  <c r="U20" i="1" s="1"/>
  <c r="Z20" i="1" s="1"/>
  <c r="S90" i="2" l="1"/>
  <c r="U90" i="2" s="1"/>
  <c r="W90" i="2" s="1"/>
  <c r="Y90" i="2" s="1"/>
  <c r="Z90" i="2" s="1"/>
  <c r="P91" i="2"/>
  <c r="P41" i="2"/>
  <c r="S40" i="2"/>
  <c r="U40" i="2" s="1"/>
  <c r="W40" i="2" s="1"/>
  <c r="Y40" i="2" s="1"/>
  <c r="Z40" i="2" s="1"/>
  <c r="W95" i="1"/>
  <c r="X95" i="1" s="1"/>
  <c r="K95" i="1"/>
  <c r="F95" i="1"/>
  <c r="I95" i="1" s="1"/>
  <c r="U95" i="1"/>
  <c r="Z95" i="1" s="1"/>
  <c r="E21" i="1"/>
  <c r="W21" i="1" s="1"/>
  <c r="X21" i="1" s="1"/>
  <c r="L20" i="1"/>
  <c r="N20" i="1" s="1"/>
  <c r="P20" i="1" s="1"/>
  <c r="I20" i="1"/>
  <c r="P92" i="2" l="1"/>
  <c r="S91" i="2"/>
  <c r="U91" i="2" s="1"/>
  <c r="W91" i="2" s="1"/>
  <c r="Y91" i="2" s="1"/>
  <c r="Z91" i="2" s="1"/>
  <c r="P42" i="2"/>
  <c r="S41" i="2"/>
  <c r="U41" i="2" s="1"/>
  <c r="W41" i="2" s="1"/>
  <c r="Y41" i="2" s="1"/>
  <c r="Z41" i="2" s="1"/>
  <c r="L95" i="1"/>
  <c r="N95" i="1" s="1"/>
  <c r="P95" i="1" s="1"/>
  <c r="E96" i="1"/>
  <c r="K21" i="1"/>
  <c r="F21" i="1"/>
  <c r="U21" i="1" s="1"/>
  <c r="Z21" i="1" s="1"/>
  <c r="P93" i="2" l="1"/>
  <c r="S92" i="2"/>
  <c r="U92" i="2" s="1"/>
  <c r="W92" i="2" s="1"/>
  <c r="Y92" i="2" s="1"/>
  <c r="Z92" i="2" s="1"/>
  <c r="P43" i="2"/>
  <c r="S42" i="2"/>
  <c r="U42" i="2" s="1"/>
  <c r="W42" i="2" s="1"/>
  <c r="Y42" i="2" s="1"/>
  <c r="Z42" i="2" s="1"/>
  <c r="K96" i="1"/>
  <c r="F96" i="1"/>
  <c r="I96" i="1"/>
  <c r="W96" i="1"/>
  <c r="X96" i="1" s="1"/>
  <c r="U96" i="1"/>
  <c r="Z96" i="1" s="1"/>
  <c r="L21" i="1"/>
  <c r="N21" i="1" s="1"/>
  <c r="P21" i="1" s="1"/>
  <c r="E22" i="1"/>
  <c r="W22" i="1" s="1"/>
  <c r="X22" i="1" s="1"/>
  <c r="I21" i="1"/>
  <c r="P94" i="2" l="1"/>
  <c r="S93" i="2"/>
  <c r="U93" i="2" s="1"/>
  <c r="W93" i="2" s="1"/>
  <c r="Y93" i="2" s="1"/>
  <c r="Z93" i="2" s="1"/>
  <c r="P44" i="2"/>
  <c r="S43" i="2"/>
  <c r="U43" i="2" s="1"/>
  <c r="W43" i="2" s="1"/>
  <c r="Y43" i="2" s="1"/>
  <c r="Z43" i="2" s="1"/>
  <c r="L96" i="1"/>
  <c r="N96" i="1" s="1"/>
  <c r="P96" i="1" s="1"/>
  <c r="E97" i="1"/>
  <c r="K22" i="1"/>
  <c r="F22" i="1"/>
  <c r="U22" i="1" s="1"/>
  <c r="Z22" i="1" s="1"/>
  <c r="S94" i="2" l="1"/>
  <c r="U94" i="2" s="1"/>
  <c r="W94" i="2" s="1"/>
  <c r="Y94" i="2" s="1"/>
  <c r="Z94" i="2" s="1"/>
  <c r="P95" i="2"/>
  <c r="P45" i="2"/>
  <c r="S44" i="2"/>
  <c r="U44" i="2" s="1"/>
  <c r="W44" i="2" s="1"/>
  <c r="Y44" i="2" s="1"/>
  <c r="Z44" i="2" s="1"/>
  <c r="F97" i="1"/>
  <c r="I97" i="1" s="1"/>
  <c r="W97" i="1"/>
  <c r="X97" i="1" s="1"/>
  <c r="K97" i="1"/>
  <c r="I22" i="1"/>
  <c r="L22" i="1"/>
  <c r="N22" i="1" s="1"/>
  <c r="P22" i="1" s="1"/>
  <c r="E23" i="1"/>
  <c r="W23" i="1" s="1"/>
  <c r="X23" i="1" s="1"/>
  <c r="P96" i="2" l="1"/>
  <c r="S95" i="2"/>
  <c r="U95" i="2" s="1"/>
  <c r="W95" i="2" s="1"/>
  <c r="Y95" i="2" s="1"/>
  <c r="Z95" i="2" s="1"/>
  <c r="P46" i="2"/>
  <c r="S45" i="2"/>
  <c r="U45" i="2" s="1"/>
  <c r="W45" i="2" s="1"/>
  <c r="Y45" i="2" s="1"/>
  <c r="Z45" i="2" s="1"/>
  <c r="U97" i="1"/>
  <c r="Z97" i="1" s="1"/>
  <c r="E98" i="1"/>
  <c r="L97" i="1"/>
  <c r="N97" i="1" s="1"/>
  <c r="P97" i="1" s="1"/>
  <c r="F23" i="1"/>
  <c r="U23" i="1" s="1"/>
  <c r="Z23" i="1" s="1"/>
  <c r="K23" i="1"/>
  <c r="P97" i="2" l="1"/>
  <c r="S96" i="2"/>
  <c r="U96" i="2" s="1"/>
  <c r="W96" i="2" s="1"/>
  <c r="Y96" i="2" s="1"/>
  <c r="Z96" i="2" s="1"/>
  <c r="P47" i="2"/>
  <c r="S46" i="2"/>
  <c r="U46" i="2" s="1"/>
  <c r="W46" i="2" s="1"/>
  <c r="Y46" i="2" s="1"/>
  <c r="Z46" i="2" s="1"/>
  <c r="K98" i="1"/>
  <c r="W98" i="1"/>
  <c r="X98" i="1" s="1"/>
  <c r="F98" i="1"/>
  <c r="U98" i="1" s="1"/>
  <c r="Z98" i="1" s="1"/>
  <c r="E24" i="1"/>
  <c r="W24" i="1" s="1"/>
  <c r="X24" i="1" s="1"/>
  <c r="I23" i="1"/>
  <c r="L23" i="1"/>
  <c r="N23" i="1" s="1"/>
  <c r="P23" i="1" s="1"/>
  <c r="P98" i="2" l="1"/>
  <c r="S97" i="2"/>
  <c r="U97" i="2" s="1"/>
  <c r="W97" i="2" s="1"/>
  <c r="Y97" i="2" s="1"/>
  <c r="Z97" i="2" s="1"/>
  <c r="P48" i="2"/>
  <c r="S47" i="2"/>
  <c r="U47" i="2" s="1"/>
  <c r="W47" i="2" s="1"/>
  <c r="Y47" i="2" s="1"/>
  <c r="Z47" i="2" s="1"/>
  <c r="I98" i="1"/>
  <c r="E99" i="1"/>
  <c r="L98" i="1"/>
  <c r="N98" i="1" s="1"/>
  <c r="P98" i="1" s="1"/>
  <c r="F24" i="1"/>
  <c r="U24" i="1" s="1"/>
  <c r="Z24" i="1" s="1"/>
  <c r="K24" i="1"/>
  <c r="S98" i="2" l="1"/>
  <c r="U98" i="2" s="1"/>
  <c r="W98" i="2" s="1"/>
  <c r="Y98" i="2" s="1"/>
  <c r="Z98" i="2" s="1"/>
  <c r="P99" i="2"/>
  <c r="S48" i="2"/>
  <c r="U48" i="2" s="1"/>
  <c r="W48" i="2" s="1"/>
  <c r="Y48" i="2" s="1"/>
  <c r="Z48" i="2" s="1"/>
  <c r="P49" i="2"/>
  <c r="F99" i="1"/>
  <c r="U99" i="1" s="1"/>
  <c r="Z99" i="1" s="1"/>
  <c r="K99" i="1"/>
  <c r="W99" i="1"/>
  <c r="X99" i="1" s="1"/>
  <c r="E25" i="1"/>
  <c r="W25" i="1" s="1"/>
  <c r="X25" i="1" s="1"/>
  <c r="L24" i="1"/>
  <c r="N24" i="1" s="1"/>
  <c r="P24" i="1" s="1"/>
  <c r="I24" i="1"/>
  <c r="P100" i="2" l="1"/>
  <c r="S99" i="2"/>
  <c r="U99" i="2" s="1"/>
  <c r="W99" i="2" s="1"/>
  <c r="Y99" i="2" s="1"/>
  <c r="Z99" i="2" s="1"/>
  <c r="S49" i="2"/>
  <c r="U49" i="2" s="1"/>
  <c r="W49" i="2" s="1"/>
  <c r="Y49" i="2" s="1"/>
  <c r="Z49" i="2" s="1"/>
  <c r="P50" i="2"/>
  <c r="I99" i="1"/>
  <c r="E100" i="1"/>
  <c r="L99" i="1"/>
  <c r="N99" i="1" s="1"/>
  <c r="P99" i="1" s="1"/>
  <c r="K25" i="1"/>
  <c r="F25" i="1"/>
  <c r="U25" i="1" s="1"/>
  <c r="Z25" i="1" s="1"/>
  <c r="P101" i="2" l="1"/>
  <c r="S100" i="2"/>
  <c r="U100" i="2" s="1"/>
  <c r="W100" i="2" s="1"/>
  <c r="Y100" i="2" s="1"/>
  <c r="Z100" i="2" s="1"/>
  <c r="P51" i="2"/>
  <c r="S50" i="2"/>
  <c r="U50" i="2" s="1"/>
  <c r="W50" i="2" s="1"/>
  <c r="Y50" i="2" s="1"/>
  <c r="Z50" i="2" s="1"/>
  <c r="K100" i="1"/>
  <c r="F100" i="1"/>
  <c r="I100" i="1"/>
  <c r="W100" i="1"/>
  <c r="X100" i="1" s="1"/>
  <c r="I25" i="1"/>
  <c r="E26" i="1"/>
  <c r="W26" i="1" s="1"/>
  <c r="X26" i="1" s="1"/>
  <c r="L25" i="1"/>
  <c r="N25" i="1" s="1"/>
  <c r="P25" i="1" s="1"/>
  <c r="S101" i="2" l="1"/>
  <c r="U101" i="2" s="1"/>
  <c r="W101" i="2" s="1"/>
  <c r="Y101" i="2" s="1"/>
  <c r="Z101" i="2" s="1"/>
  <c r="P102" i="2"/>
  <c r="P52" i="2"/>
  <c r="S51" i="2"/>
  <c r="U51" i="2" s="1"/>
  <c r="W51" i="2" s="1"/>
  <c r="Y51" i="2" s="1"/>
  <c r="Z51" i="2" s="1"/>
  <c r="E101" i="1"/>
  <c r="L100" i="1"/>
  <c r="N100" i="1" s="1"/>
  <c r="P100" i="1" s="1"/>
  <c r="U100" i="1"/>
  <c r="Z100" i="1" s="1"/>
  <c r="F26" i="1"/>
  <c r="U26" i="1" s="1"/>
  <c r="Z26" i="1" s="1"/>
  <c r="K26" i="1"/>
  <c r="S102" i="2" l="1"/>
  <c r="U102" i="2" s="1"/>
  <c r="W102" i="2" s="1"/>
  <c r="Y102" i="2" s="1"/>
  <c r="Z102" i="2" s="1"/>
  <c r="P103" i="2"/>
  <c r="S52" i="2"/>
  <c r="U52" i="2" s="1"/>
  <c r="W52" i="2" s="1"/>
  <c r="Y52" i="2" s="1"/>
  <c r="Z52" i="2" s="1"/>
  <c r="P53" i="2"/>
  <c r="F101" i="1"/>
  <c r="U101" i="1" s="1"/>
  <c r="Z101" i="1" s="1"/>
  <c r="W101" i="1"/>
  <c r="X101" i="1" s="1"/>
  <c r="K101" i="1"/>
  <c r="E27" i="1"/>
  <c r="W27" i="1" s="1"/>
  <c r="X27" i="1" s="1"/>
  <c r="L26" i="1"/>
  <c r="N26" i="1" s="1"/>
  <c r="P26" i="1" s="1"/>
  <c r="I26" i="1"/>
  <c r="P104" i="2" l="1"/>
  <c r="S103" i="2"/>
  <c r="U103" i="2" s="1"/>
  <c r="W103" i="2" s="1"/>
  <c r="Y103" i="2" s="1"/>
  <c r="Z103" i="2" s="1"/>
  <c r="P54" i="2"/>
  <c r="S53" i="2"/>
  <c r="U53" i="2" s="1"/>
  <c r="W53" i="2" s="1"/>
  <c r="Y53" i="2" s="1"/>
  <c r="Z53" i="2" s="1"/>
  <c r="I101" i="1"/>
  <c r="E102" i="1"/>
  <c r="L101" i="1"/>
  <c r="N101" i="1" s="1"/>
  <c r="P101" i="1" s="1"/>
  <c r="K27" i="1"/>
  <c r="F27" i="1"/>
  <c r="I27" i="1" s="1"/>
  <c r="P105" i="2" l="1"/>
  <c r="S104" i="2"/>
  <c r="U104" i="2" s="1"/>
  <c r="W104" i="2" s="1"/>
  <c r="Y104" i="2" s="1"/>
  <c r="Z104" i="2" s="1"/>
  <c r="S54" i="2"/>
  <c r="U54" i="2" s="1"/>
  <c r="W54" i="2" s="1"/>
  <c r="Y54" i="2" s="1"/>
  <c r="Z54" i="2" s="1"/>
  <c r="P55" i="2"/>
  <c r="K102" i="1"/>
  <c r="F102" i="1"/>
  <c r="U102" i="1" s="1"/>
  <c r="Z102" i="1" s="1"/>
  <c r="W102" i="1"/>
  <c r="X102" i="1" s="1"/>
  <c r="U27" i="1"/>
  <c r="Z27" i="1" s="1"/>
  <c r="E28" i="1"/>
  <c r="W28" i="1" s="1"/>
  <c r="X28" i="1" s="1"/>
  <c r="L27" i="1"/>
  <c r="N27" i="1" s="1"/>
  <c r="P27" i="1" s="1"/>
  <c r="P106" i="2" l="1"/>
  <c r="S105" i="2"/>
  <c r="U105" i="2" s="1"/>
  <c r="W105" i="2" s="1"/>
  <c r="Y105" i="2" s="1"/>
  <c r="Z105" i="2" s="1"/>
  <c r="S55" i="2"/>
  <c r="U55" i="2" s="1"/>
  <c r="W55" i="2" s="1"/>
  <c r="Y55" i="2" s="1"/>
  <c r="Z55" i="2" s="1"/>
  <c r="P56" i="2"/>
  <c r="I102" i="1"/>
  <c r="E103" i="1"/>
  <c r="L102" i="1"/>
  <c r="N102" i="1" s="1"/>
  <c r="P102" i="1" s="1"/>
  <c r="K28" i="1"/>
  <c r="F28" i="1"/>
  <c r="I28" i="1" s="1"/>
  <c r="S106" i="2" l="1"/>
  <c r="U106" i="2" s="1"/>
  <c r="W106" i="2" s="1"/>
  <c r="Y106" i="2" s="1"/>
  <c r="Z106" i="2" s="1"/>
  <c r="P107" i="2"/>
  <c r="S56" i="2"/>
  <c r="U56" i="2" s="1"/>
  <c r="W56" i="2" s="1"/>
  <c r="Y56" i="2" s="1"/>
  <c r="Z56" i="2" s="1"/>
  <c r="P57" i="2"/>
  <c r="F103" i="1"/>
  <c r="I103" i="1" s="1"/>
  <c r="W103" i="1"/>
  <c r="X103" i="1" s="1"/>
  <c r="K103" i="1"/>
  <c r="U28" i="1"/>
  <c r="Z28" i="1" s="1"/>
  <c r="E29" i="1"/>
  <c r="W29" i="1" s="1"/>
  <c r="X29" i="1" s="1"/>
  <c r="L28" i="1"/>
  <c r="N28" i="1" s="1"/>
  <c r="P28" i="1" s="1"/>
  <c r="P108" i="2" l="1"/>
  <c r="S107" i="2"/>
  <c r="U107" i="2" s="1"/>
  <c r="W107" i="2" s="1"/>
  <c r="Y107" i="2" s="1"/>
  <c r="Z107" i="2" s="1"/>
  <c r="S57" i="2"/>
  <c r="U57" i="2" s="1"/>
  <c r="W57" i="2" s="1"/>
  <c r="Y57" i="2" s="1"/>
  <c r="Z57" i="2" s="1"/>
  <c r="P58" i="2"/>
  <c r="E104" i="1"/>
  <c r="L103" i="1"/>
  <c r="N103" i="1" s="1"/>
  <c r="P103" i="1" s="1"/>
  <c r="U103" i="1"/>
  <c r="Z103" i="1" s="1"/>
  <c r="F29" i="1"/>
  <c r="U29" i="1" s="1"/>
  <c r="Z29" i="1" s="1"/>
  <c r="K29" i="1"/>
  <c r="P109" i="2" l="1"/>
  <c r="S109" i="2" s="1"/>
  <c r="U109" i="2" s="1"/>
  <c r="W109" i="2" s="1"/>
  <c r="Y109" i="2" s="1"/>
  <c r="Z109" i="2" s="1"/>
  <c r="S108" i="2"/>
  <c r="U108" i="2" s="1"/>
  <c r="W108" i="2" s="1"/>
  <c r="Y108" i="2" s="1"/>
  <c r="Z108" i="2" s="1"/>
  <c r="S58" i="2"/>
  <c r="U58" i="2" s="1"/>
  <c r="W58" i="2" s="1"/>
  <c r="Y58" i="2" s="1"/>
  <c r="Z58" i="2" s="1"/>
  <c r="P59" i="2"/>
  <c r="K104" i="1"/>
  <c r="W104" i="1"/>
  <c r="X104" i="1" s="1"/>
  <c r="F104" i="1"/>
  <c r="U104" i="1" s="1"/>
  <c r="Z104" i="1" s="1"/>
  <c r="E30" i="1"/>
  <c r="W30" i="1" s="1"/>
  <c r="X30" i="1" s="1"/>
  <c r="L29" i="1"/>
  <c r="N29" i="1" s="1"/>
  <c r="P29" i="1" s="1"/>
  <c r="I29" i="1"/>
  <c r="S59" i="2" l="1"/>
  <c r="U59" i="2" s="1"/>
  <c r="W59" i="2" s="1"/>
  <c r="Y59" i="2" s="1"/>
  <c r="Z59" i="2" s="1"/>
  <c r="P60" i="2"/>
  <c r="L104" i="1"/>
  <c r="N104" i="1" s="1"/>
  <c r="P104" i="1" s="1"/>
  <c r="E105" i="1"/>
  <c r="I104" i="1"/>
  <c r="K30" i="1"/>
  <c r="F30" i="1"/>
  <c r="I30" i="1" s="1"/>
  <c r="S60" i="2" l="1"/>
  <c r="U60" i="2" s="1"/>
  <c r="W60" i="2" s="1"/>
  <c r="Y60" i="2" s="1"/>
  <c r="Z60" i="2" s="1"/>
  <c r="P61" i="2"/>
  <c r="S61" i="2" s="1"/>
  <c r="U61" i="2" s="1"/>
  <c r="W61" i="2" s="1"/>
  <c r="Y61" i="2" s="1"/>
  <c r="Z61" i="2" s="1"/>
  <c r="K105" i="1"/>
  <c r="F105" i="1"/>
  <c r="U105" i="1" s="1"/>
  <c r="Z105" i="1" s="1"/>
  <c r="W105" i="1"/>
  <c r="X105" i="1" s="1"/>
  <c r="U30" i="1"/>
  <c r="Z30" i="1" s="1"/>
  <c r="L30" i="1"/>
  <c r="N30" i="1" s="1"/>
  <c r="P30" i="1" s="1"/>
  <c r="E31" i="1"/>
  <c r="W31" i="1" s="1"/>
  <c r="X31" i="1" s="1"/>
  <c r="I105" i="1" l="1"/>
  <c r="E106" i="1"/>
  <c r="L105" i="1"/>
  <c r="N105" i="1" s="1"/>
  <c r="P105" i="1" s="1"/>
  <c r="F31" i="1"/>
  <c r="U31" i="1" s="1"/>
  <c r="Z31" i="1" s="1"/>
  <c r="K31" i="1"/>
  <c r="K106" i="1" l="1"/>
  <c r="W106" i="1"/>
  <c r="X106" i="1" s="1"/>
  <c r="F106" i="1"/>
  <c r="I31" i="1"/>
  <c r="L31" i="1"/>
  <c r="N31" i="1" s="1"/>
  <c r="P31" i="1" s="1"/>
  <c r="E32" i="1"/>
  <c r="W32" i="1" s="1"/>
  <c r="X32" i="1" s="1"/>
  <c r="E107" i="1" l="1"/>
  <c r="L106" i="1"/>
  <c r="N106" i="1" s="1"/>
  <c r="P106" i="1" s="1"/>
  <c r="U106" i="1"/>
  <c r="Z106" i="1" s="1"/>
  <c r="I106" i="1"/>
  <c r="F32" i="1"/>
  <c r="U32" i="1" s="1"/>
  <c r="Z32" i="1" s="1"/>
  <c r="K32" i="1"/>
  <c r="K107" i="1" l="1"/>
  <c r="W107" i="1"/>
  <c r="X107" i="1" s="1"/>
  <c r="F107" i="1"/>
  <c r="I32" i="1"/>
  <c r="E33" i="1"/>
  <c r="W33" i="1" s="1"/>
  <c r="X33" i="1" s="1"/>
  <c r="L32" i="1"/>
  <c r="N32" i="1" s="1"/>
  <c r="P32" i="1" s="1"/>
  <c r="E108" i="1" l="1"/>
  <c r="L107" i="1"/>
  <c r="N107" i="1" s="1"/>
  <c r="P107" i="1" s="1"/>
  <c r="U107" i="1"/>
  <c r="Z107" i="1" s="1"/>
  <c r="I107" i="1"/>
  <c r="F33" i="1"/>
  <c r="U33" i="1" s="1"/>
  <c r="Z33" i="1" s="1"/>
  <c r="K33" i="1"/>
  <c r="I33" i="1"/>
  <c r="F108" i="1" l="1"/>
  <c r="U108" i="1" s="1"/>
  <c r="Z108" i="1" s="1"/>
  <c r="K108" i="1"/>
  <c r="W108" i="1"/>
  <c r="X108" i="1" s="1"/>
  <c r="E34" i="1"/>
  <c r="W34" i="1" s="1"/>
  <c r="X34" i="1" s="1"/>
  <c r="L33" i="1"/>
  <c r="N33" i="1" s="1"/>
  <c r="P33" i="1" s="1"/>
  <c r="I108" i="1" l="1"/>
  <c r="L108" i="1"/>
  <c r="N108" i="1" s="1"/>
  <c r="P108" i="1" s="1"/>
  <c r="E109" i="1"/>
  <c r="F34" i="1"/>
  <c r="U34" i="1" s="1"/>
  <c r="Z34" i="1" s="1"/>
  <c r="K34" i="1"/>
  <c r="W109" i="1" l="1"/>
  <c r="X109" i="1" s="1"/>
  <c r="F109" i="1"/>
  <c r="I109" i="1" s="1"/>
  <c r="K109" i="1"/>
  <c r="U109" i="1"/>
  <c r="Z109" i="1" s="1"/>
  <c r="I34" i="1"/>
  <c r="L34" i="1"/>
  <c r="N34" i="1" s="1"/>
  <c r="P34" i="1" s="1"/>
  <c r="E35" i="1"/>
  <c r="W35" i="1" s="1"/>
  <c r="X35" i="1" s="1"/>
  <c r="E110" i="1" l="1"/>
  <c r="L109" i="1"/>
  <c r="N109" i="1" s="1"/>
  <c r="P109" i="1" s="1"/>
  <c r="F35" i="1"/>
  <c r="I35" i="1" s="1"/>
  <c r="K35" i="1"/>
  <c r="F110" i="1" l="1"/>
  <c r="U110" i="1" s="1"/>
  <c r="Z110" i="1" s="1"/>
  <c r="K110" i="1"/>
  <c r="W110" i="1"/>
  <c r="X110" i="1" s="1"/>
  <c r="U35" i="1"/>
  <c r="Z35" i="1" s="1"/>
  <c r="L35" i="1"/>
  <c r="N35" i="1" s="1"/>
  <c r="P35" i="1" s="1"/>
  <c r="E36" i="1"/>
  <c r="W36" i="1" s="1"/>
  <c r="X36" i="1" s="1"/>
  <c r="I110" i="1" l="1"/>
  <c r="L110" i="1"/>
  <c r="N110" i="1" s="1"/>
  <c r="P110" i="1" s="1"/>
  <c r="E111" i="1"/>
  <c r="F36" i="1"/>
  <c r="U36" i="1" s="1"/>
  <c r="Z36" i="1" s="1"/>
  <c r="K36" i="1"/>
  <c r="K111" i="1" l="1"/>
  <c r="W111" i="1"/>
  <c r="X111" i="1" s="1"/>
  <c r="F111" i="1"/>
  <c r="I36" i="1"/>
  <c r="E37" i="1"/>
  <c r="W37" i="1" s="1"/>
  <c r="X37" i="1" s="1"/>
  <c r="L36" i="1"/>
  <c r="N36" i="1" s="1"/>
  <c r="P36" i="1" s="1"/>
  <c r="E112" i="1" l="1"/>
  <c r="L111" i="1"/>
  <c r="N111" i="1" s="1"/>
  <c r="P111" i="1" s="1"/>
  <c r="U111" i="1"/>
  <c r="Z111" i="1" s="1"/>
  <c r="I111" i="1"/>
  <c r="F37" i="1"/>
  <c r="U37" i="1" s="1"/>
  <c r="Z37" i="1" s="1"/>
  <c r="K37" i="1"/>
  <c r="K112" i="1" l="1"/>
  <c r="W112" i="1"/>
  <c r="X112" i="1" s="1"/>
  <c r="F112" i="1"/>
  <c r="I112" i="1" s="1"/>
  <c r="U112" i="1"/>
  <c r="Z112" i="1" s="1"/>
  <c r="E38" i="1"/>
  <c r="W38" i="1" s="1"/>
  <c r="X38" i="1" s="1"/>
  <c r="L37" i="1"/>
  <c r="N37" i="1" s="1"/>
  <c r="P37" i="1" s="1"/>
  <c r="I37" i="1"/>
  <c r="E113" i="1" l="1"/>
  <c r="L112" i="1"/>
  <c r="N112" i="1" s="1"/>
  <c r="P112" i="1" s="1"/>
  <c r="F38" i="1"/>
  <c r="U38" i="1" s="1"/>
  <c r="Z38" i="1" s="1"/>
  <c r="K38" i="1"/>
  <c r="K113" i="1" l="1"/>
  <c r="W113" i="1"/>
  <c r="X113" i="1" s="1"/>
  <c r="F113" i="1"/>
  <c r="U113" i="1"/>
  <c r="Z113" i="1" s="1"/>
  <c r="I113" i="1"/>
  <c r="E39" i="1"/>
  <c r="W39" i="1" s="1"/>
  <c r="X39" i="1" s="1"/>
  <c r="L38" i="1"/>
  <c r="N38" i="1" s="1"/>
  <c r="P38" i="1" s="1"/>
  <c r="I38" i="1"/>
  <c r="E114" i="1" l="1"/>
  <c r="L113" i="1"/>
  <c r="N113" i="1" s="1"/>
  <c r="P113" i="1" s="1"/>
  <c r="K39" i="1"/>
  <c r="F39" i="1"/>
  <c r="U39" i="1" s="1"/>
  <c r="Z39" i="1" s="1"/>
  <c r="F114" i="1" l="1"/>
  <c r="U114" i="1" s="1"/>
  <c r="Z114" i="1" s="1"/>
  <c r="K114" i="1"/>
  <c r="W114" i="1"/>
  <c r="X114" i="1" s="1"/>
  <c r="E40" i="1"/>
  <c r="W40" i="1" s="1"/>
  <c r="X40" i="1" s="1"/>
  <c r="L39" i="1"/>
  <c r="N39" i="1" s="1"/>
  <c r="P39" i="1" s="1"/>
  <c r="I39" i="1"/>
  <c r="L114" i="1" l="1"/>
  <c r="N114" i="1" s="1"/>
  <c r="P114" i="1" s="1"/>
  <c r="E115" i="1"/>
  <c r="I114" i="1"/>
  <c r="K40" i="1"/>
  <c r="F40" i="1"/>
  <c r="U40" i="1" s="1"/>
  <c r="Z40" i="1" s="1"/>
  <c r="K115" i="1" l="1"/>
  <c r="W115" i="1"/>
  <c r="X115" i="1" s="1"/>
  <c r="F115" i="1"/>
  <c r="U115" i="1" s="1"/>
  <c r="Z115" i="1" s="1"/>
  <c r="E41" i="1"/>
  <c r="W41" i="1" s="1"/>
  <c r="X41" i="1" s="1"/>
  <c r="L40" i="1"/>
  <c r="N40" i="1" s="1"/>
  <c r="P40" i="1" s="1"/>
  <c r="I40" i="1"/>
  <c r="L115" i="1" l="1"/>
  <c r="N115" i="1" s="1"/>
  <c r="P115" i="1" s="1"/>
  <c r="E116" i="1"/>
  <c r="I115" i="1"/>
  <c r="F41" i="1"/>
  <c r="U41" i="1" s="1"/>
  <c r="Z41" i="1" s="1"/>
  <c r="K41" i="1"/>
  <c r="K116" i="1" l="1"/>
  <c r="W116" i="1"/>
  <c r="X116" i="1" s="1"/>
  <c r="F116" i="1"/>
  <c r="E42" i="1"/>
  <c r="W42" i="1" s="1"/>
  <c r="X42" i="1" s="1"/>
  <c r="L41" i="1"/>
  <c r="N41" i="1" s="1"/>
  <c r="P41" i="1" s="1"/>
  <c r="I41" i="1"/>
  <c r="L116" i="1" l="1"/>
  <c r="N116" i="1" s="1"/>
  <c r="P116" i="1" s="1"/>
  <c r="E117" i="1"/>
  <c r="U116" i="1"/>
  <c r="Z116" i="1" s="1"/>
  <c r="I116" i="1"/>
  <c r="K42" i="1"/>
  <c r="F42" i="1"/>
  <c r="U42" i="1" s="1"/>
  <c r="Z42" i="1" s="1"/>
  <c r="W117" i="1" l="1"/>
  <c r="X117" i="1" s="1"/>
  <c r="F117" i="1"/>
  <c r="U117" i="1" s="1"/>
  <c r="Z117" i="1" s="1"/>
  <c r="K117" i="1"/>
  <c r="I42" i="1"/>
  <c r="L42" i="1"/>
  <c r="N42" i="1" s="1"/>
  <c r="P42" i="1" s="1"/>
  <c r="E43" i="1"/>
  <c r="W43" i="1" s="1"/>
  <c r="X43" i="1" s="1"/>
  <c r="E118" i="1" l="1"/>
  <c r="L117" i="1"/>
  <c r="N117" i="1" s="1"/>
  <c r="P117" i="1" s="1"/>
  <c r="I117" i="1"/>
  <c r="K43" i="1"/>
  <c r="F43" i="1"/>
  <c r="U43" i="1" s="1"/>
  <c r="Z43" i="1" s="1"/>
  <c r="W118" i="1" l="1"/>
  <c r="X118" i="1" s="1"/>
  <c r="F118" i="1"/>
  <c r="I118" i="1" s="1"/>
  <c r="K118" i="1"/>
  <c r="U118" i="1"/>
  <c r="Z118" i="1" s="1"/>
  <c r="L43" i="1"/>
  <c r="N43" i="1" s="1"/>
  <c r="P43" i="1" s="1"/>
  <c r="E44" i="1"/>
  <c r="W44" i="1" s="1"/>
  <c r="X44" i="1" s="1"/>
  <c r="I43" i="1"/>
  <c r="E119" i="1" l="1"/>
  <c r="L118" i="1"/>
  <c r="N118" i="1" s="1"/>
  <c r="P118" i="1" s="1"/>
  <c r="K44" i="1"/>
  <c r="F44" i="1"/>
  <c r="U44" i="1" s="1"/>
  <c r="Z44" i="1" s="1"/>
  <c r="W119" i="1" l="1"/>
  <c r="X119" i="1" s="1"/>
  <c r="K119" i="1"/>
  <c r="F119" i="1"/>
  <c r="I119" i="1" s="1"/>
  <c r="U119" i="1"/>
  <c r="Z119" i="1" s="1"/>
  <c r="L44" i="1"/>
  <c r="N44" i="1" s="1"/>
  <c r="P44" i="1" s="1"/>
  <c r="E45" i="1"/>
  <c r="W45" i="1" s="1"/>
  <c r="X45" i="1" s="1"/>
  <c r="I44" i="1"/>
  <c r="E120" i="1" l="1"/>
  <c r="L119" i="1"/>
  <c r="N119" i="1" s="1"/>
  <c r="P119" i="1" s="1"/>
  <c r="F45" i="1"/>
  <c r="U45" i="1" s="1"/>
  <c r="Z45" i="1" s="1"/>
  <c r="K45" i="1"/>
  <c r="K120" i="1" l="1"/>
  <c r="F120" i="1"/>
  <c r="I120" i="1" s="1"/>
  <c r="W120" i="1"/>
  <c r="X120" i="1" s="1"/>
  <c r="L45" i="1"/>
  <c r="N45" i="1" s="1"/>
  <c r="P45" i="1" s="1"/>
  <c r="I45" i="1"/>
  <c r="E46" i="1"/>
  <c r="W46" i="1" s="1"/>
  <c r="X46" i="1" s="1"/>
  <c r="U120" i="1" l="1"/>
  <c r="Z120" i="1" s="1"/>
  <c r="L120" i="1"/>
  <c r="N120" i="1" s="1"/>
  <c r="P120" i="1" s="1"/>
  <c r="E121" i="1"/>
  <c r="F46" i="1"/>
  <c r="U46" i="1" s="1"/>
  <c r="Z46" i="1" s="1"/>
  <c r="K46" i="1"/>
  <c r="F121" i="1" l="1"/>
  <c r="U121" i="1" s="1"/>
  <c r="Z121" i="1" s="1"/>
  <c r="W121" i="1"/>
  <c r="X121" i="1" s="1"/>
  <c r="K121" i="1"/>
  <c r="I46" i="1"/>
  <c r="E47" i="1"/>
  <c r="W47" i="1" s="1"/>
  <c r="X47" i="1" s="1"/>
  <c r="L46" i="1"/>
  <c r="N46" i="1" s="1"/>
  <c r="P46" i="1" s="1"/>
  <c r="I121" i="1" l="1"/>
  <c r="E122" i="1"/>
  <c r="L121" i="1"/>
  <c r="N121" i="1" s="1"/>
  <c r="P121" i="1" s="1"/>
  <c r="K47" i="1"/>
  <c r="F47" i="1"/>
  <c r="U47" i="1" s="1"/>
  <c r="Z47" i="1" s="1"/>
  <c r="K122" i="1" l="1"/>
  <c r="W122" i="1"/>
  <c r="X122" i="1" s="1"/>
  <c r="F122" i="1"/>
  <c r="U122" i="1" s="1"/>
  <c r="Z122" i="1" s="1"/>
  <c r="I47" i="1"/>
  <c r="E48" i="1"/>
  <c r="W48" i="1" s="1"/>
  <c r="X48" i="1" s="1"/>
  <c r="L47" i="1"/>
  <c r="N47" i="1" s="1"/>
  <c r="P47" i="1" s="1"/>
  <c r="I122" i="1" l="1"/>
  <c r="E123" i="1"/>
  <c r="L122" i="1"/>
  <c r="N122" i="1" s="1"/>
  <c r="P122" i="1" s="1"/>
  <c r="F48" i="1"/>
  <c r="U48" i="1" s="1"/>
  <c r="Z48" i="1" s="1"/>
  <c r="I48" i="1"/>
  <c r="K48" i="1"/>
  <c r="W123" i="1" l="1"/>
  <c r="X123" i="1" s="1"/>
  <c r="K123" i="1"/>
  <c r="F123" i="1"/>
  <c r="U123" i="1"/>
  <c r="Z123" i="1" s="1"/>
  <c r="E49" i="1"/>
  <c r="W49" i="1" s="1"/>
  <c r="X49" i="1" s="1"/>
  <c r="L48" i="1"/>
  <c r="N48" i="1" s="1"/>
  <c r="P48" i="1" s="1"/>
  <c r="E124" i="1" l="1"/>
  <c r="L123" i="1"/>
  <c r="N123" i="1" s="1"/>
  <c r="P123" i="1" s="1"/>
  <c r="I123" i="1"/>
  <c r="K49" i="1"/>
  <c r="F49" i="1"/>
  <c r="I49" i="1" s="1"/>
  <c r="K124" i="1" l="1"/>
  <c r="F124" i="1"/>
  <c r="W124" i="1"/>
  <c r="X124" i="1" s="1"/>
  <c r="I124" i="1"/>
  <c r="U49" i="1"/>
  <c r="Z49" i="1" s="1"/>
  <c r="E50" i="1"/>
  <c r="W50" i="1" s="1"/>
  <c r="X50" i="1" s="1"/>
  <c r="L49" i="1"/>
  <c r="N49" i="1" s="1"/>
  <c r="P49" i="1" s="1"/>
  <c r="E125" i="1" l="1"/>
  <c r="L124" i="1"/>
  <c r="N124" i="1" s="1"/>
  <c r="P124" i="1" s="1"/>
  <c r="U124" i="1"/>
  <c r="Z124" i="1" s="1"/>
  <c r="K50" i="1"/>
  <c r="F50" i="1"/>
  <c r="U50" i="1" s="1"/>
  <c r="Z50" i="1" s="1"/>
  <c r="W125" i="1" l="1"/>
  <c r="X125" i="1" s="1"/>
  <c r="F125" i="1"/>
  <c r="I125" i="1" s="1"/>
  <c r="K125" i="1"/>
  <c r="E51" i="1"/>
  <c r="W51" i="1" s="1"/>
  <c r="X51" i="1" s="1"/>
  <c r="L50" i="1"/>
  <c r="N50" i="1" s="1"/>
  <c r="P50" i="1" s="1"/>
  <c r="I50" i="1"/>
  <c r="U125" i="1" l="1"/>
  <c r="Z125" i="1" s="1"/>
  <c r="E126" i="1"/>
  <c r="L125" i="1"/>
  <c r="N125" i="1" s="1"/>
  <c r="P125" i="1" s="1"/>
  <c r="F51" i="1"/>
  <c r="U51" i="1" s="1"/>
  <c r="Z51" i="1" s="1"/>
  <c r="K51" i="1"/>
  <c r="K126" i="1" l="1"/>
  <c r="F126" i="1"/>
  <c r="W126" i="1"/>
  <c r="X126" i="1" s="1"/>
  <c r="U126" i="1"/>
  <c r="Z126" i="1" s="1"/>
  <c r="I51" i="1"/>
  <c r="E52" i="1"/>
  <c r="W52" i="1" s="1"/>
  <c r="X52" i="1" s="1"/>
  <c r="L51" i="1"/>
  <c r="N51" i="1" s="1"/>
  <c r="P51" i="1" s="1"/>
  <c r="L126" i="1" l="1"/>
  <c r="N126" i="1" s="1"/>
  <c r="P126" i="1" s="1"/>
  <c r="E127" i="1"/>
  <c r="I126" i="1"/>
  <c r="F52" i="1"/>
  <c r="U52" i="1" s="1"/>
  <c r="Z52" i="1" s="1"/>
  <c r="K52" i="1"/>
  <c r="W127" i="1" l="1"/>
  <c r="X127" i="1" s="1"/>
  <c r="K127" i="1"/>
  <c r="F127" i="1"/>
  <c r="I127" i="1" s="1"/>
  <c r="U127" i="1"/>
  <c r="Z127" i="1" s="1"/>
  <c r="I52" i="1"/>
  <c r="E53" i="1"/>
  <c r="W53" i="1" s="1"/>
  <c r="X53" i="1" s="1"/>
  <c r="L52" i="1"/>
  <c r="N52" i="1" s="1"/>
  <c r="P52" i="1" s="1"/>
  <c r="E128" i="1" l="1"/>
  <c r="L127" i="1"/>
  <c r="N127" i="1" s="1"/>
  <c r="P127" i="1" s="1"/>
  <c r="F53" i="1"/>
  <c r="U53" i="1" s="1"/>
  <c r="Z53" i="1" s="1"/>
  <c r="K53" i="1"/>
  <c r="K128" i="1" l="1"/>
  <c r="F128" i="1"/>
  <c r="W128" i="1"/>
  <c r="X128" i="1" s="1"/>
  <c r="U128" i="1"/>
  <c r="Z128" i="1" s="1"/>
  <c r="I53" i="1"/>
  <c r="E54" i="1"/>
  <c r="W54" i="1" s="1"/>
  <c r="X54" i="1" s="1"/>
  <c r="L53" i="1"/>
  <c r="N53" i="1" s="1"/>
  <c r="P53" i="1" s="1"/>
  <c r="L128" i="1" l="1"/>
  <c r="N128" i="1" s="1"/>
  <c r="P128" i="1" s="1"/>
  <c r="E129" i="1"/>
  <c r="I128" i="1"/>
  <c r="F54" i="1"/>
  <c r="I54" i="1" s="1"/>
  <c r="K54" i="1"/>
  <c r="F129" i="1" l="1"/>
  <c r="I129" i="1" s="1"/>
  <c r="W129" i="1"/>
  <c r="X129" i="1" s="1"/>
  <c r="K129" i="1"/>
  <c r="U54" i="1"/>
  <c r="Z54" i="1" s="1"/>
  <c r="E55" i="1"/>
  <c r="W55" i="1" s="1"/>
  <c r="X55" i="1" s="1"/>
  <c r="L54" i="1"/>
  <c r="N54" i="1" s="1"/>
  <c r="P54" i="1" s="1"/>
  <c r="U129" i="1" l="1"/>
  <c r="Z129" i="1" s="1"/>
  <c r="E130" i="1"/>
  <c r="L129" i="1"/>
  <c r="N129" i="1" s="1"/>
  <c r="P129" i="1" s="1"/>
  <c r="F55" i="1"/>
  <c r="I55" i="1" s="1"/>
  <c r="K55" i="1"/>
  <c r="W130" i="1" l="1"/>
  <c r="X130" i="1" s="1"/>
  <c r="K130" i="1"/>
  <c r="F130" i="1"/>
  <c r="U55" i="1"/>
  <c r="Z55" i="1" s="1"/>
  <c r="L55" i="1"/>
  <c r="N55" i="1" s="1"/>
  <c r="P55" i="1" s="1"/>
  <c r="E56" i="1"/>
  <c r="W56" i="1" s="1"/>
  <c r="X56" i="1" s="1"/>
  <c r="E131" i="1" l="1"/>
  <c r="L130" i="1"/>
  <c r="N130" i="1" s="1"/>
  <c r="P130" i="1" s="1"/>
  <c r="U130" i="1"/>
  <c r="Z130" i="1" s="1"/>
  <c r="I130" i="1"/>
  <c r="F56" i="1"/>
  <c r="U56" i="1" s="1"/>
  <c r="Z56" i="1" s="1"/>
  <c r="K56" i="1"/>
  <c r="K131" i="1" l="1"/>
  <c r="W131" i="1"/>
  <c r="X131" i="1" s="1"/>
  <c r="F131" i="1"/>
  <c r="U131" i="1"/>
  <c r="Z131" i="1" s="1"/>
  <c r="I56" i="1"/>
  <c r="L56" i="1"/>
  <c r="N56" i="1" s="1"/>
  <c r="P56" i="1" s="1"/>
  <c r="E57" i="1"/>
  <c r="W57" i="1" s="1"/>
  <c r="X57" i="1" s="1"/>
  <c r="E132" i="1" l="1"/>
  <c r="L131" i="1"/>
  <c r="N131" i="1" s="1"/>
  <c r="P131" i="1" s="1"/>
  <c r="I131" i="1"/>
  <c r="F57" i="1"/>
  <c r="I57" i="1" s="1"/>
  <c r="K57" i="1"/>
  <c r="K132" i="1" l="1"/>
  <c r="F132" i="1"/>
  <c r="W132" i="1"/>
  <c r="X132" i="1" s="1"/>
  <c r="U132" i="1"/>
  <c r="Z132" i="1" s="1"/>
  <c r="U57" i="1"/>
  <c r="Z57" i="1" s="1"/>
  <c r="E58" i="1"/>
  <c r="W58" i="1" s="1"/>
  <c r="X58" i="1" s="1"/>
  <c r="L57" i="1"/>
  <c r="N57" i="1" s="1"/>
  <c r="P57" i="1" s="1"/>
  <c r="I132" i="1" l="1"/>
  <c r="L132" i="1"/>
  <c r="N132" i="1" s="1"/>
  <c r="P132" i="1" s="1"/>
  <c r="E133" i="1"/>
  <c r="F58" i="1"/>
  <c r="U58" i="1" s="1"/>
  <c r="Z58" i="1" s="1"/>
  <c r="K58" i="1"/>
  <c r="W133" i="1" l="1"/>
  <c r="X133" i="1" s="1"/>
  <c r="F133" i="1"/>
  <c r="U133" i="1" s="1"/>
  <c r="Z133" i="1" s="1"/>
  <c r="K133" i="1"/>
  <c r="I58" i="1"/>
  <c r="E59" i="1"/>
  <c r="W59" i="1" s="1"/>
  <c r="X59" i="1" s="1"/>
  <c r="L58" i="1"/>
  <c r="N58" i="1" s="1"/>
  <c r="P58" i="1" s="1"/>
  <c r="I133" i="1" l="1"/>
  <c r="E134" i="1"/>
  <c r="E137" i="1" s="1"/>
  <c r="L133" i="1"/>
  <c r="N133" i="1" s="1"/>
  <c r="P133" i="1" s="1"/>
  <c r="F59" i="1"/>
  <c r="U59" i="1" s="1"/>
  <c r="Z59" i="1" s="1"/>
  <c r="I59" i="1"/>
  <c r="K59" i="1"/>
  <c r="W137" i="1" l="1"/>
  <c r="X137" i="1" s="1"/>
  <c r="K137" i="1"/>
  <c r="F137" i="1"/>
  <c r="W134" i="1"/>
  <c r="X134" i="1" s="1"/>
  <c r="K134" i="1"/>
  <c r="F134" i="1"/>
  <c r="L134" i="1" s="1"/>
  <c r="N134" i="1" s="1"/>
  <c r="P134" i="1" s="1"/>
  <c r="U134" i="1"/>
  <c r="Z134" i="1" s="1"/>
  <c r="I134" i="1"/>
  <c r="E60" i="1"/>
  <c r="W60" i="1" s="1"/>
  <c r="X60" i="1" s="1"/>
  <c r="L59" i="1"/>
  <c r="N59" i="1" s="1"/>
  <c r="P59" i="1" s="1"/>
  <c r="E138" i="1" l="1"/>
  <c r="W138" i="1" s="1"/>
  <c r="I137" i="1"/>
  <c r="L137" i="1"/>
  <c r="N137" i="1" s="1"/>
  <c r="P137" i="1" s="1"/>
  <c r="U137" i="1"/>
  <c r="Z137" i="1" s="1"/>
  <c r="X138" i="1"/>
  <c r="K138" i="1"/>
  <c r="F138" i="1"/>
  <c r="E139" i="1" s="1"/>
  <c r="F60" i="1"/>
  <c r="U60" i="1" s="1"/>
  <c r="Z60" i="1" s="1"/>
  <c r="I60" i="1"/>
  <c r="K60" i="1"/>
  <c r="F139" i="1" l="1"/>
  <c r="W139" i="1"/>
  <c r="X139" i="1" s="1"/>
  <c r="K139" i="1"/>
  <c r="I139" i="1"/>
  <c r="U139" i="1"/>
  <c r="Z139" i="1" s="1"/>
  <c r="U138" i="1"/>
  <c r="Z138" i="1" s="1"/>
  <c r="I138" i="1"/>
  <c r="L138" i="1"/>
  <c r="N138" i="1" s="1"/>
  <c r="P138" i="1" s="1"/>
  <c r="E61" i="1"/>
  <c r="W61" i="1" s="1"/>
  <c r="X61" i="1" s="1"/>
  <c r="L60" i="1"/>
  <c r="N60" i="1" s="1"/>
  <c r="P60" i="1" s="1"/>
  <c r="E140" i="1" l="1"/>
  <c r="L139" i="1"/>
  <c r="N139" i="1" s="1"/>
  <c r="P139" i="1" s="1"/>
  <c r="F61" i="1"/>
  <c r="U61" i="1" s="1"/>
  <c r="Z61" i="1" s="1"/>
  <c r="K61" i="1"/>
  <c r="I61" i="1"/>
  <c r="K140" i="1" l="1"/>
  <c r="F140" i="1"/>
  <c r="I140" i="1" s="1"/>
  <c r="W140" i="1"/>
  <c r="X140" i="1" s="1"/>
  <c r="U140" i="1"/>
  <c r="Z140" i="1" s="1"/>
  <c r="E62" i="1"/>
  <c r="W62" i="1" s="1"/>
  <c r="X62" i="1" s="1"/>
  <c r="L61" i="1"/>
  <c r="N61" i="1" s="1"/>
  <c r="P61" i="1" s="1"/>
  <c r="L140" i="1" l="1"/>
  <c r="N140" i="1" s="1"/>
  <c r="P140" i="1" s="1"/>
  <c r="E141" i="1"/>
  <c r="F62" i="1"/>
  <c r="U62" i="1" s="1"/>
  <c r="Z62" i="1" s="1"/>
  <c r="I62" i="1"/>
  <c r="K62" i="1"/>
  <c r="F141" i="1" l="1"/>
  <c r="W141" i="1"/>
  <c r="X141" i="1" s="1"/>
  <c r="I141" i="1"/>
  <c r="K141" i="1"/>
  <c r="E63" i="1"/>
  <c r="L62" i="1"/>
  <c r="N62" i="1" s="1"/>
  <c r="P62" i="1" s="1"/>
  <c r="E142" i="1" l="1"/>
  <c r="L141" i="1"/>
  <c r="N141" i="1" s="1"/>
  <c r="P141" i="1" s="1"/>
  <c r="U141" i="1"/>
  <c r="Z141" i="1" s="1"/>
  <c r="F63" i="1"/>
  <c r="L63" i="1" s="1"/>
  <c r="I63" i="1"/>
  <c r="K63" i="1"/>
  <c r="K142" i="1" l="1"/>
  <c r="F142" i="1"/>
  <c r="I142" i="1"/>
  <c r="W142" i="1"/>
  <c r="X142" i="1" s="1"/>
  <c r="U142" i="1"/>
  <c r="Z142" i="1" s="1"/>
  <c r="U63" i="1"/>
  <c r="N63" i="1"/>
  <c r="P63" i="1" s="1"/>
  <c r="E143" i="1" l="1"/>
  <c r="L142" i="1"/>
  <c r="N142" i="1" s="1"/>
  <c r="P142" i="1" s="1"/>
  <c r="F143" i="1" l="1"/>
  <c r="I143" i="1"/>
  <c r="W143" i="1"/>
  <c r="X143" i="1" s="1"/>
  <c r="K143" i="1"/>
  <c r="U143" i="1"/>
  <c r="Z143" i="1" s="1"/>
  <c r="E144" i="1" l="1"/>
  <c r="L143" i="1"/>
  <c r="N143" i="1" s="1"/>
  <c r="P143" i="1" s="1"/>
  <c r="W144" i="1" l="1"/>
  <c r="X144" i="1" s="1"/>
  <c r="K144" i="1"/>
  <c r="F144" i="1"/>
  <c r="U144" i="1"/>
  <c r="Z144" i="1" s="1"/>
  <c r="E145" i="1" l="1"/>
  <c r="L144" i="1"/>
  <c r="N144" i="1" s="1"/>
  <c r="P144" i="1" s="1"/>
  <c r="I144" i="1"/>
  <c r="F145" i="1" l="1"/>
  <c r="I145" i="1" s="1"/>
  <c r="W145" i="1"/>
  <c r="X145" i="1" s="1"/>
  <c r="K145" i="1"/>
  <c r="U145" i="1"/>
  <c r="Z145" i="1" s="1"/>
  <c r="E146" i="1" l="1"/>
  <c r="L145" i="1"/>
  <c r="N145" i="1" s="1"/>
  <c r="P145" i="1" s="1"/>
  <c r="W146" i="1" l="1"/>
  <c r="X146" i="1" s="1"/>
  <c r="K146" i="1"/>
  <c r="F146" i="1"/>
  <c r="U146" i="1"/>
  <c r="Z146" i="1" s="1"/>
  <c r="L146" i="1" l="1"/>
  <c r="N146" i="1" s="1"/>
  <c r="P146" i="1" s="1"/>
  <c r="E147" i="1"/>
  <c r="I146" i="1"/>
  <c r="F147" i="1" l="1"/>
  <c r="I147" i="1"/>
  <c r="K147" i="1"/>
  <c r="W147" i="1"/>
  <c r="X147" i="1" s="1"/>
  <c r="U147" i="1"/>
  <c r="Z147" i="1" s="1"/>
  <c r="E148" i="1" l="1"/>
  <c r="L147" i="1"/>
  <c r="N147" i="1" s="1"/>
  <c r="P147" i="1" s="1"/>
  <c r="K148" i="1" l="1"/>
  <c r="F148" i="1"/>
  <c r="W148" i="1"/>
  <c r="X148" i="1" s="1"/>
  <c r="U148" i="1"/>
  <c r="Z148" i="1" s="1"/>
  <c r="E149" i="1" l="1"/>
  <c r="L148" i="1"/>
  <c r="N148" i="1" s="1"/>
  <c r="P148" i="1" s="1"/>
  <c r="I148" i="1"/>
  <c r="W149" i="1" l="1"/>
  <c r="X149" i="1" s="1"/>
  <c r="F149" i="1"/>
  <c r="U149" i="1" s="1"/>
  <c r="Z149" i="1" s="1"/>
  <c r="K149" i="1"/>
  <c r="E150" i="1" l="1"/>
  <c r="L149" i="1"/>
  <c r="N149" i="1" s="1"/>
  <c r="P149" i="1" s="1"/>
  <c r="I149" i="1"/>
  <c r="K150" i="1" l="1"/>
  <c r="W150" i="1"/>
  <c r="X150" i="1" s="1"/>
  <c r="F150" i="1"/>
  <c r="U150" i="1"/>
  <c r="Z150" i="1" s="1"/>
  <c r="E151" i="1" l="1"/>
  <c r="L150" i="1"/>
  <c r="N150" i="1" s="1"/>
  <c r="P150" i="1" s="1"/>
  <c r="I150" i="1"/>
  <c r="F151" i="1" l="1"/>
  <c r="W151" i="1"/>
  <c r="X151" i="1" s="1"/>
  <c r="U151" i="1"/>
  <c r="Z151" i="1" s="1"/>
  <c r="I151" i="1"/>
  <c r="K151" i="1"/>
  <c r="E152" i="1" l="1"/>
  <c r="L151" i="1"/>
  <c r="N151" i="1" s="1"/>
  <c r="P151" i="1" s="1"/>
  <c r="K152" i="1" l="1"/>
  <c r="F152" i="1"/>
  <c r="I152" i="1"/>
  <c r="W152" i="1"/>
  <c r="X152" i="1" s="1"/>
  <c r="U152" i="1"/>
  <c r="Z152" i="1" s="1"/>
  <c r="E153" i="1" l="1"/>
  <c r="L152" i="1"/>
  <c r="N152" i="1" s="1"/>
  <c r="P152" i="1" s="1"/>
  <c r="F153" i="1" l="1"/>
  <c r="I153" i="1"/>
  <c r="K153" i="1"/>
  <c r="W153" i="1"/>
  <c r="X153" i="1" s="1"/>
  <c r="E154" i="1" l="1"/>
  <c r="L153" i="1"/>
  <c r="N153" i="1" s="1"/>
  <c r="P153" i="1" s="1"/>
  <c r="U153" i="1"/>
  <c r="Z153" i="1" s="1"/>
  <c r="K154" i="1" l="1"/>
  <c r="F154" i="1"/>
  <c r="W154" i="1"/>
  <c r="X154" i="1" s="1"/>
  <c r="I154" i="1"/>
  <c r="U154" i="1"/>
  <c r="Z154" i="1" s="1"/>
  <c r="E155" i="1" l="1"/>
  <c r="L154" i="1"/>
  <c r="N154" i="1" s="1"/>
  <c r="P154" i="1" s="1"/>
  <c r="K155" i="1" l="1"/>
  <c r="F155" i="1"/>
  <c r="I155" i="1"/>
  <c r="W155" i="1"/>
  <c r="X155" i="1" s="1"/>
  <c r="E156" i="1" l="1"/>
  <c r="L155" i="1"/>
  <c r="N155" i="1" s="1"/>
  <c r="P155" i="1" s="1"/>
  <c r="U155" i="1"/>
  <c r="Z155" i="1" s="1"/>
  <c r="K156" i="1" l="1"/>
  <c r="F156" i="1"/>
  <c r="W156" i="1"/>
  <c r="X156" i="1" s="1"/>
  <c r="I156" i="1"/>
  <c r="U156" i="1"/>
  <c r="Z156" i="1" s="1"/>
  <c r="E157" i="1" l="1"/>
  <c r="L156" i="1"/>
  <c r="N156" i="1" s="1"/>
  <c r="P156" i="1" s="1"/>
  <c r="K157" i="1" l="1"/>
  <c r="F157" i="1"/>
  <c r="W157" i="1"/>
  <c r="X157" i="1" s="1"/>
  <c r="U157" i="1"/>
  <c r="Z157" i="1" s="1"/>
  <c r="E158" i="1" l="1"/>
  <c r="L157" i="1"/>
  <c r="N157" i="1" s="1"/>
  <c r="P157" i="1" s="1"/>
  <c r="I157" i="1"/>
  <c r="K158" i="1" l="1"/>
  <c r="F158" i="1"/>
  <c r="W158" i="1"/>
  <c r="X158" i="1" s="1"/>
  <c r="I158" i="1"/>
  <c r="U158" i="1" l="1"/>
  <c r="Z158" i="1" s="1"/>
  <c r="E159" i="1"/>
  <c r="L158" i="1"/>
  <c r="N158" i="1" s="1"/>
  <c r="P158" i="1" s="1"/>
  <c r="W159" i="1" l="1"/>
  <c r="X159" i="1" s="1"/>
  <c r="F159" i="1"/>
  <c r="I159" i="1"/>
  <c r="K159" i="1"/>
  <c r="U159" i="1"/>
  <c r="Z159" i="1" s="1"/>
  <c r="E160" i="1" l="1"/>
  <c r="L159" i="1"/>
  <c r="N159" i="1" s="1"/>
  <c r="P159" i="1" s="1"/>
  <c r="K160" i="1" l="1"/>
  <c r="W160" i="1"/>
  <c r="X160" i="1" s="1"/>
  <c r="F160" i="1"/>
  <c r="U160" i="1"/>
  <c r="Z160" i="1" s="1"/>
  <c r="I160" i="1" l="1"/>
  <c r="L160" i="1"/>
  <c r="N160" i="1" s="1"/>
  <c r="P160" i="1" s="1"/>
  <c r="E161" i="1"/>
  <c r="W161" i="1" l="1"/>
  <c r="X161" i="1" s="1"/>
  <c r="K161" i="1"/>
  <c r="F161" i="1"/>
  <c r="I161" i="1"/>
  <c r="U161" i="1"/>
  <c r="Z161" i="1" s="1"/>
  <c r="E162" i="1" l="1"/>
  <c r="L161" i="1"/>
  <c r="N161" i="1" s="1"/>
  <c r="P161" i="1" s="1"/>
  <c r="F162" i="1" l="1"/>
  <c r="I162" i="1"/>
  <c r="K162" i="1"/>
  <c r="W162" i="1"/>
  <c r="X162" i="1" s="1"/>
  <c r="U162" i="1" l="1"/>
  <c r="Z162" i="1" s="1"/>
  <c r="L162" i="1"/>
  <c r="N162" i="1" s="1"/>
  <c r="P162" i="1" s="1"/>
  <c r="E163" i="1"/>
  <c r="K163" i="1" l="1"/>
  <c r="F163" i="1"/>
  <c r="U163" i="1" s="1"/>
  <c r="Z163" i="1" s="1"/>
  <c r="W163" i="1"/>
  <c r="X163" i="1" s="1"/>
  <c r="I163" i="1"/>
  <c r="E164" i="1" l="1"/>
  <c r="L163" i="1"/>
  <c r="N163" i="1" s="1"/>
  <c r="P163" i="1" s="1"/>
  <c r="K164" i="1" l="1"/>
  <c r="F164" i="1"/>
  <c r="W164" i="1"/>
  <c r="X164" i="1" s="1"/>
  <c r="I164" i="1"/>
  <c r="U164" i="1"/>
  <c r="Z164" i="1" s="1"/>
  <c r="E165" i="1" l="1"/>
  <c r="L164" i="1"/>
  <c r="N164" i="1" s="1"/>
  <c r="P164" i="1" s="1"/>
  <c r="F165" i="1" l="1"/>
  <c r="I165" i="1"/>
  <c r="W165" i="1"/>
  <c r="X165" i="1" s="1"/>
  <c r="K165" i="1"/>
  <c r="U165" i="1"/>
  <c r="Z165" i="1" s="1"/>
  <c r="E166" i="1" l="1"/>
  <c r="L165" i="1"/>
  <c r="N165" i="1" s="1"/>
  <c r="P165" i="1" s="1"/>
  <c r="W166" i="1" l="1"/>
  <c r="X166" i="1" s="1"/>
  <c r="K166" i="1"/>
  <c r="F166" i="1"/>
  <c r="U166" i="1"/>
  <c r="Z166" i="1" s="1"/>
  <c r="L166" i="1" l="1"/>
  <c r="N166" i="1" s="1"/>
  <c r="P166" i="1" s="1"/>
  <c r="E167" i="1"/>
  <c r="I166" i="1"/>
  <c r="F167" i="1" l="1"/>
  <c r="W167" i="1"/>
  <c r="X167" i="1" s="1"/>
  <c r="I167" i="1"/>
  <c r="K167" i="1"/>
  <c r="U167" i="1"/>
  <c r="Z167" i="1" s="1"/>
  <c r="E168" i="1" l="1"/>
  <c r="L167" i="1"/>
  <c r="N167" i="1" s="1"/>
  <c r="P167" i="1" s="1"/>
  <c r="F168" i="1" l="1"/>
  <c r="W168" i="1"/>
  <c r="X168" i="1" s="1"/>
  <c r="K168" i="1"/>
  <c r="I168" i="1"/>
  <c r="U168" i="1"/>
  <c r="Z168" i="1" s="1"/>
  <c r="L168" i="1" l="1"/>
  <c r="N168" i="1" s="1"/>
  <c r="P168" i="1" s="1"/>
  <c r="E169" i="1"/>
  <c r="K169" i="1" l="1"/>
  <c r="W169" i="1"/>
  <c r="X169" i="1" s="1"/>
  <c r="F169" i="1"/>
  <c r="U169" i="1"/>
  <c r="Z169" i="1" s="1"/>
  <c r="E170" i="1" l="1"/>
  <c r="L169" i="1"/>
  <c r="N169" i="1" s="1"/>
  <c r="P169" i="1" s="1"/>
  <c r="I169" i="1"/>
  <c r="F170" i="1" l="1"/>
  <c r="W170" i="1"/>
  <c r="X170" i="1" s="1"/>
  <c r="K170" i="1"/>
  <c r="I170" i="1"/>
  <c r="U170" i="1"/>
  <c r="Z170" i="1" s="1"/>
  <c r="E171" i="1" l="1"/>
  <c r="L170" i="1"/>
  <c r="N170" i="1" s="1"/>
  <c r="P170" i="1" s="1"/>
  <c r="W171" i="1" l="1"/>
  <c r="X171" i="1" s="1"/>
  <c r="K171" i="1"/>
  <c r="F171" i="1"/>
  <c r="I171" i="1" s="1"/>
  <c r="U171" i="1"/>
  <c r="Z171" i="1" s="1"/>
  <c r="E172" i="1" l="1"/>
  <c r="L171" i="1"/>
  <c r="N171" i="1" s="1"/>
  <c r="P171" i="1" s="1"/>
  <c r="K172" i="1" l="1"/>
  <c r="F172" i="1"/>
  <c r="W172" i="1"/>
  <c r="X172" i="1" s="1"/>
  <c r="I172" i="1"/>
  <c r="U172" i="1"/>
  <c r="Z172" i="1" s="1"/>
  <c r="E173" i="1" l="1"/>
  <c r="L172" i="1"/>
  <c r="N172" i="1" s="1"/>
  <c r="P172" i="1" s="1"/>
  <c r="F173" i="1" l="1"/>
  <c r="W173" i="1"/>
  <c r="X173" i="1" s="1"/>
  <c r="I173" i="1"/>
  <c r="K173" i="1"/>
  <c r="U173" i="1"/>
  <c r="Z173" i="1" s="1"/>
  <c r="L173" i="1" l="1"/>
  <c r="N173" i="1" s="1"/>
  <c r="P173" i="1" s="1"/>
  <c r="E174" i="1"/>
  <c r="K174" i="1" l="1"/>
  <c r="W174" i="1"/>
  <c r="X174" i="1" s="1"/>
  <c r="F174" i="1"/>
  <c r="I174" i="1"/>
  <c r="U174" i="1"/>
  <c r="Z174" i="1" s="1"/>
  <c r="E175" i="1" l="1"/>
  <c r="L174" i="1"/>
  <c r="N174" i="1" s="1"/>
  <c r="P174" i="1" s="1"/>
  <c r="F175" i="1" l="1"/>
  <c r="W175" i="1"/>
  <c r="X175" i="1" s="1"/>
  <c r="I175" i="1"/>
  <c r="K175" i="1"/>
  <c r="U175" i="1"/>
  <c r="Z175" i="1" s="1"/>
  <c r="E176" i="1" l="1"/>
  <c r="L175" i="1"/>
  <c r="N175" i="1" s="1"/>
  <c r="P175" i="1" s="1"/>
  <c r="K176" i="1" l="1"/>
  <c r="W176" i="1"/>
  <c r="X176" i="1" s="1"/>
  <c r="F176" i="1"/>
  <c r="I176" i="1"/>
  <c r="U176" i="1"/>
  <c r="Z176" i="1" s="1"/>
  <c r="L176" i="1" l="1"/>
  <c r="N176" i="1" s="1"/>
  <c r="P176" i="1" s="1"/>
  <c r="E177" i="1"/>
  <c r="W177" i="1" l="1"/>
  <c r="X177" i="1" s="1"/>
  <c r="K177" i="1"/>
  <c r="F177" i="1"/>
  <c r="E178" i="1" l="1"/>
  <c r="L177" i="1"/>
  <c r="N177" i="1" s="1"/>
  <c r="P177" i="1" s="1"/>
  <c r="I177" i="1"/>
  <c r="U177" i="1"/>
  <c r="Z177" i="1" s="1"/>
  <c r="W178" i="1" l="1"/>
  <c r="X178" i="1" s="1"/>
  <c r="K178" i="1"/>
  <c r="F178" i="1"/>
  <c r="I178" i="1"/>
  <c r="U178" i="1"/>
  <c r="Z178" i="1" s="1"/>
  <c r="L178" i="1" l="1"/>
  <c r="N178" i="1" s="1"/>
  <c r="P178" i="1" s="1"/>
  <c r="E179" i="1"/>
  <c r="K179" i="1" l="1"/>
  <c r="W179" i="1"/>
  <c r="X179" i="1" s="1"/>
  <c r="F179" i="1"/>
  <c r="I179" i="1" s="1"/>
  <c r="E180" i="1" l="1"/>
  <c r="L179" i="1"/>
  <c r="N179" i="1" s="1"/>
  <c r="P179" i="1" s="1"/>
  <c r="U179" i="1"/>
  <c r="Z179" i="1" s="1"/>
  <c r="K180" i="1" l="1"/>
  <c r="W180" i="1"/>
  <c r="X180" i="1" s="1"/>
  <c r="F180" i="1"/>
  <c r="I180" i="1"/>
  <c r="U180" i="1"/>
  <c r="Z180" i="1" s="1"/>
  <c r="L180" i="1" l="1"/>
  <c r="N180" i="1" s="1"/>
  <c r="P180" i="1" s="1"/>
  <c r="E181" i="1"/>
  <c r="F181" i="1" l="1"/>
  <c r="U181" i="1" s="1"/>
  <c r="Z181" i="1" s="1"/>
  <c r="K181" i="1"/>
  <c r="I181" i="1"/>
  <c r="W181" i="1"/>
  <c r="X181" i="1" s="1"/>
  <c r="L181" i="1" l="1"/>
  <c r="N181" i="1" s="1"/>
  <c r="P181" i="1" s="1"/>
  <c r="E182" i="1"/>
  <c r="F182" i="1" l="1"/>
  <c r="I182" i="1" s="1"/>
  <c r="K182" i="1"/>
  <c r="W182" i="1"/>
  <c r="X182" i="1" s="1"/>
  <c r="U182" i="1" l="1"/>
  <c r="Z182" i="1" s="1"/>
  <c r="L182" i="1"/>
  <c r="N182" i="1" s="1"/>
  <c r="P182" i="1" s="1"/>
  <c r="E183" i="1"/>
  <c r="F183" i="1" l="1"/>
  <c r="U183" i="1" s="1"/>
  <c r="Z183" i="1" s="1"/>
  <c r="W183" i="1"/>
  <c r="X183" i="1" s="1"/>
  <c r="K183" i="1"/>
  <c r="I183" i="1"/>
  <c r="E184" i="1" l="1"/>
  <c r="L183" i="1"/>
  <c r="N183" i="1" s="1"/>
  <c r="P183" i="1" s="1"/>
  <c r="F184" i="1" l="1"/>
  <c r="W184" i="1"/>
  <c r="X184" i="1" s="1"/>
  <c r="K184" i="1"/>
  <c r="L184" i="1" l="1"/>
  <c r="N184" i="1" s="1"/>
  <c r="P184" i="1" s="1"/>
  <c r="E185" i="1"/>
  <c r="U184" i="1"/>
  <c r="Z184" i="1" s="1"/>
  <c r="I184" i="1"/>
  <c r="F185" i="1" l="1"/>
  <c r="K185" i="1"/>
  <c r="W185" i="1"/>
  <c r="X185" i="1" s="1"/>
  <c r="L185" i="1" l="1"/>
  <c r="N185" i="1" s="1"/>
  <c r="P185" i="1" s="1"/>
  <c r="E186" i="1"/>
  <c r="I185" i="1"/>
  <c r="U185" i="1"/>
  <c r="Z185" i="1" s="1"/>
  <c r="F186" i="1" l="1"/>
  <c r="U186" i="1" s="1"/>
  <c r="Z186" i="1" s="1"/>
  <c r="K186" i="1"/>
  <c r="W186" i="1"/>
  <c r="X186" i="1" s="1"/>
  <c r="E187" i="1" l="1"/>
  <c r="L186" i="1"/>
  <c r="N186" i="1" s="1"/>
  <c r="P186" i="1" s="1"/>
  <c r="I186" i="1"/>
  <c r="F187" i="1" l="1"/>
  <c r="W187" i="1"/>
  <c r="X187" i="1" s="1"/>
  <c r="K187" i="1"/>
  <c r="U187" i="1"/>
  <c r="Z187" i="1" s="1"/>
  <c r="I187" i="1"/>
  <c r="E188" i="1" l="1"/>
  <c r="L187" i="1"/>
  <c r="N187" i="1" s="1"/>
  <c r="P187" i="1" s="1"/>
  <c r="F188" i="1" l="1"/>
  <c r="W188" i="1"/>
  <c r="X188" i="1" s="1"/>
  <c r="I188" i="1"/>
  <c r="K188" i="1"/>
  <c r="U188" i="1"/>
  <c r="Z188" i="1" s="1"/>
  <c r="E189" i="1" l="1"/>
  <c r="L188" i="1"/>
  <c r="N188" i="1" s="1"/>
  <c r="P188" i="1" s="1"/>
  <c r="K189" i="1" l="1"/>
  <c r="F189" i="1"/>
  <c r="W189" i="1"/>
  <c r="X189" i="1" s="1"/>
  <c r="U189" i="1"/>
  <c r="Z189" i="1" s="1"/>
  <c r="I189" i="1"/>
  <c r="L189" i="1" l="1"/>
  <c r="N189" i="1" s="1"/>
  <c r="P189" i="1" s="1"/>
  <c r="E190" i="1"/>
  <c r="F190" i="1" l="1"/>
  <c r="W190" i="1"/>
  <c r="X190" i="1" s="1"/>
  <c r="I190" i="1"/>
  <c r="K190" i="1"/>
  <c r="U190" i="1"/>
  <c r="Z190" i="1" s="1"/>
  <c r="L190" i="1" l="1"/>
  <c r="N190" i="1" s="1"/>
  <c r="P190" i="1" s="1"/>
  <c r="E191" i="1"/>
  <c r="F191" i="1" l="1"/>
  <c r="U191" i="1"/>
  <c r="Z191" i="1" s="1"/>
  <c r="K191" i="1"/>
  <c r="W191" i="1"/>
  <c r="X191" i="1" s="1"/>
  <c r="I191" i="1"/>
  <c r="L191" i="1" l="1"/>
  <c r="N191" i="1" s="1"/>
  <c r="P191" i="1" s="1"/>
  <c r="E192" i="1"/>
  <c r="W192" i="1" l="1"/>
  <c r="X192" i="1" s="1"/>
  <c r="K192" i="1"/>
  <c r="F192" i="1"/>
  <c r="E193" i="1" l="1"/>
  <c r="L192" i="1"/>
  <c r="N192" i="1" s="1"/>
  <c r="P192" i="1" s="1"/>
  <c r="I192" i="1"/>
  <c r="U192" i="1"/>
  <c r="Z192" i="1" s="1"/>
  <c r="F193" i="1" l="1"/>
  <c r="W193" i="1"/>
  <c r="X193" i="1" s="1"/>
  <c r="K193" i="1"/>
  <c r="I193" i="1"/>
  <c r="U193" i="1"/>
  <c r="Z193" i="1" s="1"/>
  <c r="L193" i="1" l="1"/>
  <c r="N193" i="1" s="1"/>
  <c r="P193" i="1" s="1"/>
  <c r="E194" i="1"/>
  <c r="F194" i="1" l="1"/>
  <c r="W194" i="1"/>
  <c r="X194" i="1" s="1"/>
  <c r="K194" i="1"/>
  <c r="U194" i="1"/>
  <c r="Z194" i="1" s="1"/>
  <c r="L194" i="1" l="1"/>
  <c r="N194" i="1" s="1"/>
  <c r="P194" i="1" s="1"/>
  <c r="E195" i="1"/>
  <c r="I194" i="1"/>
  <c r="F195" i="1" l="1"/>
  <c r="W195" i="1"/>
  <c r="X195" i="1" s="1"/>
  <c r="K195" i="1"/>
  <c r="I195" i="1"/>
  <c r="U195" i="1" l="1"/>
  <c r="Z195" i="1" s="1"/>
  <c r="L195" i="1"/>
  <c r="N195" i="1" s="1"/>
  <c r="P195" i="1" s="1"/>
  <c r="E196" i="1"/>
  <c r="K196" i="1" l="1"/>
  <c r="W196" i="1"/>
  <c r="X196" i="1" s="1"/>
  <c r="F196" i="1"/>
  <c r="U196" i="1"/>
  <c r="Z196" i="1" s="1"/>
  <c r="L196" i="1" l="1"/>
  <c r="N196" i="1" s="1"/>
  <c r="P196" i="1" s="1"/>
  <c r="E197" i="1"/>
  <c r="I196" i="1"/>
  <c r="F197" i="1" l="1"/>
  <c r="W197" i="1"/>
  <c r="X197" i="1" s="1"/>
  <c r="I197" i="1"/>
  <c r="K197" i="1"/>
  <c r="E198" i="1" l="1"/>
  <c r="L197" i="1"/>
  <c r="N197" i="1" s="1"/>
  <c r="P197" i="1" s="1"/>
  <c r="U197" i="1"/>
  <c r="Z197" i="1" s="1"/>
  <c r="K198" i="1" l="1"/>
  <c r="W198" i="1"/>
  <c r="X198" i="1" s="1"/>
  <c r="F198" i="1"/>
  <c r="L198" i="1" l="1"/>
  <c r="N198" i="1" s="1"/>
  <c r="P198" i="1" s="1"/>
  <c r="E199" i="1"/>
  <c r="I198" i="1"/>
  <c r="U198" i="1"/>
  <c r="Z198" i="1" s="1"/>
  <c r="K199" i="1" l="1"/>
  <c r="F199" i="1"/>
  <c r="U199" i="1"/>
  <c r="Z199" i="1" s="1"/>
  <c r="W199" i="1"/>
  <c r="X199" i="1" s="1"/>
  <c r="I199" i="1"/>
  <c r="L199" i="1" l="1"/>
  <c r="N199" i="1" s="1"/>
  <c r="P199" i="1" s="1"/>
  <c r="E200" i="1"/>
  <c r="K200" i="1" l="1"/>
  <c r="F200" i="1"/>
  <c r="W200" i="1"/>
  <c r="X200" i="1" s="1"/>
  <c r="U200" i="1"/>
  <c r="Z200" i="1" s="1"/>
  <c r="L200" i="1" l="1"/>
  <c r="N200" i="1" s="1"/>
  <c r="P200" i="1" s="1"/>
  <c r="E201" i="1"/>
  <c r="I200" i="1"/>
  <c r="K201" i="1" l="1"/>
  <c r="F201" i="1"/>
  <c r="U201" i="1"/>
  <c r="Z201" i="1" s="1"/>
  <c r="W201" i="1"/>
  <c r="X201" i="1" s="1"/>
  <c r="I201" i="1"/>
  <c r="L201" i="1" l="1"/>
  <c r="N201" i="1" s="1"/>
  <c r="P201" i="1" s="1"/>
  <c r="E202" i="1"/>
  <c r="K202" i="1" l="1"/>
  <c r="F202" i="1"/>
  <c r="W202" i="1"/>
  <c r="X202" i="1" s="1"/>
  <c r="U202" i="1"/>
  <c r="Z202" i="1" s="1"/>
  <c r="L202" i="1" l="1"/>
  <c r="N202" i="1" s="1"/>
  <c r="P202" i="1" s="1"/>
  <c r="E203" i="1"/>
  <c r="I202" i="1"/>
  <c r="K203" i="1" l="1"/>
  <c r="W203" i="1"/>
  <c r="X203" i="1" s="1"/>
  <c r="F203" i="1"/>
  <c r="L203" i="1" l="1"/>
  <c r="N203" i="1" s="1"/>
  <c r="P203" i="1" s="1"/>
  <c r="E204" i="1"/>
  <c r="I203" i="1"/>
  <c r="U203" i="1"/>
  <c r="Z203" i="1" s="1"/>
  <c r="F204" i="1" l="1"/>
  <c r="W204" i="1"/>
  <c r="X204" i="1" s="1"/>
  <c r="K204" i="1"/>
  <c r="L204" i="1" l="1"/>
  <c r="N204" i="1" s="1"/>
  <c r="P204" i="1" s="1"/>
  <c r="E205" i="1"/>
  <c r="U204" i="1"/>
  <c r="Z204" i="1" s="1"/>
  <c r="I204" i="1"/>
  <c r="F205" i="1" l="1"/>
  <c r="W205" i="1"/>
  <c r="X205" i="1" s="1"/>
  <c r="K205" i="1"/>
  <c r="I205" i="1"/>
  <c r="L205" i="1" l="1"/>
  <c r="N205" i="1" s="1"/>
  <c r="P205" i="1" s="1"/>
  <c r="E206" i="1"/>
  <c r="U205" i="1"/>
  <c r="Z205" i="1" s="1"/>
  <c r="F206" i="1" l="1"/>
  <c r="I206" i="1"/>
  <c r="K206" i="1"/>
  <c r="W206" i="1"/>
  <c r="X206" i="1" s="1"/>
  <c r="U206" i="1" l="1"/>
  <c r="Z206" i="1" s="1"/>
  <c r="L206" i="1"/>
  <c r="N206" i="1" s="1"/>
  <c r="P206" i="1" s="1"/>
  <c r="E207" i="1"/>
  <c r="F207" i="1" l="1"/>
  <c r="K207" i="1"/>
  <c r="W207" i="1"/>
  <c r="X207" i="1" s="1"/>
  <c r="I207" i="1"/>
  <c r="L207" i="1" l="1"/>
  <c r="N207" i="1" s="1"/>
  <c r="P207" i="1" s="1"/>
  <c r="E208" i="1"/>
  <c r="U207" i="1"/>
  <c r="Z207" i="1" s="1"/>
  <c r="K208" i="1" l="1"/>
  <c r="W208" i="1"/>
  <c r="X208" i="1" s="1"/>
  <c r="F208" i="1"/>
  <c r="U208" i="1"/>
  <c r="Z208" i="1" s="1"/>
  <c r="L208" i="1" l="1"/>
  <c r="N208" i="1" s="1"/>
  <c r="P208" i="1" s="1"/>
  <c r="E209" i="1"/>
  <c r="I208" i="1"/>
  <c r="W209" i="1" l="1"/>
  <c r="X209" i="1" s="1"/>
  <c r="K209" i="1"/>
  <c r="F209" i="1"/>
  <c r="I209" i="1" s="1"/>
  <c r="L209" i="1" l="1"/>
  <c r="N209" i="1" s="1"/>
  <c r="P209" i="1" s="1"/>
  <c r="E210" i="1"/>
  <c r="U209" i="1"/>
  <c r="Z209" i="1" s="1"/>
  <c r="W210" i="1" l="1"/>
  <c r="X210" i="1" s="1"/>
  <c r="K210" i="1"/>
  <c r="F210" i="1"/>
  <c r="L210" i="1" l="1"/>
  <c r="N210" i="1" s="1"/>
  <c r="P210" i="1" s="1"/>
  <c r="E211" i="1"/>
  <c r="I210" i="1"/>
  <c r="U210" i="1"/>
  <c r="Z210" i="1" s="1"/>
  <c r="K211" i="1" l="1"/>
  <c r="W211" i="1"/>
  <c r="X211" i="1" s="1"/>
  <c r="F211" i="1"/>
  <c r="U211" i="1" s="1"/>
  <c r="Z211" i="1" s="1"/>
  <c r="L211" i="1" l="1"/>
  <c r="N211" i="1" s="1"/>
  <c r="P211" i="1" s="1"/>
  <c r="E212" i="1"/>
  <c r="I211" i="1"/>
  <c r="W212" i="1" l="1"/>
  <c r="X212" i="1" s="1"/>
  <c r="F212" i="1"/>
  <c r="K212" i="1"/>
  <c r="L212" i="1" l="1"/>
  <c r="N212" i="1" s="1"/>
  <c r="P212" i="1" s="1"/>
  <c r="E213" i="1"/>
  <c r="U212" i="1"/>
  <c r="Z212" i="1" s="1"/>
  <c r="I212" i="1"/>
  <c r="F213" i="1" l="1"/>
  <c r="K213" i="1"/>
  <c r="U213" i="1"/>
  <c r="Z213" i="1" s="1"/>
  <c r="W213" i="1"/>
  <c r="X213" i="1" s="1"/>
  <c r="L213" i="1" l="1"/>
  <c r="N213" i="1" s="1"/>
  <c r="P213" i="1" s="1"/>
  <c r="E214" i="1"/>
  <c r="I213" i="1"/>
  <c r="F214" i="1" l="1"/>
  <c r="K214" i="1"/>
  <c r="W214" i="1"/>
  <c r="X214" i="1" s="1"/>
  <c r="L214" i="1" l="1"/>
  <c r="N214" i="1" s="1"/>
  <c r="P214" i="1" s="1"/>
  <c r="E215" i="1"/>
  <c r="U214" i="1"/>
  <c r="Z214" i="1" s="1"/>
  <c r="I214" i="1"/>
  <c r="K215" i="1" l="1"/>
  <c r="F215" i="1"/>
  <c r="W215" i="1"/>
  <c r="X215" i="1" s="1"/>
  <c r="U215" i="1"/>
  <c r="Z215" i="1" s="1"/>
  <c r="I215" i="1"/>
  <c r="L215" i="1" l="1"/>
  <c r="N215" i="1" s="1"/>
  <c r="P215" i="1" s="1"/>
  <c r="E216" i="1"/>
  <c r="K216" i="1" l="1"/>
  <c r="F216" i="1"/>
  <c r="W216" i="1"/>
  <c r="X216" i="1" s="1"/>
  <c r="U216" i="1"/>
  <c r="Z216" i="1" s="1"/>
  <c r="L216" i="1" l="1"/>
  <c r="N216" i="1" s="1"/>
  <c r="P216" i="1" s="1"/>
  <c r="E217" i="1"/>
  <c r="I216" i="1"/>
  <c r="K217" i="1" l="1"/>
  <c r="W217" i="1"/>
  <c r="X217" i="1" s="1"/>
  <c r="F217" i="1"/>
  <c r="U217" i="1" s="1"/>
  <c r="Z217" i="1" s="1"/>
  <c r="I217" i="1" l="1"/>
  <c r="L217" i="1"/>
  <c r="N217" i="1" s="1"/>
  <c r="P217" i="1" s="1"/>
  <c r="E218" i="1"/>
  <c r="K218" i="1" l="1"/>
  <c r="F218" i="1"/>
  <c r="W218" i="1"/>
  <c r="X218" i="1" s="1"/>
  <c r="I218" i="1"/>
  <c r="U218" i="1"/>
  <c r="Z218" i="1" s="1"/>
  <c r="L218" i="1" l="1"/>
  <c r="N218" i="1" s="1"/>
  <c r="P218" i="1" s="1"/>
  <c r="E219" i="1"/>
  <c r="K219" i="1" l="1"/>
  <c r="W219" i="1"/>
  <c r="X219" i="1" s="1"/>
  <c r="F219" i="1"/>
  <c r="I219" i="1" s="1"/>
  <c r="U219" i="1"/>
  <c r="Z219" i="1" s="1"/>
  <c r="L219" i="1" l="1"/>
  <c r="N219" i="1" s="1"/>
  <c r="P219" i="1" s="1"/>
  <c r="E220" i="1"/>
  <c r="F220" i="1" l="1"/>
  <c r="I220" i="1" s="1"/>
  <c r="W220" i="1"/>
  <c r="X220" i="1" s="1"/>
  <c r="K220" i="1"/>
  <c r="L220" i="1" l="1"/>
  <c r="N220" i="1" s="1"/>
  <c r="P220" i="1" s="1"/>
  <c r="E221" i="1"/>
  <c r="U220" i="1"/>
  <c r="Z220" i="1" s="1"/>
  <c r="W221" i="1" l="1"/>
  <c r="X221" i="1" s="1"/>
  <c r="K221" i="1"/>
  <c r="F221" i="1"/>
  <c r="L221" i="1" l="1"/>
  <c r="N221" i="1" s="1"/>
  <c r="P221" i="1" s="1"/>
  <c r="E222" i="1"/>
  <c r="I221" i="1"/>
  <c r="U221" i="1"/>
  <c r="Z221" i="1" s="1"/>
  <c r="F222" i="1" l="1"/>
  <c r="W222" i="1"/>
  <c r="X222" i="1" s="1"/>
  <c r="K222" i="1"/>
  <c r="I222" i="1"/>
  <c r="L222" i="1" l="1"/>
  <c r="N222" i="1" s="1"/>
  <c r="P222" i="1" s="1"/>
  <c r="E223" i="1"/>
  <c r="U222" i="1"/>
  <c r="Z222" i="1" s="1"/>
  <c r="K223" i="1" l="1"/>
  <c r="F223" i="1"/>
  <c r="I223" i="1"/>
  <c r="W223" i="1"/>
  <c r="X223" i="1" s="1"/>
  <c r="L223" i="1" l="1"/>
  <c r="N223" i="1" s="1"/>
  <c r="P223" i="1" s="1"/>
  <c r="E224" i="1"/>
  <c r="U223" i="1"/>
  <c r="Z223" i="1" s="1"/>
  <c r="W224" i="1" l="1"/>
  <c r="X224" i="1" s="1"/>
  <c r="K224" i="1"/>
  <c r="F224" i="1"/>
  <c r="I224" i="1"/>
  <c r="L224" i="1" l="1"/>
  <c r="N224" i="1" s="1"/>
  <c r="P224" i="1" s="1"/>
  <c r="E225" i="1"/>
  <c r="U224" i="1"/>
  <c r="Z224" i="1" s="1"/>
  <c r="F225" i="1" l="1"/>
  <c r="W225" i="1"/>
  <c r="X225" i="1" s="1"/>
  <c r="I225" i="1"/>
  <c r="K225" i="1"/>
  <c r="L225" i="1" l="1"/>
  <c r="N225" i="1" s="1"/>
  <c r="P225" i="1" s="1"/>
  <c r="E226" i="1"/>
  <c r="U225" i="1"/>
  <c r="Z225" i="1" s="1"/>
  <c r="F226" i="1" l="1"/>
  <c r="W226" i="1"/>
  <c r="X226" i="1" s="1"/>
  <c r="K226" i="1"/>
  <c r="I226" i="1"/>
  <c r="L226" i="1" l="1"/>
  <c r="N226" i="1" s="1"/>
  <c r="P226" i="1" s="1"/>
  <c r="E227" i="1"/>
  <c r="U226" i="1"/>
  <c r="Z226" i="1" s="1"/>
  <c r="K227" i="1" l="1"/>
  <c r="F227" i="1"/>
  <c r="U227" i="1"/>
  <c r="Z227" i="1" s="1"/>
  <c r="W227" i="1"/>
  <c r="X227" i="1" s="1"/>
  <c r="L227" i="1" l="1"/>
  <c r="N227" i="1" s="1"/>
  <c r="P227" i="1" s="1"/>
  <c r="E228" i="1"/>
  <c r="I227" i="1"/>
  <c r="F228" i="1" l="1"/>
  <c r="W228" i="1"/>
  <c r="X228" i="1" s="1"/>
  <c r="K228" i="1"/>
  <c r="U228" i="1"/>
  <c r="Z228" i="1" s="1"/>
  <c r="E229" i="1" l="1"/>
  <c r="L228" i="1"/>
  <c r="N228" i="1" s="1"/>
  <c r="P228" i="1" s="1"/>
  <c r="I228" i="1"/>
  <c r="F229" i="1" l="1"/>
  <c r="W229" i="1"/>
  <c r="X229" i="1" s="1"/>
  <c r="K229" i="1"/>
  <c r="L229" i="1" l="1"/>
  <c r="N229" i="1" s="1"/>
  <c r="P229" i="1" s="1"/>
  <c r="E230" i="1"/>
  <c r="U229" i="1"/>
  <c r="Z229" i="1" s="1"/>
  <c r="I229" i="1"/>
  <c r="K230" i="1" l="1"/>
  <c r="F230" i="1"/>
  <c r="W230" i="1"/>
  <c r="X230" i="1" s="1"/>
  <c r="U230" i="1"/>
  <c r="Z230" i="1" s="1"/>
  <c r="L230" i="1" l="1"/>
  <c r="N230" i="1" s="1"/>
  <c r="P230" i="1" s="1"/>
  <c r="E231" i="1"/>
  <c r="I230" i="1"/>
  <c r="F231" i="1" l="1"/>
  <c r="K231" i="1"/>
  <c r="W231" i="1"/>
  <c r="X231" i="1" s="1"/>
  <c r="L231" i="1" l="1"/>
  <c r="N231" i="1" s="1"/>
  <c r="P231" i="1" s="1"/>
  <c r="E232" i="1"/>
  <c r="I231" i="1"/>
  <c r="U231" i="1"/>
  <c r="Z231" i="1" s="1"/>
  <c r="K232" i="1" l="1"/>
  <c r="W232" i="1"/>
  <c r="X232" i="1" s="1"/>
  <c r="F232" i="1"/>
  <c r="U232" i="1"/>
  <c r="Z232" i="1" s="1"/>
  <c r="L232" i="1" l="1"/>
  <c r="N232" i="1" s="1"/>
  <c r="P232" i="1" s="1"/>
  <c r="E233" i="1"/>
  <c r="I232" i="1"/>
  <c r="W233" i="1" l="1"/>
  <c r="X233" i="1" s="1"/>
  <c r="F233" i="1"/>
  <c r="I233" i="1"/>
  <c r="K233" i="1"/>
  <c r="U233" i="1"/>
  <c r="Z233" i="1" s="1"/>
  <c r="E234" i="1" l="1"/>
  <c r="L233" i="1"/>
  <c r="N233" i="1" s="1"/>
  <c r="P233" i="1" s="1"/>
  <c r="K234" i="1" l="1"/>
  <c r="F234" i="1"/>
  <c r="W234" i="1"/>
  <c r="X234" i="1" s="1"/>
  <c r="I234" i="1"/>
  <c r="L234" i="1" l="1"/>
  <c r="N234" i="1" s="1"/>
  <c r="P234" i="1" s="1"/>
  <c r="E235" i="1"/>
  <c r="U234" i="1"/>
  <c r="Z234" i="1" s="1"/>
  <c r="F235" i="1" l="1"/>
  <c r="K235" i="1"/>
  <c r="W235" i="1"/>
  <c r="X235" i="1" s="1"/>
  <c r="L235" i="1" l="1"/>
  <c r="N235" i="1" s="1"/>
  <c r="P235" i="1" s="1"/>
  <c r="E236" i="1"/>
  <c r="U235" i="1"/>
  <c r="Z235" i="1" s="1"/>
  <c r="I235" i="1"/>
  <c r="F236" i="1" l="1"/>
  <c r="U236" i="1"/>
  <c r="Z236" i="1" s="1"/>
  <c r="K236" i="1"/>
  <c r="W236" i="1"/>
  <c r="X236" i="1" s="1"/>
  <c r="E237" i="1" l="1"/>
  <c r="L236" i="1"/>
  <c r="N236" i="1" s="1"/>
  <c r="P236" i="1" s="1"/>
  <c r="I236" i="1"/>
  <c r="K237" i="1" l="1"/>
  <c r="W237" i="1"/>
  <c r="X237" i="1" s="1"/>
  <c r="F237" i="1"/>
  <c r="U237" i="1"/>
  <c r="Z237" i="1" s="1"/>
  <c r="E238" i="1" l="1"/>
  <c r="L237" i="1"/>
  <c r="N237" i="1" s="1"/>
  <c r="P237" i="1" s="1"/>
  <c r="I237" i="1"/>
  <c r="W238" i="1" l="1"/>
  <c r="X238" i="1" s="1"/>
  <c r="K238" i="1"/>
  <c r="F238" i="1"/>
  <c r="I238" i="1" s="1"/>
  <c r="L238" i="1" l="1"/>
  <c r="N238" i="1" s="1"/>
  <c r="P238" i="1" s="1"/>
  <c r="E239" i="1"/>
  <c r="U238" i="1"/>
  <c r="Z238" i="1" s="1"/>
  <c r="K239" i="1" l="1"/>
  <c r="F239" i="1"/>
  <c r="W239" i="1"/>
  <c r="X239" i="1" s="1"/>
  <c r="I239" i="1"/>
  <c r="U239" i="1"/>
  <c r="Z239" i="1" s="1"/>
  <c r="E240" i="1" l="1"/>
  <c r="L239" i="1"/>
  <c r="N239" i="1" s="1"/>
  <c r="P239" i="1" s="1"/>
  <c r="W240" i="1" l="1"/>
  <c r="X240" i="1" s="1"/>
  <c r="K240" i="1"/>
  <c r="F240" i="1"/>
  <c r="L240" i="1" l="1"/>
  <c r="N240" i="1" s="1"/>
  <c r="P240" i="1" s="1"/>
  <c r="E241" i="1"/>
  <c r="U240" i="1"/>
  <c r="Z240" i="1" s="1"/>
  <c r="I240" i="1"/>
  <c r="W241" i="1" l="1"/>
  <c r="X241" i="1" s="1"/>
  <c r="F241" i="1"/>
  <c r="I241" i="1"/>
  <c r="K241" i="1"/>
  <c r="L241" i="1" l="1"/>
  <c r="N241" i="1" s="1"/>
  <c r="P241" i="1" s="1"/>
  <c r="E242" i="1"/>
  <c r="U241" i="1"/>
  <c r="Z241" i="1" s="1"/>
  <c r="K242" i="1" l="1"/>
  <c r="W242" i="1"/>
  <c r="X242" i="1" s="1"/>
  <c r="F242" i="1"/>
  <c r="U242" i="1"/>
  <c r="Z242" i="1" s="1"/>
  <c r="E243" i="1" l="1"/>
  <c r="L242" i="1"/>
  <c r="N242" i="1" s="1"/>
  <c r="P242" i="1" s="1"/>
  <c r="I242" i="1"/>
  <c r="W243" i="1" l="1"/>
  <c r="X243" i="1" s="1"/>
  <c r="K243" i="1"/>
  <c r="F243" i="1"/>
  <c r="U243" i="1"/>
  <c r="Z243" i="1" s="1"/>
  <c r="I243" i="1"/>
  <c r="L243" i="1" l="1"/>
  <c r="N243" i="1" s="1"/>
  <c r="P243" i="1" s="1"/>
  <c r="E244" i="1"/>
  <c r="K244" i="1" l="1"/>
  <c r="F244" i="1"/>
  <c r="W244" i="1"/>
  <c r="X244" i="1" s="1"/>
  <c r="I244" i="1"/>
  <c r="U244" i="1"/>
  <c r="Z244" i="1" s="1"/>
  <c r="L244" i="1" l="1"/>
  <c r="N244" i="1" s="1"/>
  <c r="P244" i="1" s="1"/>
  <c r="E245" i="1"/>
  <c r="K245" i="1" l="1"/>
  <c r="F245" i="1"/>
  <c r="U245" i="1"/>
  <c r="Z245" i="1" s="1"/>
  <c r="W245" i="1"/>
  <c r="X245" i="1" s="1"/>
  <c r="I245" i="1"/>
  <c r="E246" i="1" l="1"/>
  <c r="L245" i="1"/>
  <c r="N245" i="1" s="1"/>
  <c r="P245" i="1" s="1"/>
  <c r="W246" i="1" l="1"/>
  <c r="X246" i="1" s="1"/>
  <c r="F246" i="1"/>
  <c r="K246" i="1"/>
  <c r="I246" i="1"/>
  <c r="U246" i="1"/>
  <c r="Z246" i="1" s="1"/>
  <c r="L246" i="1" l="1"/>
  <c r="N246" i="1" s="1"/>
  <c r="P246" i="1" s="1"/>
  <c r="E247" i="1"/>
  <c r="K247" i="1" l="1"/>
  <c r="W247" i="1"/>
  <c r="X247" i="1" s="1"/>
  <c r="F247" i="1"/>
  <c r="U247" i="1"/>
  <c r="Z247" i="1" s="1"/>
  <c r="I247" i="1"/>
  <c r="E248" i="1" l="1"/>
  <c r="L247" i="1"/>
  <c r="N247" i="1" s="1"/>
  <c r="P247" i="1" s="1"/>
  <c r="F248" i="1" l="1"/>
  <c r="W248" i="1"/>
  <c r="X248" i="1" s="1"/>
  <c r="K248" i="1"/>
  <c r="I248" i="1"/>
  <c r="U248" i="1"/>
  <c r="Z248" i="1" s="1"/>
  <c r="E249" i="1" l="1"/>
  <c r="L248" i="1"/>
  <c r="N248" i="1" s="1"/>
  <c r="P248" i="1" s="1"/>
  <c r="W249" i="1" l="1"/>
  <c r="X249" i="1" s="1"/>
  <c r="K249" i="1"/>
  <c r="F249" i="1"/>
  <c r="U249" i="1"/>
  <c r="Z249" i="1" s="1"/>
  <c r="I249" i="1"/>
  <c r="E250" i="1" l="1"/>
  <c r="L249" i="1"/>
  <c r="N249" i="1" s="1"/>
  <c r="P249" i="1" s="1"/>
  <c r="W250" i="1" l="1"/>
  <c r="X250" i="1" s="1"/>
  <c r="F250" i="1"/>
  <c r="K250" i="1"/>
  <c r="U250" i="1"/>
  <c r="Z250" i="1" s="1"/>
  <c r="L250" i="1" l="1"/>
  <c r="N250" i="1" s="1"/>
  <c r="P250" i="1" s="1"/>
  <c r="E251" i="1"/>
  <c r="I250" i="1"/>
  <c r="K251" i="1" l="1"/>
  <c r="W251" i="1"/>
  <c r="X251" i="1" s="1"/>
  <c r="F251" i="1"/>
  <c r="L251" i="1" l="1"/>
  <c r="N251" i="1" s="1"/>
  <c r="P251" i="1" s="1"/>
  <c r="E252" i="1"/>
  <c r="I251" i="1"/>
  <c r="U251" i="1"/>
  <c r="Z251" i="1" s="1"/>
  <c r="F252" i="1" l="1"/>
  <c r="I252" i="1"/>
  <c r="K252" i="1"/>
  <c r="W252" i="1"/>
  <c r="X252" i="1" s="1"/>
  <c r="U252" i="1"/>
  <c r="Z252" i="1" s="1"/>
  <c r="E253" i="1" l="1"/>
  <c r="L252" i="1"/>
  <c r="N252" i="1" s="1"/>
  <c r="P252" i="1" s="1"/>
  <c r="W253" i="1" l="1"/>
  <c r="X253" i="1" s="1"/>
  <c r="K253" i="1"/>
  <c r="F253" i="1"/>
  <c r="I253" i="1"/>
  <c r="E254" i="1" l="1"/>
  <c r="L253" i="1"/>
  <c r="N253" i="1" s="1"/>
  <c r="P253" i="1" s="1"/>
  <c r="U253" i="1"/>
  <c r="Z253" i="1" s="1"/>
  <c r="F254" i="1" l="1"/>
  <c r="K254" i="1"/>
  <c r="I254" i="1"/>
  <c r="W254" i="1"/>
  <c r="X254" i="1" s="1"/>
  <c r="U254" i="1"/>
  <c r="Z254" i="1" s="1"/>
  <c r="L254" i="1" l="1"/>
  <c r="N254" i="1" s="1"/>
  <c r="P254" i="1" s="1"/>
  <c r="E255" i="1"/>
  <c r="W255" i="1" l="1"/>
  <c r="X255" i="1" s="1"/>
  <c r="K255" i="1"/>
  <c r="F255" i="1"/>
  <c r="U255" i="1"/>
  <c r="Z255" i="1" s="1"/>
  <c r="I255" i="1"/>
  <c r="E256" i="1" l="1"/>
  <c r="L255" i="1"/>
  <c r="N255" i="1" s="1"/>
  <c r="P255" i="1" s="1"/>
  <c r="W256" i="1" l="1"/>
  <c r="X256" i="1" s="1"/>
  <c r="K256" i="1"/>
  <c r="F256" i="1"/>
  <c r="I256" i="1"/>
  <c r="U256" i="1"/>
  <c r="Z256" i="1" s="1"/>
  <c r="L256" i="1" l="1"/>
  <c r="N256" i="1" s="1"/>
  <c r="P256" i="1" s="1"/>
  <c r="E257" i="1"/>
  <c r="W257" i="1" l="1"/>
  <c r="X257" i="1" s="1"/>
  <c r="F257" i="1"/>
  <c r="K257" i="1"/>
  <c r="I257" i="1"/>
  <c r="E258" i="1" l="1"/>
  <c r="L257" i="1"/>
  <c r="N257" i="1" s="1"/>
  <c r="P257" i="1" s="1"/>
  <c r="U257" i="1"/>
  <c r="Z257" i="1" s="1"/>
  <c r="W258" i="1" l="1"/>
  <c r="X258" i="1" s="1"/>
  <c r="K258" i="1"/>
  <c r="F258" i="1"/>
  <c r="U258" i="1"/>
  <c r="Z258" i="1" s="1"/>
  <c r="E259" i="1" l="1"/>
  <c r="L258" i="1"/>
  <c r="N258" i="1" s="1"/>
  <c r="P258" i="1" s="1"/>
  <c r="I258" i="1"/>
  <c r="K259" i="1" l="1"/>
  <c r="W259" i="1"/>
  <c r="X259" i="1" s="1"/>
  <c r="F259" i="1"/>
  <c r="I259" i="1"/>
  <c r="L259" i="1" l="1"/>
  <c r="N259" i="1" s="1"/>
  <c r="P259" i="1" s="1"/>
  <c r="E260" i="1"/>
  <c r="U259" i="1"/>
  <c r="Z259" i="1" s="1"/>
  <c r="F260" i="1" l="1"/>
  <c r="U260" i="1"/>
  <c r="Z260" i="1" s="1"/>
  <c r="W260" i="1"/>
  <c r="X260" i="1" s="1"/>
  <c r="I260" i="1"/>
  <c r="K260" i="1"/>
  <c r="E261" i="1" l="1"/>
  <c r="L260" i="1"/>
  <c r="N260" i="1" s="1"/>
  <c r="P260" i="1" s="1"/>
  <c r="F261" i="1" l="1"/>
  <c r="I261" i="1"/>
  <c r="K261" i="1"/>
  <c r="U261" i="1"/>
  <c r="Z261" i="1" s="1"/>
  <c r="W261" i="1"/>
  <c r="X261" i="1" s="1"/>
  <c r="E262" i="1" l="1"/>
  <c r="L261" i="1"/>
  <c r="N261" i="1" s="1"/>
  <c r="P261" i="1" s="1"/>
  <c r="F262" i="1" l="1"/>
  <c r="I262" i="1"/>
  <c r="W262" i="1"/>
  <c r="X262" i="1" s="1"/>
  <c r="U262" i="1"/>
  <c r="Z262" i="1" s="1"/>
  <c r="K262" i="1"/>
  <c r="E263" i="1" l="1"/>
  <c r="L262" i="1"/>
  <c r="N262" i="1" s="1"/>
  <c r="P262" i="1" s="1"/>
  <c r="F263" i="1" l="1"/>
  <c r="W263" i="1"/>
  <c r="X263" i="1" s="1"/>
  <c r="I263" i="1"/>
  <c r="K263" i="1"/>
  <c r="U263" i="1"/>
  <c r="Z263" i="1" s="1"/>
  <c r="E264" i="1" l="1"/>
  <c r="L263" i="1"/>
  <c r="N263" i="1" s="1"/>
  <c r="P263" i="1" s="1"/>
  <c r="F264" i="1" l="1"/>
  <c r="U264" i="1"/>
  <c r="Z264" i="1" s="1"/>
  <c r="W264" i="1"/>
  <c r="X264" i="1" s="1"/>
  <c r="I264" i="1"/>
  <c r="K264" i="1"/>
  <c r="E265" i="1" l="1"/>
  <c r="L264" i="1"/>
  <c r="N264" i="1" s="1"/>
  <c r="P264" i="1" s="1"/>
  <c r="F265" i="1" l="1"/>
  <c r="W265" i="1"/>
  <c r="X265" i="1" s="1"/>
  <c r="U265" i="1"/>
  <c r="Z265" i="1" s="1"/>
  <c r="I265" i="1"/>
  <c r="K265" i="1"/>
  <c r="E266" i="1" l="1"/>
  <c r="L265" i="1"/>
  <c r="N265" i="1" s="1"/>
  <c r="P265" i="1" s="1"/>
  <c r="F266" i="1" l="1"/>
  <c r="U266" i="1"/>
  <c r="Z266" i="1" s="1"/>
  <c r="I266" i="1"/>
  <c r="K266" i="1"/>
  <c r="W266" i="1"/>
  <c r="X266" i="1" s="1"/>
  <c r="E267" i="1" l="1"/>
  <c r="L266" i="1"/>
  <c r="N266" i="1" s="1"/>
  <c r="P266" i="1" s="1"/>
  <c r="F267" i="1" l="1"/>
  <c r="W267" i="1"/>
  <c r="X267" i="1" s="1"/>
  <c r="K267" i="1"/>
  <c r="I267" i="1"/>
  <c r="U267" i="1" l="1"/>
  <c r="Z267" i="1" s="1"/>
  <c r="L267" i="1"/>
  <c r="N267" i="1" s="1"/>
  <c r="P267" i="1" s="1"/>
  <c r="E268" i="1"/>
  <c r="K268" i="1" l="1"/>
  <c r="F268" i="1"/>
  <c r="W268" i="1"/>
  <c r="X268" i="1" s="1"/>
  <c r="I268" i="1"/>
  <c r="U268" i="1"/>
  <c r="Z268" i="1" s="1"/>
  <c r="E269" i="1" l="1"/>
  <c r="L268" i="1"/>
  <c r="N268" i="1" s="1"/>
  <c r="P268" i="1" s="1"/>
  <c r="F269" i="1" l="1"/>
  <c r="W269" i="1"/>
  <c r="X269" i="1" s="1"/>
  <c r="K269" i="1"/>
  <c r="U269" i="1"/>
  <c r="Z269" i="1" s="1"/>
  <c r="L269" i="1" l="1"/>
  <c r="N269" i="1" s="1"/>
  <c r="P269" i="1" s="1"/>
  <c r="E270" i="1"/>
  <c r="I269" i="1"/>
  <c r="K270" i="1" l="1"/>
  <c r="W270" i="1"/>
  <c r="X270" i="1" s="1"/>
  <c r="F270" i="1"/>
  <c r="I270" i="1"/>
  <c r="U270" i="1"/>
  <c r="Z270" i="1" s="1"/>
  <c r="L270" i="1" l="1"/>
  <c r="N270" i="1" s="1"/>
  <c r="P270" i="1" s="1"/>
  <c r="E271" i="1"/>
  <c r="F271" i="1" l="1"/>
  <c r="K271" i="1"/>
  <c r="W271" i="1"/>
  <c r="X271" i="1" s="1"/>
  <c r="I271" i="1"/>
  <c r="U271" i="1"/>
  <c r="Z271" i="1" s="1"/>
  <c r="E272" i="1" l="1"/>
  <c r="L271" i="1"/>
  <c r="N271" i="1" s="1"/>
  <c r="P271" i="1" s="1"/>
  <c r="K272" i="1" l="1"/>
  <c r="F272" i="1"/>
  <c r="W272" i="1"/>
  <c r="X272" i="1" s="1"/>
  <c r="I272" i="1"/>
  <c r="U272" i="1" l="1"/>
  <c r="Z272" i="1" s="1"/>
  <c r="L272" i="1"/>
  <c r="N272" i="1" s="1"/>
  <c r="P272" i="1" s="1"/>
  <c r="E273" i="1"/>
  <c r="F273" i="1" l="1"/>
  <c r="W273" i="1"/>
  <c r="X273" i="1" s="1"/>
  <c r="I273" i="1"/>
  <c r="K273" i="1"/>
  <c r="U273" i="1"/>
  <c r="Z273" i="1" s="1"/>
  <c r="E274" i="1" l="1"/>
  <c r="L273" i="1"/>
  <c r="N273" i="1" s="1"/>
  <c r="P273" i="1" s="1"/>
  <c r="K274" i="1" l="1"/>
  <c r="F274" i="1"/>
  <c r="I274" i="1"/>
  <c r="W274" i="1"/>
  <c r="X274" i="1" s="1"/>
  <c r="U274" i="1"/>
  <c r="Z274" i="1" s="1"/>
  <c r="E275" i="1" l="1"/>
  <c r="L274" i="1"/>
  <c r="N274" i="1" s="1"/>
  <c r="P274" i="1" s="1"/>
  <c r="F275" i="1" l="1"/>
  <c r="W275" i="1"/>
  <c r="X275" i="1" s="1"/>
  <c r="I275" i="1"/>
  <c r="K275" i="1"/>
  <c r="U275" i="1"/>
  <c r="Z275" i="1" s="1"/>
  <c r="E276" i="1" l="1"/>
  <c r="L275" i="1"/>
  <c r="N275" i="1" s="1"/>
  <c r="P275" i="1" s="1"/>
  <c r="K276" i="1" l="1"/>
  <c r="F276" i="1"/>
  <c r="I276" i="1"/>
  <c r="W276" i="1"/>
  <c r="X276" i="1" s="1"/>
  <c r="U276" i="1"/>
  <c r="Z276" i="1" s="1"/>
  <c r="E277" i="1" l="1"/>
  <c r="L276" i="1"/>
  <c r="N276" i="1" s="1"/>
  <c r="P276" i="1" s="1"/>
  <c r="W277" i="1" l="1"/>
  <c r="X277" i="1" s="1"/>
  <c r="K277" i="1"/>
  <c r="F277" i="1"/>
  <c r="U277" i="1"/>
  <c r="Z277" i="1" s="1"/>
  <c r="E278" i="1" l="1"/>
  <c r="L277" i="1"/>
  <c r="N277" i="1" s="1"/>
  <c r="P277" i="1" s="1"/>
  <c r="I277" i="1"/>
  <c r="F278" i="1" l="1"/>
  <c r="I278" i="1" s="1"/>
  <c r="W278" i="1"/>
  <c r="X278" i="1" s="1"/>
  <c r="K278" i="1"/>
  <c r="U278" i="1" l="1"/>
  <c r="Z278" i="1" s="1"/>
  <c r="E279" i="1"/>
  <c r="L278" i="1"/>
  <c r="N278" i="1" s="1"/>
  <c r="P278" i="1" s="1"/>
  <c r="W279" i="1" l="1"/>
  <c r="X279" i="1" s="1"/>
  <c r="K279" i="1"/>
  <c r="F279" i="1"/>
  <c r="U279" i="1"/>
  <c r="Z279" i="1" s="1"/>
  <c r="E280" i="1" l="1"/>
  <c r="L279" i="1"/>
  <c r="N279" i="1" s="1"/>
  <c r="P279" i="1" s="1"/>
  <c r="I279" i="1"/>
  <c r="W280" i="1" l="1"/>
  <c r="X280" i="1" s="1"/>
  <c r="F280" i="1"/>
  <c r="I280" i="1"/>
  <c r="K280" i="1"/>
  <c r="U280" i="1"/>
  <c r="Z280" i="1" s="1"/>
  <c r="E281" i="1" l="1"/>
  <c r="L280" i="1"/>
  <c r="N280" i="1" s="1"/>
  <c r="P280" i="1" s="1"/>
  <c r="W281" i="1" l="1"/>
  <c r="X281" i="1" s="1"/>
  <c r="K281" i="1"/>
  <c r="F281" i="1"/>
  <c r="U281" i="1"/>
  <c r="Z281" i="1" s="1"/>
  <c r="L281" i="1" l="1"/>
  <c r="N281" i="1" s="1"/>
  <c r="P281" i="1" s="1"/>
  <c r="E282" i="1"/>
  <c r="I281" i="1"/>
  <c r="F282" i="1" l="1"/>
  <c r="I282" i="1" s="1"/>
  <c r="W282" i="1"/>
  <c r="X282" i="1" s="1"/>
  <c r="K282" i="1"/>
  <c r="U282" i="1"/>
  <c r="Z282" i="1" s="1"/>
  <c r="E283" i="1" l="1"/>
  <c r="L282" i="1"/>
  <c r="N282" i="1" s="1"/>
  <c r="P282" i="1" s="1"/>
  <c r="F283" i="1" l="1"/>
  <c r="I283" i="1" s="1"/>
  <c r="W283" i="1"/>
  <c r="X283" i="1" s="1"/>
  <c r="K283" i="1"/>
  <c r="U283" i="1" l="1"/>
  <c r="Z283" i="1" s="1"/>
  <c r="E284" i="1"/>
  <c r="L283" i="1"/>
  <c r="N283" i="1" s="1"/>
  <c r="P283" i="1" s="1"/>
  <c r="K284" i="1" l="1"/>
  <c r="W284" i="1"/>
  <c r="X284" i="1" s="1"/>
  <c r="F284" i="1"/>
  <c r="I284" i="1"/>
  <c r="U284" i="1"/>
  <c r="Z284" i="1" s="1"/>
  <c r="E285" i="1" l="1"/>
  <c r="L284" i="1"/>
  <c r="N284" i="1" s="1"/>
  <c r="P284" i="1" s="1"/>
  <c r="F285" i="1" l="1"/>
  <c r="I285" i="1" s="1"/>
  <c r="W285" i="1"/>
  <c r="X285" i="1" s="1"/>
  <c r="K285" i="1"/>
  <c r="U285" i="1" l="1"/>
  <c r="Z285" i="1" s="1"/>
  <c r="E286" i="1"/>
  <c r="L285" i="1"/>
  <c r="N285" i="1" s="1"/>
  <c r="P285" i="1" s="1"/>
  <c r="K286" i="1" l="1"/>
  <c r="W286" i="1"/>
  <c r="X286" i="1" s="1"/>
  <c r="F286" i="1"/>
  <c r="U286" i="1"/>
  <c r="Z286" i="1" s="1"/>
  <c r="E287" i="1" l="1"/>
  <c r="L286" i="1"/>
  <c r="N286" i="1" s="1"/>
  <c r="P286" i="1" s="1"/>
  <c r="I286" i="1"/>
  <c r="F287" i="1" l="1"/>
  <c r="I287" i="1" s="1"/>
  <c r="W287" i="1"/>
  <c r="X287" i="1" s="1"/>
  <c r="K287" i="1"/>
  <c r="U287" i="1" l="1"/>
  <c r="Z287" i="1" s="1"/>
  <c r="E288" i="1"/>
  <c r="L287" i="1"/>
  <c r="N287" i="1" s="1"/>
  <c r="P287" i="1" s="1"/>
  <c r="K288" i="1" l="1"/>
  <c r="F288" i="1"/>
  <c r="W288" i="1"/>
  <c r="X288" i="1" s="1"/>
  <c r="U288" i="1"/>
  <c r="Z288" i="1" s="1"/>
  <c r="I288" i="1"/>
  <c r="E289" i="1" l="1"/>
  <c r="L288" i="1"/>
  <c r="N288" i="1" s="1"/>
  <c r="P288" i="1" s="1"/>
  <c r="K289" i="1" l="1"/>
  <c r="W289" i="1"/>
  <c r="X289" i="1" s="1"/>
  <c r="F289" i="1"/>
  <c r="I289" i="1"/>
  <c r="U289" i="1"/>
  <c r="Z289" i="1" s="1"/>
  <c r="E290" i="1" l="1"/>
  <c r="L289" i="1"/>
  <c r="N289" i="1" s="1"/>
  <c r="P289" i="1" s="1"/>
  <c r="K290" i="1" l="1"/>
  <c r="W290" i="1"/>
  <c r="X290" i="1" s="1"/>
  <c r="F290" i="1"/>
  <c r="I290" i="1"/>
  <c r="U290" i="1"/>
  <c r="Z290" i="1" s="1"/>
  <c r="E291" i="1" l="1"/>
  <c r="L290" i="1"/>
  <c r="N290" i="1" s="1"/>
  <c r="P290" i="1" s="1"/>
  <c r="K291" i="1" l="1"/>
  <c r="W291" i="1"/>
  <c r="X291" i="1" s="1"/>
  <c r="F291" i="1"/>
  <c r="U291" i="1"/>
  <c r="Z291" i="1" s="1"/>
  <c r="I291" i="1" l="1"/>
  <c r="E292" i="1"/>
  <c r="L291" i="1"/>
  <c r="N291" i="1" s="1"/>
  <c r="P291" i="1" s="1"/>
  <c r="K292" i="1" l="1"/>
  <c r="F292" i="1"/>
  <c r="W292" i="1"/>
  <c r="X292" i="1" s="1"/>
  <c r="I292" i="1"/>
  <c r="U292" i="1"/>
  <c r="Z292" i="1" s="1"/>
  <c r="E293" i="1" l="1"/>
  <c r="L292" i="1"/>
  <c r="N292" i="1" s="1"/>
  <c r="P292" i="1" s="1"/>
  <c r="K293" i="1" l="1"/>
  <c r="F293" i="1"/>
  <c r="W293" i="1"/>
  <c r="X293" i="1" s="1"/>
  <c r="I293" i="1"/>
  <c r="U293" i="1"/>
  <c r="Z293" i="1" s="1"/>
  <c r="E294" i="1" l="1"/>
  <c r="L293" i="1"/>
  <c r="N293" i="1" s="1"/>
  <c r="P293" i="1" s="1"/>
  <c r="K294" i="1" l="1"/>
  <c r="F294" i="1"/>
  <c r="W294" i="1"/>
  <c r="X294" i="1" s="1"/>
  <c r="I294" i="1"/>
  <c r="U294" i="1"/>
  <c r="Z294" i="1" s="1"/>
  <c r="E295" i="1" l="1"/>
  <c r="L294" i="1"/>
  <c r="N294" i="1" s="1"/>
  <c r="P294" i="1" s="1"/>
  <c r="K295" i="1" l="1"/>
  <c r="W295" i="1"/>
  <c r="X295" i="1" s="1"/>
  <c r="F295" i="1"/>
  <c r="I295" i="1"/>
  <c r="U295" i="1"/>
  <c r="Z295" i="1" s="1"/>
  <c r="E296" i="1" l="1"/>
  <c r="L295" i="1"/>
  <c r="N295" i="1" s="1"/>
  <c r="P295" i="1" s="1"/>
  <c r="K296" i="1" l="1"/>
  <c r="F296" i="1"/>
  <c r="W296" i="1"/>
  <c r="X296" i="1" s="1"/>
  <c r="I296" i="1"/>
  <c r="U296" i="1"/>
  <c r="Z296" i="1" s="1"/>
  <c r="E297" i="1" l="1"/>
  <c r="L296" i="1"/>
  <c r="N296" i="1" s="1"/>
  <c r="P296" i="1" s="1"/>
  <c r="K297" i="1" l="1"/>
  <c r="W297" i="1"/>
  <c r="X297" i="1" s="1"/>
  <c r="F297" i="1"/>
  <c r="I297" i="1"/>
  <c r="U297" i="1"/>
  <c r="Z297" i="1" s="1"/>
  <c r="E298" i="1" l="1"/>
  <c r="L297" i="1"/>
  <c r="N297" i="1" s="1"/>
  <c r="P297" i="1" s="1"/>
  <c r="K298" i="1" l="1"/>
  <c r="W298" i="1"/>
  <c r="X298" i="1" s="1"/>
  <c r="F298" i="1"/>
  <c r="U298" i="1"/>
  <c r="Z298" i="1" s="1"/>
  <c r="E299" i="1" l="1"/>
  <c r="L298" i="1"/>
  <c r="N298" i="1" s="1"/>
  <c r="P298" i="1" s="1"/>
  <c r="I298" i="1"/>
  <c r="K299" i="1" l="1"/>
  <c r="F299" i="1"/>
  <c r="W299" i="1"/>
  <c r="X299" i="1" s="1"/>
  <c r="I299" i="1"/>
  <c r="U299" i="1"/>
  <c r="Z299" i="1" s="1"/>
  <c r="E300" i="1" l="1"/>
  <c r="L299" i="1"/>
  <c r="N299" i="1" s="1"/>
  <c r="P299" i="1" s="1"/>
  <c r="K300" i="1" l="1"/>
  <c r="W300" i="1"/>
  <c r="X300" i="1" s="1"/>
  <c r="F300" i="1"/>
  <c r="I300" i="1"/>
  <c r="U300" i="1"/>
  <c r="Z300" i="1" s="1"/>
  <c r="E301" i="1" l="1"/>
  <c r="L300" i="1"/>
  <c r="N300" i="1" s="1"/>
  <c r="P300" i="1" s="1"/>
  <c r="K301" i="1" l="1"/>
  <c r="F301" i="1"/>
  <c r="W301" i="1"/>
  <c r="X301" i="1" s="1"/>
  <c r="I301" i="1"/>
  <c r="U301" i="1"/>
  <c r="Z301" i="1" s="1"/>
  <c r="E302" i="1" l="1"/>
  <c r="L301" i="1"/>
  <c r="N301" i="1" s="1"/>
  <c r="P301" i="1" s="1"/>
  <c r="K302" i="1" l="1"/>
  <c r="F302" i="1"/>
  <c r="I302" i="1"/>
  <c r="W302" i="1"/>
  <c r="X302" i="1" s="1"/>
  <c r="U302" i="1"/>
  <c r="Z302" i="1" s="1"/>
  <c r="E303" i="1" l="1"/>
  <c r="L302" i="1"/>
  <c r="N302" i="1" s="1"/>
  <c r="P302" i="1" s="1"/>
  <c r="K303" i="1" l="1"/>
  <c r="F303" i="1"/>
  <c r="W303" i="1"/>
  <c r="X303" i="1" s="1"/>
  <c r="I303" i="1"/>
  <c r="U303" i="1"/>
  <c r="Z303" i="1" s="1"/>
  <c r="E304" i="1" l="1"/>
  <c r="L303" i="1"/>
  <c r="N303" i="1" s="1"/>
  <c r="P303" i="1" s="1"/>
  <c r="K304" i="1" l="1"/>
  <c r="F304" i="1"/>
  <c r="W304" i="1"/>
  <c r="X304" i="1" s="1"/>
  <c r="U304" i="1"/>
  <c r="Z304" i="1" s="1"/>
  <c r="E305" i="1" l="1"/>
  <c r="L304" i="1"/>
  <c r="N304" i="1" s="1"/>
  <c r="P304" i="1" s="1"/>
  <c r="I304" i="1"/>
  <c r="K305" i="1" l="1"/>
  <c r="W305" i="1"/>
  <c r="X305" i="1" s="1"/>
  <c r="F305" i="1"/>
  <c r="I305" i="1"/>
  <c r="U305" i="1"/>
  <c r="Z305" i="1" s="1"/>
  <c r="E306" i="1" l="1"/>
  <c r="L305" i="1"/>
  <c r="N305" i="1" s="1"/>
  <c r="P305" i="1" s="1"/>
  <c r="K306" i="1" l="1"/>
  <c r="W306" i="1"/>
  <c r="X306" i="1" s="1"/>
  <c r="F306" i="1"/>
  <c r="I306" i="1"/>
  <c r="U306" i="1"/>
  <c r="Z306" i="1" s="1"/>
  <c r="L306" i="1" l="1"/>
  <c r="N306" i="1" s="1"/>
  <c r="P306" i="1" s="1"/>
  <c r="E307" i="1"/>
  <c r="K307" i="1" l="1"/>
  <c r="F307" i="1"/>
  <c r="W307" i="1"/>
  <c r="X307" i="1" s="1"/>
  <c r="I307" i="1"/>
  <c r="U307" i="1"/>
  <c r="Z307" i="1" s="1"/>
  <c r="E308" i="1" l="1"/>
  <c r="L307" i="1"/>
  <c r="N307" i="1" s="1"/>
  <c r="P307" i="1" s="1"/>
  <c r="K308" i="1" l="1"/>
  <c r="W308" i="1"/>
  <c r="X308" i="1" s="1"/>
  <c r="F308" i="1"/>
  <c r="U308" i="1"/>
  <c r="Z308" i="1" s="1"/>
  <c r="I308" i="1"/>
  <c r="E309" i="1" l="1"/>
  <c r="L308" i="1"/>
  <c r="N308" i="1" s="1"/>
  <c r="P308" i="1" s="1"/>
  <c r="W309" i="1" l="1"/>
  <c r="X309" i="1" s="1"/>
  <c r="K309" i="1"/>
  <c r="F309" i="1"/>
  <c r="I309" i="1"/>
  <c r="U309" i="1"/>
  <c r="Z309" i="1" s="1"/>
  <c r="L309" i="1" l="1"/>
  <c r="N309" i="1" s="1"/>
  <c r="P309" i="1" s="1"/>
  <c r="E310" i="1"/>
  <c r="K310" i="1" l="1"/>
  <c r="F310" i="1"/>
  <c r="I310" i="1"/>
  <c r="W310" i="1"/>
  <c r="X310" i="1" s="1"/>
  <c r="U310" i="1"/>
  <c r="Z310" i="1" s="1"/>
  <c r="E311" i="1" l="1"/>
  <c r="L310" i="1"/>
  <c r="N310" i="1" s="1"/>
  <c r="P310" i="1" s="1"/>
  <c r="F311" i="1" l="1"/>
  <c r="U311" i="1" s="1"/>
  <c r="Z311" i="1" s="1"/>
  <c r="W311" i="1"/>
  <c r="X311" i="1" s="1"/>
  <c r="K311" i="1"/>
  <c r="I311" i="1" l="1"/>
  <c r="L311" i="1"/>
  <c r="N311" i="1" s="1"/>
  <c r="P311" i="1" s="1"/>
  <c r="E312" i="1"/>
  <c r="K312" i="1" l="1"/>
  <c r="W312" i="1"/>
  <c r="X312" i="1" s="1"/>
  <c r="F312" i="1"/>
  <c r="I312" i="1"/>
  <c r="U312" i="1"/>
  <c r="Z312" i="1" s="1"/>
  <c r="E313" i="1" l="1"/>
  <c r="L312" i="1"/>
  <c r="N312" i="1" s="1"/>
  <c r="P312" i="1" s="1"/>
  <c r="K313" i="1" l="1"/>
  <c r="W313" i="1"/>
  <c r="X313" i="1" s="1"/>
  <c r="F313" i="1"/>
  <c r="I313" i="1"/>
  <c r="U313" i="1"/>
  <c r="Z313" i="1" s="1"/>
  <c r="E314" i="1" l="1"/>
  <c r="L313" i="1"/>
  <c r="N313" i="1" s="1"/>
  <c r="P313" i="1" s="1"/>
  <c r="K314" i="1" l="1"/>
  <c r="W314" i="1"/>
  <c r="X314" i="1" s="1"/>
  <c r="F314" i="1"/>
  <c r="U314" i="1"/>
  <c r="Z314" i="1" s="1"/>
  <c r="E315" i="1" l="1"/>
  <c r="L314" i="1"/>
  <c r="N314" i="1" s="1"/>
  <c r="P314" i="1" s="1"/>
  <c r="I314" i="1"/>
  <c r="F315" i="1" l="1"/>
  <c r="I315" i="1" s="1"/>
  <c r="W315" i="1"/>
  <c r="X315" i="1" s="1"/>
  <c r="K315" i="1"/>
  <c r="U315" i="1"/>
  <c r="Z315" i="1" s="1"/>
  <c r="E316" i="1" l="1"/>
  <c r="L315" i="1"/>
  <c r="N315" i="1" s="1"/>
  <c r="P315" i="1" s="1"/>
  <c r="K316" i="1" l="1"/>
  <c r="W316" i="1"/>
  <c r="X316" i="1" s="1"/>
  <c r="F316" i="1"/>
  <c r="I316" i="1"/>
  <c r="E317" i="1" l="1"/>
  <c r="L316" i="1"/>
  <c r="N316" i="1" s="1"/>
  <c r="P316" i="1" s="1"/>
  <c r="U316" i="1"/>
  <c r="Z316" i="1" s="1"/>
  <c r="W317" i="1" l="1"/>
  <c r="X317" i="1" s="1"/>
  <c r="K317" i="1"/>
  <c r="F317" i="1"/>
  <c r="I317" i="1"/>
  <c r="U317" i="1"/>
  <c r="Z317" i="1" s="1"/>
  <c r="L317" i="1" l="1"/>
  <c r="N317" i="1" s="1"/>
  <c r="P317" i="1" s="1"/>
  <c r="E318" i="1"/>
  <c r="K318" i="1" l="1"/>
  <c r="W318" i="1"/>
  <c r="X318" i="1" s="1"/>
  <c r="F318" i="1"/>
  <c r="U318" i="1"/>
  <c r="Z318" i="1" s="1"/>
  <c r="E319" i="1" l="1"/>
  <c r="L318" i="1"/>
  <c r="N318" i="1" s="1"/>
  <c r="P318" i="1" s="1"/>
  <c r="I318" i="1"/>
  <c r="F319" i="1" l="1"/>
  <c r="I319" i="1" s="1"/>
  <c r="W319" i="1"/>
  <c r="X319" i="1" s="1"/>
  <c r="K319" i="1"/>
  <c r="U319" i="1" l="1"/>
  <c r="Z319" i="1" s="1"/>
  <c r="E320" i="1"/>
  <c r="L319" i="1"/>
  <c r="N319" i="1" s="1"/>
  <c r="P319" i="1" s="1"/>
  <c r="K320" i="1" l="1"/>
  <c r="W320" i="1"/>
  <c r="X320" i="1" s="1"/>
  <c r="F320" i="1"/>
  <c r="I320" i="1"/>
  <c r="U320" i="1"/>
  <c r="Z320" i="1" s="1"/>
  <c r="E321" i="1" l="1"/>
  <c r="L320" i="1"/>
  <c r="N320" i="1" s="1"/>
  <c r="P320" i="1" s="1"/>
  <c r="K321" i="1" l="1"/>
  <c r="F321" i="1"/>
  <c r="W321" i="1"/>
  <c r="X321" i="1" s="1"/>
  <c r="U321" i="1"/>
  <c r="Z321" i="1" s="1"/>
  <c r="L321" i="1" l="1"/>
  <c r="N321" i="1" s="1"/>
  <c r="P321" i="1" s="1"/>
  <c r="E322" i="1"/>
  <c r="I321" i="1"/>
  <c r="K322" i="1" l="1"/>
  <c r="F322" i="1"/>
  <c r="W322" i="1"/>
  <c r="X322" i="1" s="1"/>
  <c r="I322" i="1"/>
  <c r="E323" i="1" l="1"/>
  <c r="L322" i="1"/>
  <c r="N322" i="1" s="1"/>
  <c r="P322" i="1" s="1"/>
  <c r="U322" i="1"/>
  <c r="Z322" i="1" s="1"/>
  <c r="W323" i="1" l="1"/>
  <c r="X323" i="1" s="1"/>
  <c r="K323" i="1"/>
  <c r="F323" i="1"/>
  <c r="U323" i="1"/>
  <c r="Z323" i="1" s="1"/>
  <c r="L323" i="1" l="1"/>
  <c r="N323" i="1" s="1"/>
  <c r="P323" i="1" s="1"/>
  <c r="E324" i="1"/>
  <c r="I323" i="1"/>
  <c r="K324" i="1" l="1"/>
  <c r="F324" i="1"/>
  <c r="U324" i="1"/>
  <c r="Z324" i="1" s="1"/>
  <c r="W324" i="1"/>
  <c r="X324" i="1" s="1"/>
  <c r="L324" i="1" l="1"/>
  <c r="N324" i="1" s="1"/>
  <c r="P324" i="1" s="1"/>
  <c r="E325" i="1"/>
  <c r="I324" i="1"/>
  <c r="K325" i="1" l="1"/>
  <c r="F325" i="1"/>
  <c r="W325" i="1"/>
  <c r="X325" i="1" s="1"/>
  <c r="L325" i="1" l="1"/>
  <c r="N325" i="1" s="1"/>
  <c r="P325" i="1" s="1"/>
  <c r="E326" i="1"/>
  <c r="U325" i="1"/>
  <c r="Z325" i="1" s="1"/>
  <c r="I325" i="1"/>
  <c r="K326" i="1" l="1"/>
  <c r="F326" i="1"/>
  <c r="U326" i="1"/>
  <c r="Z326" i="1" s="1"/>
  <c r="W326" i="1"/>
  <c r="X326" i="1" s="1"/>
  <c r="L326" i="1" l="1"/>
  <c r="N326" i="1" s="1"/>
  <c r="P326" i="1" s="1"/>
  <c r="E327" i="1"/>
  <c r="I326" i="1"/>
  <c r="K327" i="1" l="1"/>
  <c r="F327" i="1"/>
  <c r="W327" i="1"/>
  <c r="X327" i="1" s="1"/>
  <c r="U327" i="1"/>
  <c r="Z327" i="1" s="1"/>
  <c r="L327" i="1" l="1"/>
  <c r="N327" i="1" s="1"/>
  <c r="P327" i="1" s="1"/>
  <c r="E328" i="1"/>
  <c r="I327" i="1"/>
  <c r="K328" i="1" l="1"/>
  <c r="W328" i="1"/>
  <c r="X328" i="1" s="1"/>
  <c r="F328" i="1"/>
  <c r="L328" i="1" l="1"/>
  <c r="N328" i="1" s="1"/>
  <c r="P328" i="1" s="1"/>
  <c r="E329" i="1"/>
  <c r="I328" i="1"/>
  <c r="U328" i="1"/>
  <c r="Z328" i="1" s="1"/>
  <c r="F329" i="1" l="1"/>
  <c r="W329" i="1"/>
  <c r="X329" i="1" s="1"/>
  <c r="K329" i="1"/>
  <c r="L329" i="1" l="1"/>
  <c r="N329" i="1" s="1"/>
  <c r="P329" i="1" s="1"/>
  <c r="E330" i="1"/>
  <c r="I329" i="1"/>
  <c r="U329" i="1"/>
  <c r="Z329" i="1" s="1"/>
  <c r="F330" i="1" l="1"/>
  <c r="W330" i="1"/>
  <c r="X330" i="1" s="1"/>
  <c r="K330" i="1"/>
  <c r="E331" i="1" l="1"/>
  <c r="L330" i="1"/>
  <c r="N330" i="1" s="1"/>
  <c r="P330" i="1" s="1"/>
  <c r="I330" i="1"/>
  <c r="U330" i="1"/>
  <c r="Z330" i="1" s="1"/>
  <c r="W331" i="1" l="1"/>
  <c r="X331" i="1" s="1"/>
  <c r="K331" i="1"/>
  <c r="F331" i="1"/>
  <c r="L331" i="1" l="1"/>
  <c r="N331" i="1" s="1"/>
  <c r="P331" i="1" s="1"/>
  <c r="E332" i="1"/>
  <c r="U331" i="1"/>
  <c r="Z331" i="1" s="1"/>
  <c r="I331" i="1"/>
  <c r="K332" i="1" l="1"/>
  <c r="F332" i="1"/>
  <c r="W332" i="1"/>
  <c r="X332" i="1" s="1"/>
  <c r="I332" i="1"/>
  <c r="L332" i="1" l="1"/>
  <c r="N332" i="1" s="1"/>
  <c r="P332" i="1" s="1"/>
  <c r="E333" i="1"/>
  <c r="U332" i="1"/>
  <c r="Z332" i="1" s="1"/>
  <c r="K333" i="1" l="1"/>
  <c r="W333" i="1"/>
  <c r="X333" i="1" s="1"/>
  <c r="F333" i="1"/>
  <c r="I333" i="1"/>
  <c r="L333" i="1" l="1"/>
  <c r="N333" i="1" s="1"/>
  <c r="P333" i="1" s="1"/>
  <c r="E334" i="1"/>
  <c r="U333" i="1"/>
  <c r="Z333" i="1" s="1"/>
  <c r="K334" i="1" l="1"/>
  <c r="F334" i="1"/>
  <c r="W334" i="1"/>
  <c r="X334" i="1" s="1"/>
  <c r="I334" i="1"/>
  <c r="L334" i="1" l="1"/>
  <c r="N334" i="1" s="1"/>
  <c r="P334" i="1" s="1"/>
  <c r="E335" i="1"/>
  <c r="U334" i="1"/>
  <c r="Z334" i="1" s="1"/>
  <c r="K335" i="1" l="1"/>
  <c r="W335" i="1"/>
  <c r="X335" i="1" s="1"/>
  <c r="F335" i="1"/>
  <c r="L335" i="1" l="1"/>
  <c r="N335" i="1" s="1"/>
  <c r="P335" i="1" s="1"/>
  <c r="E336" i="1"/>
  <c r="I335" i="1"/>
  <c r="U335" i="1"/>
  <c r="Z335" i="1" s="1"/>
  <c r="K336" i="1" l="1"/>
  <c r="F336" i="1"/>
  <c r="W336" i="1"/>
  <c r="X336" i="1" s="1"/>
  <c r="I336" i="1"/>
  <c r="L336" i="1" l="1"/>
  <c r="N336" i="1" s="1"/>
  <c r="P336" i="1" s="1"/>
  <c r="E337" i="1"/>
  <c r="U336" i="1"/>
  <c r="Z336" i="1" s="1"/>
  <c r="F337" i="1" l="1"/>
  <c r="U337" i="1" s="1"/>
  <c r="Z337" i="1" s="1"/>
  <c r="W337" i="1"/>
  <c r="X337" i="1" s="1"/>
  <c r="K337" i="1"/>
  <c r="E338" i="1" l="1"/>
  <c r="L337" i="1"/>
  <c r="N337" i="1" s="1"/>
  <c r="P337" i="1" s="1"/>
  <c r="I337" i="1"/>
  <c r="F338" i="1" l="1"/>
  <c r="K338" i="1"/>
  <c r="W338" i="1"/>
  <c r="X338" i="1" s="1"/>
  <c r="E339" i="1" l="1"/>
  <c r="L338" i="1"/>
  <c r="N338" i="1" s="1"/>
  <c r="P338" i="1" s="1"/>
  <c r="U338" i="1"/>
  <c r="Z338" i="1" s="1"/>
  <c r="I338" i="1"/>
  <c r="K339" i="1" l="1"/>
  <c r="F339" i="1"/>
  <c r="W339" i="1"/>
  <c r="X339" i="1" s="1"/>
  <c r="I339" i="1"/>
  <c r="L339" i="1" l="1"/>
  <c r="N339" i="1" s="1"/>
  <c r="P339" i="1" s="1"/>
  <c r="E340" i="1"/>
  <c r="U339" i="1"/>
  <c r="Z339" i="1" s="1"/>
  <c r="W340" i="1" l="1"/>
  <c r="X340" i="1" s="1"/>
  <c r="F340" i="1"/>
  <c r="U340" i="1"/>
  <c r="Z340" i="1" s="1"/>
  <c r="K340" i="1"/>
  <c r="E341" i="1" l="1"/>
  <c r="L340" i="1"/>
  <c r="N340" i="1" s="1"/>
  <c r="P340" i="1" s="1"/>
  <c r="I340" i="1"/>
  <c r="K341" i="1" l="1"/>
  <c r="F341" i="1"/>
  <c r="W341" i="1"/>
  <c r="X341" i="1" s="1"/>
  <c r="U341" i="1"/>
  <c r="Z341" i="1" s="1"/>
  <c r="L341" i="1" l="1"/>
  <c r="N341" i="1" s="1"/>
  <c r="P341" i="1" s="1"/>
  <c r="E342" i="1"/>
  <c r="I341" i="1"/>
  <c r="K342" i="1" l="1"/>
  <c r="F342" i="1"/>
  <c r="W342" i="1"/>
  <c r="X342" i="1" s="1"/>
  <c r="U342" i="1"/>
  <c r="Z342" i="1" s="1"/>
  <c r="L342" i="1" l="1"/>
  <c r="N342" i="1" s="1"/>
  <c r="P342" i="1" s="1"/>
  <c r="E343" i="1"/>
  <c r="I342" i="1"/>
  <c r="K343" i="1" l="1"/>
  <c r="F343" i="1"/>
  <c r="W343" i="1"/>
  <c r="X343" i="1" s="1"/>
  <c r="U343" i="1"/>
  <c r="Z343" i="1" s="1"/>
  <c r="E344" i="1" l="1"/>
  <c r="L343" i="1"/>
  <c r="N343" i="1" s="1"/>
  <c r="P343" i="1" s="1"/>
  <c r="I343" i="1"/>
  <c r="W344" i="1" l="1"/>
  <c r="X344" i="1" s="1"/>
  <c r="F344" i="1"/>
  <c r="K344" i="1"/>
  <c r="L344" i="1" l="1"/>
  <c r="N344" i="1" s="1"/>
  <c r="P344" i="1" s="1"/>
  <c r="E345" i="1"/>
  <c r="I344" i="1"/>
  <c r="U344" i="1"/>
  <c r="Z344" i="1" s="1"/>
  <c r="W345" i="1" l="1"/>
  <c r="X345" i="1" s="1"/>
  <c r="F345" i="1"/>
  <c r="K345" i="1"/>
  <c r="L345" i="1" l="1"/>
  <c r="N345" i="1" s="1"/>
  <c r="P345" i="1" s="1"/>
  <c r="E346" i="1"/>
  <c r="I345" i="1"/>
  <c r="U345" i="1"/>
  <c r="Z345" i="1" s="1"/>
  <c r="F346" i="1" l="1"/>
  <c r="K346" i="1"/>
  <c r="W346" i="1"/>
  <c r="X346" i="1" s="1"/>
  <c r="L346" i="1" l="1"/>
  <c r="N346" i="1" s="1"/>
  <c r="P346" i="1" s="1"/>
  <c r="E347" i="1"/>
  <c r="I346" i="1"/>
  <c r="U346" i="1"/>
  <c r="Z346" i="1" s="1"/>
  <c r="K347" i="1" l="1"/>
  <c r="W347" i="1"/>
  <c r="X347" i="1" s="1"/>
  <c r="F347" i="1"/>
  <c r="U347" i="1"/>
  <c r="Z347" i="1" s="1"/>
  <c r="L347" i="1" l="1"/>
  <c r="N347" i="1" s="1"/>
  <c r="P347" i="1" s="1"/>
  <c r="E348" i="1"/>
  <c r="I347" i="1"/>
  <c r="W348" i="1" l="1"/>
  <c r="X348" i="1" s="1"/>
  <c r="K348" i="1"/>
  <c r="F348" i="1"/>
  <c r="L348" i="1" l="1"/>
  <c r="N348" i="1" s="1"/>
  <c r="P348" i="1" s="1"/>
  <c r="E349" i="1"/>
  <c r="I348" i="1"/>
  <c r="U348" i="1"/>
  <c r="Z348" i="1" s="1"/>
  <c r="K349" i="1" l="1"/>
  <c r="W349" i="1"/>
  <c r="X349" i="1" s="1"/>
  <c r="F349" i="1"/>
  <c r="L349" i="1" l="1"/>
  <c r="N349" i="1" s="1"/>
  <c r="P349" i="1" s="1"/>
  <c r="E350" i="1"/>
  <c r="I349" i="1"/>
  <c r="U349" i="1"/>
  <c r="Z349" i="1" s="1"/>
  <c r="K350" i="1" l="1"/>
  <c r="F350" i="1"/>
  <c r="W350" i="1"/>
  <c r="X350" i="1" s="1"/>
  <c r="L350" i="1" l="1"/>
  <c r="N350" i="1" s="1"/>
  <c r="P350" i="1" s="1"/>
  <c r="E351" i="1"/>
  <c r="I350" i="1"/>
  <c r="U350" i="1"/>
  <c r="Z350" i="1" s="1"/>
  <c r="W351" i="1" l="1"/>
  <c r="X351" i="1" s="1"/>
  <c r="K351" i="1"/>
  <c r="F351" i="1"/>
  <c r="I351" i="1"/>
  <c r="U351" i="1"/>
  <c r="Z351" i="1" s="1"/>
  <c r="L351" i="1" l="1"/>
  <c r="N351" i="1" s="1"/>
  <c r="P351" i="1" s="1"/>
  <c r="E352" i="1"/>
  <c r="K352" i="1" l="1"/>
  <c r="F352" i="1"/>
  <c r="W352" i="1"/>
  <c r="X352" i="1" s="1"/>
  <c r="E353" i="1" l="1"/>
  <c r="L352" i="1"/>
  <c r="N352" i="1" s="1"/>
  <c r="P352" i="1" s="1"/>
  <c r="I352" i="1"/>
  <c r="U352" i="1"/>
  <c r="Z352" i="1" s="1"/>
  <c r="F353" i="1" l="1"/>
  <c r="U353" i="1" s="1"/>
  <c r="Z353" i="1" s="1"/>
  <c r="W353" i="1"/>
  <c r="X353" i="1" s="1"/>
  <c r="K353" i="1"/>
  <c r="L353" i="1" l="1"/>
  <c r="N353" i="1" s="1"/>
  <c r="P353" i="1" s="1"/>
  <c r="E354" i="1"/>
  <c r="I353" i="1"/>
  <c r="K354" i="1" l="1"/>
  <c r="F354" i="1"/>
  <c r="W354" i="1"/>
  <c r="X354" i="1" s="1"/>
  <c r="E355" i="1" l="1"/>
  <c r="L354" i="1"/>
  <c r="N354" i="1" s="1"/>
  <c r="P354" i="1" s="1"/>
  <c r="U354" i="1"/>
  <c r="Z354" i="1" s="1"/>
  <c r="I354" i="1"/>
  <c r="W355" i="1" l="1"/>
  <c r="X355" i="1" s="1"/>
  <c r="F355" i="1"/>
  <c r="K355" i="1"/>
  <c r="I355" i="1"/>
  <c r="U355" i="1"/>
  <c r="Z355" i="1" s="1"/>
  <c r="L355" i="1" l="1"/>
  <c r="N355" i="1" s="1"/>
  <c r="P355" i="1" s="1"/>
  <c r="E356" i="1"/>
  <c r="K356" i="1" l="1"/>
  <c r="F356" i="1"/>
  <c r="W356" i="1"/>
  <c r="X356" i="1" s="1"/>
  <c r="U356" i="1"/>
  <c r="Z356" i="1" s="1"/>
  <c r="L356" i="1" l="1"/>
  <c r="N356" i="1" s="1"/>
  <c r="P356" i="1" s="1"/>
  <c r="E357" i="1"/>
  <c r="I356" i="1"/>
  <c r="F357" i="1" l="1"/>
  <c r="I357" i="1" s="1"/>
  <c r="W357" i="1"/>
  <c r="X357" i="1" s="1"/>
  <c r="K357" i="1"/>
  <c r="E358" i="1" l="1"/>
  <c r="L357" i="1"/>
  <c r="N357" i="1" s="1"/>
  <c r="P357" i="1" s="1"/>
  <c r="U357" i="1"/>
  <c r="Z357" i="1" s="1"/>
  <c r="W358" i="1" l="1"/>
  <c r="X358" i="1" s="1"/>
  <c r="F358" i="1"/>
  <c r="K358" i="1"/>
  <c r="U358" i="1"/>
  <c r="Z358" i="1" s="1"/>
  <c r="I358" i="1"/>
  <c r="L358" i="1" l="1"/>
  <c r="N358" i="1" s="1"/>
  <c r="P358" i="1" s="1"/>
  <c r="E359" i="1"/>
  <c r="W359" i="1" l="1"/>
  <c r="X359" i="1" s="1"/>
  <c r="F359" i="1"/>
  <c r="I359" i="1"/>
  <c r="K359" i="1"/>
  <c r="U359" i="1"/>
  <c r="Z359" i="1" s="1"/>
  <c r="E360" i="1" l="1"/>
  <c r="L359" i="1"/>
  <c r="N359" i="1" s="1"/>
  <c r="P359" i="1" s="1"/>
  <c r="W360" i="1" l="1"/>
  <c r="X360" i="1" s="1"/>
  <c r="F360" i="1"/>
  <c r="K360" i="1"/>
  <c r="U360" i="1"/>
  <c r="Z360" i="1" s="1"/>
  <c r="I360" i="1"/>
  <c r="E361" i="1" l="1"/>
  <c r="L360" i="1"/>
  <c r="N360" i="1" s="1"/>
  <c r="P360" i="1" s="1"/>
  <c r="W361" i="1" l="1"/>
  <c r="X361" i="1" s="1"/>
  <c r="K361" i="1"/>
  <c r="F361" i="1"/>
  <c r="I361" i="1"/>
  <c r="U361" i="1"/>
  <c r="Z361" i="1" s="1"/>
  <c r="L361" i="1" l="1"/>
  <c r="N361" i="1" s="1"/>
  <c r="P361" i="1" s="1"/>
  <c r="E362" i="1"/>
  <c r="F362" i="1" l="1"/>
  <c r="I362" i="1" s="1"/>
  <c r="K362" i="1"/>
  <c r="W362" i="1"/>
  <c r="X362" i="1" s="1"/>
  <c r="L362" i="1" l="1"/>
  <c r="N362" i="1" s="1"/>
  <c r="P362" i="1" s="1"/>
  <c r="E363" i="1"/>
  <c r="U362" i="1"/>
  <c r="Z362" i="1" s="1"/>
  <c r="W363" i="1" l="1"/>
  <c r="X363" i="1" s="1"/>
  <c r="K363" i="1"/>
  <c r="F363" i="1"/>
  <c r="I363" i="1"/>
  <c r="U363" i="1"/>
  <c r="Z363" i="1" s="1"/>
  <c r="L363" i="1" l="1"/>
  <c r="N363" i="1" s="1"/>
  <c r="P363" i="1" s="1"/>
  <c r="E364" i="1"/>
  <c r="F364" i="1" l="1"/>
  <c r="U364" i="1" s="1"/>
  <c r="Z364" i="1" s="1"/>
  <c r="W364" i="1"/>
  <c r="X364" i="1" s="1"/>
  <c r="K364" i="1"/>
  <c r="I364" i="1" l="1"/>
  <c r="L364" i="1"/>
  <c r="N364" i="1" s="1"/>
  <c r="P364" i="1" s="1"/>
  <c r="E365" i="1"/>
  <c r="W365" i="1" l="1"/>
  <c r="X365" i="1" s="1"/>
  <c r="K365" i="1"/>
  <c r="F365" i="1"/>
  <c r="U365" i="1"/>
  <c r="Z365" i="1" s="1"/>
  <c r="I365" i="1" l="1"/>
  <c r="E366" i="1"/>
  <c r="L365" i="1"/>
  <c r="N365" i="1" s="1"/>
  <c r="P365" i="1" s="1"/>
  <c r="W366" i="1" l="1"/>
  <c r="X366" i="1" s="1"/>
  <c r="K366" i="1"/>
  <c r="F366" i="1"/>
  <c r="I366" i="1"/>
  <c r="U366" i="1"/>
  <c r="Z366" i="1" s="1"/>
  <c r="E367" i="1" l="1"/>
  <c r="L366" i="1"/>
  <c r="N366" i="1" s="1"/>
  <c r="P366" i="1" s="1"/>
  <c r="W367" i="1" l="1"/>
  <c r="X367" i="1" s="1"/>
  <c r="K367" i="1"/>
  <c r="F367" i="1"/>
  <c r="U367" i="1"/>
  <c r="Z367" i="1" s="1"/>
  <c r="E368" i="1" l="1"/>
  <c r="L367" i="1"/>
  <c r="N367" i="1" s="1"/>
  <c r="P367" i="1" s="1"/>
  <c r="I367" i="1"/>
  <c r="W368" i="1" l="1"/>
  <c r="X368" i="1" s="1"/>
  <c r="F368" i="1"/>
  <c r="K368" i="1"/>
  <c r="I368" i="1"/>
  <c r="U368" i="1"/>
  <c r="Z368" i="1" s="1"/>
  <c r="L368" i="1" l="1"/>
  <c r="N368" i="1" s="1"/>
  <c r="P368" i="1" s="1"/>
  <c r="E369" i="1"/>
  <c r="W369" i="1" l="1"/>
  <c r="X369" i="1" s="1"/>
  <c r="K369" i="1"/>
  <c r="F369" i="1"/>
  <c r="I369" i="1"/>
  <c r="U369" i="1"/>
  <c r="Z369" i="1" s="1"/>
  <c r="L369" i="1" l="1"/>
  <c r="N369" i="1" s="1"/>
  <c r="P369" i="1" s="1"/>
  <c r="E370" i="1"/>
  <c r="W370" i="1" l="1"/>
  <c r="X370" i="1" s="1"/>
  <c r="F370" i="1"/>
  <c r="K370" i="1"/>
  <c r="I370" i="1"/>
  <c r="E371" i="1" l="1"/>
  <c r="L370" i="1"/>
  <c r="N370" i="1" s="1"/>
  <c r="P370" i="1" s="1"/>
  <c r="U370" i="1"/>
  <c r="Z370" i="1" s="1"/>
  <c r="K371" i="1" l="1"/>
  <c r="W371" i="1"/>
  <c r="X371" i="1" s="1"/>
  <c r="F371" i="1"/>
  <c r="I371" i="1" s="1"/>
  <c r="E372" i="1" l="1"/>
  <c r="L371" i="1"/>
  <c r="N371" i="1" s="1"/>
  <c r="P371" i="1" s="1"/>
  <c r="U371" i="1"/>
  <c r="Z371" i="1" s="1"/>
  <c r="W372" i="1" l="1"/>
  <c r="X372" i="1" s="1"/>
  <c r="F372" i="1"/>
  <c r="K372" i="1"/>
  <c r="I372" i="1"/>
  <c r="E373" i="1" l="1"/>
  <c r="L372" i="1"/>
  <c r="N372" i="1" s="1"/>
  <c r="P372" i="1" s="1"/>
  <c r="U372" i="1"/>
  <c r="Z372" i="1" s="1"/>
  <c r="K373" i="1" l="1"/>
  <c r="F373" i="1"/>
  <c r="W373" i="1"/>
  <c r="X373" i="1" s="1"/>
  <c r="L373" i="1" l="1"/>
  <c r="N373" i="1" s="1"/>
  <c r="P373" i="1" s="1"/>
  <c r="E374" i="1"/>
  <c r="I373" i="1"/>
  <c r="U373" i="1"/>
  <c r="Z373" i="1" s="1"/>
  <c r="W374" i="1" l="1"/>
  <c r="X374" i="1" s="1"/>
  <c r="K374" i="1"/>
  <c r="F374" i="1"/>
  <c r="U374" i="1"/>
  <c r="Z374" i="1" s="1"/>
  <c r="I374" i="1"/>
  <c r="E375" i="1" l="1"/>
  <c r="L374" i="1"/>
  <c r="N374" i="1" s="1"/>
  <c r="P374" i="1" s="1"/>
  <c r="W375" i="1" l="1"/>
  <c r="X375" i="1" s="1"/>
  <c r="F375" i="1"/>
  <c r="K375" i="1"/>
  <c r="I375" i="1"/>
  <c r="U375" i="1"/>
  <c r="Z375" i="1" s="1"/>
  <c r="E376" i="1" l="1"/>
  <c r="L375" i="1"/>
  <c r="N375" i="1" s="1"/>
  <c r="P375" i="1" s="1"/>
  <c r="K376" i="1" l="1"/>
  <c r="F376" i="1"/>
  <c r="W376" i="1"/>
  <c r="X376" i="1" s="1"/>
  <c r="I376" i="1"/>
  <c r="U376" i="1"/>
  <c r="Z376" i="1" s="1"/>
  <c r="E377" i="1" l="1"/>
  <c r="L376" i="1"/>
  <c r="N376" i="1" s="1"/>
  <c r="P376" i="1" s="1"/>
  <c r="K377" i="1" l="1"/>
  <c r="W377" i="1"/>
  <c r="X377" i="1" s="1"/>
  <c r="F377" i="1"/>
  <c r="I377" i="1"/>
  <c r="U377" i="1" l="1"/>
  <c r="Z377" i="1" s="1"/>
  <c r="L377" i="1"/>
  <c r="N377" i="1" s="1"/>
  <c r="P377" i="1" s="1"/>
  <c r="E378" i="1"/>
  <c r="W378" i="1" l="1"/>
  <c r="X378" i="1" s="1"/>
  <c r="F378" i="1"/>
  <c r="K378" i="1"/>
  <c r="I378" i="1"/>
  <c r="U378" i="1"/>
  <c r="Z378" i="1" s="1"/>
  <c r="L378" i="1" l="1"/>
  <c r="N378" i="1" s="1"/>
  <c r="P378" i="1" s="1"/>
  <c r="E379" i="1"/>
  <c r="W379" i="1" l="1"/>
  <c r="X379" i="1" s="1"/>
  <c r="F379" i="1"/>
  <c r="K379" i="1"/>
  <c r="E380" i="1" l="1"/>
  <c r="L379" i="1"/>
  <c r="N379" i="1" s="1"/>
  <c r="P379" i="1" s="1"/>
  <c r="I379" i="1"/>
  <c r="U379" i="1"/>
  <c r="Z379" i="1" s="1"/>
  <c r="K380" i="1" l="1"/>
  <c r="F380" i="1"/>
  <c r="U380" i="1"/>
  <c r="Z380" i="1" s="1"/>
  <c r="W380" i="1"/>
  <c r="X380" i="1" s="1"/>
  <c r="I380" i="1"/>
  <c r="E381" i="1" l="1"/>
  <c r="L380" i="1"/>
  <c r="N380" i="1" s="1"/>
  <c r="P380" i="1" s="1"/>
  <c r="W381" i="1" l="1"/>
  <c r="X381" i="1" s="1"/>
  <c r="K381" i="1"/>
  <c r="F381" i="1"/>
  <c r="E382" i="1" l="1"/>
  <c r="L381" i="1"/>
  <c r="N381" i="1" s="1"/>
  <c r="P381" i="1" s="1"/>
  <c r="I381" i="1"/>
  <c r="U381" i="1"/>
  <c r="Z381" i="1" s="1"/>
  <c r="W382" i="1" l="1"/>
  <c r="X382" i="1" s="1"/>
  <c r="F382" i="1"/>
  <c r="K382" i="1"/>
  <c r="U382" i="1"/>
  <c r="Z382" i="1" s="1"/>
  <c r="I382" i="1"/>
  <c r="L382" i="1" l="1"/>
  <c r="N382" i="1" s="1"/>
  <c r="P382" i="1" s="1"/>
  <c r="E383" i="1"/>
  <c r="K383" i="1" l="1"/>
  <c r="W383" i="1"/>
  <c r="X383" i="1" s="1"/>
  <c r="F383" i="1"/>
  <c r="L383" i="1" l="1"/>
  <c r="N383" i="1" s="1"/>
  <c r="P383" i="1" s="1"/>
  <c r="E384" i="1"/>
  <c r="I383" i="1"/>
  <c r="U383" i="1"/>
  <c r="Z383" i="1" s="1"/>
  <c r="F384" i="1" l="1"/>
  <c r="K384" i="1"/>
  <c r="W384" i="1"/>
  <c r="X384" i="1" s="1"/>
  <c r="L384" i="1" l="1"/>
  <c r="N384" i="1" s="1"/>
  <c r="P384" i="1" s="1"/>
  <c r="E385" i="1"/>
  <c r="U384" i="1"/>
  <c r="Z384" i="1" s="1"/>
  <c r="I384" i="1"/>
  <c r="W385" i="1" l="1"/>
  <c r="X385" i="1" s="1"/>
  <c r="F385" i="1"/>
  <c r="K385" i="1"/>
  <c r="L385" i="1" l="1"/>
  <c r="N385" i="1" s="1"/>
  <c r="P385" i="1" s="1"/>
  <c r="E386" i="1"/>
  <c r="U385" i="1"/>
  <c r="Z385" i="1" s="1"/>
  <c r="I385" i="1"/>
  <c r="K386" i="1" l="1"/>
  <c r="F386" i="1"/>
  <c r="W386" i="1"/>
  <c r="X386" i="1" s="1"/>
  <c r="U386" i="1"/>
  <c r="Z386" i="1" s="1"/>
  <c r="L386" i="1" l="1"/>
  <c r="N386" i="1" s="1"/>
  <c r="P386" i="1" s="1"/>
  <c r="E387" i="1"/>
  <c r="I386" i="1"/>
  <c r="K387" i="1" l="1"/>
  <c r="F387" i="1"/>
  <c r="U387" i="1"/>
  <c r="Z387" i="1" s="1"/>
  <c r="W387" i="1"/>
  <c r="X387" i="1" s="1"/>
  <c r="L387" i="1" l="1"/>
  <c r="N387" i="1" s="1"/>
  <c r="P387" i="1" s="1"/>
  <c r="E388" i="1"/>
  <c r="I387" i="1"/>
  <c r="F388" i="1" l="1"/>
  <c r="U388" i="1"/>
  <c r="Z388" i="1" s="1"/>
  <c r="W388" i="1"/>
  <c r="X388" i="1" s="1"/>
  <c r="K388" i="1"/>
  <c r="E389" i="1" l="1"/>
  <c r="L388" i="1"/>
  <c r="N388" i="1" s="1"/>
  <c r="P388" i="1" s="1"/>
  <c r="I388" i="1"/>
  <c r="F389" i="1" l="1"/>
  <c r="U389" i="1"/>
  <c r="Z389" i="1" s="1"/>
  <c r="K389" i="1"/>
  <c r="W389" i="1"/>
  <c r="X389" i="1" s="1"/>
  <c r="L389" i="1" l="1"/>
  <c r="N389" i="1" s="1"/>
  <c r="P389" i="1" s="1"/>
  <c r="E390" i="1"/>
  <c r="I389" i="1"/>
  <c r="K390" i="1" l="1"/>
  <c r="F390" i="1"/>
  <c r="W390" i="1"/>
  <c r="X390" i="1" s="1"/>
  <c r="U390" i="1"/>
  <c r="Z390" i="1" s="1"/>
  <c r="L390" i="1" l="1"/>
  <c r="N390" i="1" s="1"/>
  <c r="P390" i="1" s="1"/>
  <c r="E391" i="1"/>
  <c r="I390" i="1"/>
  <c r="K391" i="1" l="1"/>
  <c r="W391" i="1"/>
  <c r="X391" i="1" s="1"/>
  <c r="F391" i="1"/>
  <c r="L391" i="1" l="1"/>
  <c r="N391" i="1" s="1"/>
  <c r="P391" i="1" s="1"/>
  <c r="E392" i="1"/>
  <c r="I391" i="1"/>
  <c r="U391" i="1"/>
  <c r="Z391" i="1" s="1"/>
  <c r="W392" i="1" l="1"/>
  <c r="X392" i="1" s="1"/>
  <c r="F392" i="1"/>
  <c r="K392" i="1"/>
  <c r="L392" i="1" l="1"/>
  <c r="N392" i="1" s="1"/>
  <c r="P392" i="1" s="1"/>
  <c r="E393" i="1"/>
  <c r="I392" i="1"/>
  <c r="U392" i="1"/>
  <c r="Z392" i="1" s="1"/>
  <c r="W393" i="1" l="1"/>
  <c r="X393" i="1" s="1"/>
  <c r="F393" i="1"/>
  <c r="K393" i="1"/>
  <c r="L393" i="1" l="1"/>
  <c r="N393" i="1" s="1"/>
  <c r="P393" i="1" s="1"/>
  <c r="E394" i="1"/>
  <c r="I393" i="1"/>
  <c r="U393" i="1"/>
  <c r="Z393" i="1" s="1"/>
  <c r="F394" i="1" l="1"/>
  <c r="K394" i="1"/>
  <c r="W394" i="1"/>
  <c r="X394" i="1" s="1"/>
  <c r="L394" i="1" l="1"/>
  <c r="N394" i="1" s="1"/>
  <c r="P394" i="1" s="1"/>
  <c r="E395" i="1"/>
  <c r="U394" i="1"/>
  <c r="Z394" i="1" s="1"/>
  <c r="I394" i="1"/>
  <c r="K395" i="1" l="1"/>
  <c r="W395" i="1"/>
  <c r="X395" i="1" s="1"/>
  <c r="F395" i="1"/>
  <c r="I395" i="1" s="1"/>
  <c r="L395" i="1" l="1"/>
  <c r="N395" i="1" s="1"/>
  <c r="P395" i="1" s="1"/>
  <c r="E396" i="1"/>
  <c r="U395" i="1"/>
  <c r="Z395" i="1" s="1"/>
  <c r="K396" i="1" l="1"/>
  <c r="F396" i="1"/>
  <c r="W396" i="1"/>
  <c r="X396" i="1" s="1"/>
  <c r="U396" i="1"/>
  <c r="Z396" i="1" s="1"/>
  <c r="I396" i="1"/>
  <c r="E397" i="1" l="1"/>
  <c r="L396" i="1"/>
  <c r="N396" i="1" s="1"/>
  <c r="P396" i="1" s="1"/>
  <c r="K397" i="1" l="1"/>
  <c r="F397" i="1"/>
  <c r="I397" i="1"/>
  <c r="W397" i="1"/>
  <c r="X397" i="1" s="1"/>
  <c r="L397" i="1" l="1"/>
  <c r="N397" i="1" s="1"/>
  <c r="P397" i="1" s="1"/>
  <c r="E398" i="1"/>
  <c r="U397" i="1"/>
  <c r="Z397" i="1" s="1"/>
  <c r="K398" i="1" l="1"/>
  <c r="W398" i="1"/>
  <c r="X398" i="1" s="1"/>
  <c r="F398" i="1"/>
  <c r="L398" i="1" l="1"/>
  <c r="N398" i="1" s="1"/>
  <c r="P398" i="1" s="1"/>
  <c r="E399" i="1"/>
  <c r="I398" i="1"/>
  <c r="U398" i="1"/>
  <c r="Z398" i="1" s="1"/>
  <c r="K399" i="1" l="1"/>
  <c r="F399" i="1"/>
  <c r="W399" i="1"/>
  <c r="X399" i="1" s="1"/>
  <c r="I399" i="1"/>
  <c r="L399" i="1" l="1"/>
  <c r="N399" i="1" s="1"/>
  <c r="P399" i="1" s="1"/>
  <c r="E400" i="1"/>
  <c r="U399" i="1"/>
  <c r="Z399" i="1" s="1"/>
  <c r="F400" i="1" l="1"/>
  <c r="W400" i="1"/>
  <c r="X400" i="1" s="1"/>
  <c r="K400" i="1"/>
  <c r="L400" i="1" l="1"/>
  <c r="N400" i="1" s="1"/>
  <c r="P400" i="1" s="1"/>
  <c r="E401" i="1"/>
  <c r="U400" i="1"/>
  <c r="Z400" i="1" s="1"/>
  <c r="I400" i="1"/>
  <c r="F401" i="1" l="1"/>
  <c r="W401" i="1"/>
  <c r="X401" i="1" s="1"/>
  <c r="K401" i="1"/>
  <c r="L401" i="1" l="1"/>
  <c r="N401" i="1" s="1"/>
  <c r="P401" i="1" s="1"/>
  <c r="E402" i="1"/>
  <c r="U401" i="1"/>
  <c r="Z401" i="1" s="1"/>
  <c r="I401" i="1"/>
  <c r="K402" i="1" l="1"/>
  <c r="W402" i="1"/>
  <c r="X402" i="1" s="1"/>
  <c r="F402" i="1"/>
  <c r="L402" i="1" l="1"/>
  <c r="N402" i="1" s="1"/>
  <c r="P402" i="1" s="1"/>
  <c r="E403" i="1"/>
  <c r="I402" i="1"/>
  <c r="U402" i="1"/>
  <c r="Z402" i="1" s="1"/>
  <c r="F403" i="1" l="1"/>
  <c r="W403" i="1"/>
  <c r="X403" i="1" s="1"/>
  <c r="K403" i="1"/>
  <c r="U403" i="1"/>
  <c r="Z403" i="1" s="1"/>
  <c r="L403" i="1" l="1"/>
  <c r="N403" i="1" s="1"/>
  <c r="P403" i="1" s="1"/>
  <c r="E404" i="1"/>
  <c r="I403" i="1"/>
  <c r="W404" i="1" l="1"/>
  <c r="X404" i="1" s="1"/>
  <c r="K404" i="1"/>
  <c r="F404" i="1"/>
  <c r="U404" i="1"/>
  <c r="Z404" i="1" s="1"/>
  <c r="I404" i="1"/>
  <c r="L404" i="1" l="1"/>
  <c r="N404" i="1" s="1"/>
  <c r="P404" i="1" s="1"/>
  <c r="E405" i="1"/>
  <c r="K405" i="1" l="1"/>
  <c r="F405" i="1"/>
  <c r="W405" i="1"/>
  <c r="X405" i="1" s="1"/>
  <c r="I405" i="1"/>
  <c r="L405" i="1" l="1"/>
  <c r="N405" i="1" s="1"/>
  <c r="P405" i="1" s="1"/>
  <c r="E406" i="1"/>
  <c r="U405" i="1"/>
  <c r="Z405" i="1" s="1"/>
  <c r="K406" i="1" l="1"/>
  <c r="W406" i="1"/>
  <c r="X406" i="1" s="1"/>
  <c r="F406" i="1"/>
  <c r="I406" i="1"/>
  <c r="U406" i="1"/>
  <c r="Z406" i="1" s="1"/>
  <c r="L406" i="1" l="1"/>
  <c r="N406" i="1" s="1"/>
  <c r="P406" i="1" s="1"/>
  <c r="E407" i="1"/>
  <c r="K407" i="1" l="1"/>
  <c r="F407" i="1"/>
  <c r="W407" i="1"/>
  <c r="X407" i="1" s="1"/>
  <c r="I407" i="1"/>
  <c r="L407" i="1" l="1"/>
  <c r="N407" i="1" s="1"/>
  <c r="P407" i="1" s="1"/>
  <c r="E408" i="1"/>
  <c r="U407" i="1"/>
  <c r="Z407" i="1" s="1"/>
  <c r="K408" i="1" l="1"/>
  <c r="W408" i="1"/>
  <c r="X408" i="1" s="1"/>
  <c r="F408" i="1"/>
  <c r="L408" i="1" l="1"/>
  <c r="N408" i="1" s="1"/>
  <c r="P408" i="1" s="1"/>
  <c r="E409" i="1"/>
  <c r="I408" i="1"/>
  <c r="U408" i="1"/>
  <c r="Z408" i="1" s="1"/>
  <c r="K409" i="1" l="1"/>
  <c r="F409" i="1"/>
  <c r="W409" i="1"/>
  <c r="X409" i="1" s="1"/>
  <c r="U409" i="1"/>
  <c r="Z409" i="1" s="1"/>
  <c r="L409" i="1" l="1"/>
  <c r="N409" i="1" s="1"/>
  <c r="P409" i="1" s="1"/>
  <c r="E410" i="1"/>
  <c r="I409" i="1"/>
  <c r="K410" i="1" l="1"/>
  <c r="F410" i="1"/>
  <c r="W410" i="1"/>
  <c r="X410" i="1" s="1"/>
  <c r="I410" i="1"/>
  <c r="U410" i="1"/>
  <c r="Z410" i="1" s="1"/>
  <c r="L410" i="1" l="1"/>
  <c r="N410" i="1" s="1"/>
  <c r="P410" i="1" s="1"/>
  <c r="E411" i="1"/>
  <c r="F411" i="1" l="1"/>
  <c r="W411" i="1"/>
  <c r="X411" i="1" s="1"/>
  <c r="U411" i="1"/>
  <c r="Z411" i="1" s="1"/>
  <c r="K411" i="1"/>
  <c r="L411" i="1" l="1"/>
  <c r="N411" i="1" s="1"/>
  <c r="P411" i="1" s="1"/>
  <c r="E412" i="1"/>
  <c r="I411" i="1"/>
  <c r="K412" i="1" l="1"/>
  <c r="W412" i="1"/>
  <c r="X412" i="1" s="1"/>
  <c r="F412" i="1"/>
  <c r="U412" i="1"/>
  <c r="Z412" i="1" s="1"/>
  <c r="I412" i="1"/>
  <c r="L412" i="1" l="1"/>
  <c r="N412" i="1" s="1"/>
  <c r="P412" i="1" s="1"/>
  <c r="E413" i="1"/>
  <c r="K413" i="1" l="1"/>
  <c r="W413" i="1"/>
  <c r="X413" i="1" s="1"/>
  <c r="F413" i="1"/>
  <c r="L413" i="1" l="1"/>
  <c r="N413" i="1" s="1"/>
  <c r="P413" i="1" s="1"/>
  <c r="E414" i="1"/>
  <c r="I413" i="1"/>
  <c r="U413" i="1"/>
  <c r="Z413" i="1" s="1"/>
  <c r="W414" i="1" l="1"/>
  <c r="X414" i="1" s="1"/>
  <c r="F414" i="1"/>
  <c r="I414" i="1"/>
  <c r="K414" i="1"/>
  <c r="L414" i="1" l="1"/>
  <c r="N414" i="1" s="1"/>
  <c r="P414" i="1" s="1"/>
  <c r="E415" i="1"/>
  <c r="U414" i="1"/>
  <c r="Z414" i="1" s="1"/>
  <c r="K415" i="1" l="1"/>
  <c r="F415" i="1"/>
  <c r="W415" i="1"/>
  <c r="X415" i="1" s="1"/>
  <c r="I415" i="1"/>
  <c r="E416" i="1" l="1"/>
  <c r="L415" i="1"/>
  <c r="N415" i="1" s="1"/>
  <c r="P415" i="1" s="1"/>
  <c r="U415" i="1"/>
  <c r="Z415" i="1" s="1"/>
  <c r="W416" i="1" l="1"/>
  <c r="X416" i="1" s="1"/>
  <c r="F416" i="1"/>
  <c r="K416" i="1"/>
  <c r="I416" i="1"/>
  <c r="U416" i="1"/>
  <c r="Z416" i="1" s="1"/>
  <c r="E417" i="1" l="1"/>
  <c r="L416" i="1"/>
  <c r="N416" i="1" s="1"/>
  <c r="P416" i="1" s="1"/>
  <c r="F417" i="1" l="1"/>
  <c r="K417" i="1"/>
  <c r="W417" i="1"/>
  <c r="X417" i="1" s="1"/>
  <c r="I417" i="1"/>
  <c r="U417" i="1" l="1"/>
  <c r="Z417" i="1" s="1"/>
  <c r="E418" i="1"/>
  <c r="L417" i="1"/>
  <c r="N417" i="1" s="1"/>
  <c r="P417" i="1" s="1"/>
  <c r="W418" i="1" l="1"/>
  <c r="X418" i="1" s="1"/>
  <c r="F418" i="1"/>
  <c r="K418" i="1"/>
  <c r="U418" i="1"/>
  <c r="Z418" i="1" s="1"/>
  <c r="I418" i="1" l="1"/>
  <c r="L418" i="1"/>
  <c r="N418" i="1" s="1"/>
  <c r="P418" i="1" s="1"/>
  <c r="E419" i="1"/>
  <c r="K419" i="1" l="1"/>
  <c r="F419" i="1"/>
  <c r="W419" i="1"/>
  <c r="X419" i="1" s="1"/>
  <c r="I419" i="1"/>
  <c r="L419" i="1" l="1"/>
  <c r="N419" i="1" s="1"/>
  <c r="P419" i="1" s="1"/>
  <c r="E420" i="1"/>
  <c r="U419" i="1"/>
  <c r="Z419" i="1" s="1"/>
  <c r="F420" i="1" l="1"/>
  <c r="K420" i="1"/>
  <c r="W420" i="1"/>
  <c r="X420" i="1" s="1"/>
  <c r="I420" i="1"/>
  <c r="U420" i="1"/>
  <c r="Z420" i="1" s="1"/>
  <c r="E421" i="1" l="1"/>
  <c r="L420" i="1"/>
  <c r="N420" i="1" s="1"/>
  <c r="P420" i="1" s="1"/>
  <c r="W421" i="1" l="1"/>
  <c r="X421" i="1" s="1"/>
  <c r="F421" i="1"/>
  <c r="I421" i="1"/>
  <c r="K421" i="1"/>
  <c r="E422" i="1" l="1"/>
  <c r="L421" i="1"/>
  <c r="N421" i="1" s="1"/>
  <c r="P421" i="1" s="1"/>
  <c r="U421" i="1"/>
  <c r="Z421" i="1" s="1"/>
  <c r="K422" i="1" l="1"/>
  <c r="W422" i="1"/>
  <c r="X422" i="1" s="1"/>
  <c r="F422" i="1"/>
  <c r="L422" i="1" l="1"/>
  <c r="N422" i="1" s="1"/>
  <c r="P422" i="1" s="1"/>
  <c r="E423" i="1"/>
  <c r="I422" i="1"/>
  <c r="U422" i="1"/>
  <c r="Z422" i="1" s="1"/>
  <c r="K423" i="1" l="1"/>
  <c r="F423" i="1"/>
  <c r="W423" i="1"/>
  <c r="X423" i="1" s="1"/>
  <c r="I423" i="1"/>
  <c r="U423" i="1"/>
  <c r="Z423" i="1" s="1"/>
  <c r="E424" i="1" l="1"/>
  <c r="L423" i="1"/>
  <c r="N423" i="1" s="1"/>
  <c r="P423" i="1" s="1"/>
  <c r="K424" i="1" l="1"/>
  <c r="F424" i="1"/>
  <c r="W424" i="1"/>
  <c r="X424" i="1" s="1"/>
  <c r="I424" i="1"/>
  <c r="U424" i="1"/>
  <c r="Z424" i="1" s="1"/>
  <c r="L424" i="1" l="1"/>
  <c r="N424" i="1" s="1"/>
  <c r="P424" i="1" s="1"/>
  <c r="E425" i="1"/>
  <c r="K425" i="1" l="1"/>
  <c r="F425" i="1"/>
  <c r="W425" i="1"/>
  <c r="X425" i="1" s="1"/>
  <c r="U425" i="1"/>
  <c r="Z425" i="1" s="1"/>
  <c r="L425" i="1" l="1"/>
  <c r="N425" i="1" s="1"/>
  <c r="P425" i="1" s="1"/>
  <c r="E426" i="1"/>
  <c r="I425" i="1"/>
  <c r="K426" i="1" l="1"/>
  <c r="F426" i="1"/>
  <c r="U426" i="1"/>
  <c r="Z426" i="1" s="1"/>
  <c r="W426" i="1"/>
  <c r="X426" i="1" s="1"/>
  <c r="L426" i="1" l="1"/>
  <c r="N426" i="1" s="1"/>
  <c r="P426" i="1" s="1"/>
  <c r="E427" i="1"/>
  <c r="I426" i="1"/>
  <c r="K427" i="1" l="1"/>
  <c r="F427" i="1"/>
  <c r="W427" i="1"/>
  <c r="X427" i="1" s="1"/>
  <c r="U427" i="1"/>
  <c r="Z427" i="1" s="1"/>
  <c r="L427" i="1" l="1"/>
  <c r="N427" i="1" s="1"/>
  <c r="P427" i="1" s="1"/>
  <c r="E428" i="1"/>
  <c r="I427" i="1"/>
  <c r="K428" i="1" l="1"/>
  <c r="F428" i="1"/>
  <c r="W428" i="1"/>
  <c r="X428" i="1" s="1"/>
  <c r="I428" i="1"/>
  <c r="L428" i="1" l="1"/>
  <c r="N428" i="1" s="1"/>
  <c r="P428" i="1" s="1"/>
  <c r="E429" i="1"/>
  <c r="U428" i="1"/>
  <c r="Z428" i="1" s="1"/>
  <c r="F429" i="1" l="1"/>
  <c r="W429" i="1"/>
  <c r="X429" i="1" s="1"/>
  <c r="K429" i="1"/>
  <c r="L429" i="1" l="1"/>
  <c r="N429" i="1" s="1"/>
  <c r="P429" i="1" s="1"/>
  <c r="E430" i="1"/>
  <c r="U429" i="1"/>
  <c r="Z429" i="1" s="1"/>
  <c r="I429" i="1"/>
  <c r="F430" i="1" l="1"/>
  <c r="L430" i="1" s="1"/>
  <c r="W430" i="1"/>
  <c r="X430" i="1" s="1"/>
  <c r="K430" i="1"/>
  <c r="N430" i="1" l="1"/>
  <c r="P430" i="1" s="1"/>
  <c r="U430" i="1"/>
  <c r="Z430" i="1" s="1"/>
  <c r="I430" i="1"/>
</calcChain>
</file>

<file path=xl/sharedStrings.xml><?xml version="1.0" encoding="utf-8"?>
<sst xmlns="http://schemas.openxmlformats.org/spreadsheetml/2006/main" count="155" uniqueCount="42">
  <si>
    <t>Ci</t>
  </si>
  <si>
    <t>Ci-1</t>
  </si>
  <si>
    <t>n</t>
  </si>
  <si>
    <t>delta interval</t>
  </si>
  <si>
    <t>delta frequency</t>
  </si>
  <si>
    <t>timer frequency</t>
  </si>
  <si>
    <t>freq1</t>
  </si>
  <si>
    <t>freq2</t>
  </si>
  <si>
    <t>delta freq / delta t</t>
  </si>
  <si>
    <t>0 is special case</t>
  </si>
  <si>
    <t>Motor step angle degrees</t>
  </si>
  <si>
    <t>Acceleration</t>
  </si>
  <si>
    <t>"-1 is also special case"</t>
  </si>
  <si>
    <t>rad/sec</t>
  </si>
  <si>
    <t>motor step angle alpha (radian)</t>
  </si>
  <si>
    <t>c0</t>
  </si>
  <si>
    <t>rpm</t>
  </si>
  <si>
    <t>acceleration (rpm/sec2)</t>
  </si>
  <si>
    <t>1 step</t>
  </si>
  <si>
    <t>So here we switch to 32 steps</t>
  </si>
  <si>
    <t>New rad</t>
  </si>
  <si>
    <t>Switch to 4</t>
  </si>
  <si>
    <t>""</t>
  </si>
  <si>
    <t>Lets try an alternative approach in here....</t>
  </si>
  <si>
    <t>v0 (steps per second)</t>
  </si>
  <si>
    <t>acceleration steps per second, per second</t>
  </si>
  <si>
    <t>step without acceleration:</t>
  </si>
  <si>
    <t>delay for initial step</t>
  </si>
  <si>
    <t>R</t>
  </si>
  <si>
    <t>Initial RPM</t>
  </si>
  <si>
    <t>Microstepping mode</t>
  </si>
  <si>
    <t>Steps per second</t>
  </si>
  <si>
    <t>Steps per round</t>
  </si>
  <si>
    <t>Steps per round w micro</t>
  </si>
  <si>
    <t>step without acceleration</t>
  </si>
  <si>
    <t>Acceleration per second, per second</t>
  </si>
  <si>
    <t>RPM</t>
  </si>
  <si>
    <t>Rounds per second</t>
  </si>
  <si>
    <t>delta rpm</t>
  </si>
  <si>
    <t>delta rpm / delta t</t>
  </si>
  <si>
    <t>t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</si>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</sst>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Sheet2!$AC$12:$AC$192</c:f>
              <c:numCache>
                <c:formatCode>General</c:formatCode>
                <c:ptCount val="181"/>
                <c:pt idx="0">
                  <c:v>0</c:v>
                </c:pt>
                <c:pt idx="1">
                  <c:v>1872.0771611224418</c:v>
                </c:pt>
                <c:pt idx="2">
                  <c:v>3741.2383142057524</c:v>
                </c:pt>
                <c:pt idx="3">
                  <c:v>5607.4970642421222</c:v>
                </c:pt>
                <c:pt idx="4">
                  <c:v>7470.8669106609195</c:v>
                </c:pt>
                <c:pt idx="5">
                  <c:v>9331.3612484726036</c:v>
                </c:pt>
                <c:pt idx="6">
                  <c:v>11188.99336939674</c:v>
                </c:pt>
                <c:pt idx="7">
                  <c:v>13043.776462974385</c:v>
                </c:pt>
                <c:pt idx="8">
                  <c:v>14895.72361766512</c:v>
                </c:pt>
                <c:pt idx="9">
                  <c:v>16744.847821928965</c:v>
                </c:pt>
                <c:pt idx="10">
                  <c:v>18591.16196529345</c:v>
                </c:pt>
                <c:pt idx="11">
                  <c:v>20434.678839406086</c:v>
                </c:pt>
                <c:pt idx="12">
                  <c:v>22275.411139072468</c:v>
                </c:pt>
                <c:pt idx="13">
                  <c:v>24113.371463280266</c:v>
                </c:pt>
                <c:pt idx="14">
                  <c:v>25948.572316209327</c:v>
                </c:pt>
                <c:pt idx="15">
                  <c:v>27781.026108228118</c:v>
                </c:pt>
                <c:pt idx="16">
                  <c:v>29610.74515687675</c:v>
                </c:pt>
                <c:pt idx="17">
                  <c:v>31437.741687836766</c:v>
                </c:pt>
                <c:pt idx="18">
                  <c:v>33262.027835887966</c:v>
                </c:pt>
                <c:pt idx="19">
                  <c:v>35083.61564585242</c:v>
                </c:pt>
                <c:pt idx="20">
                  <c:v>36902.517073525938</c:v>
                </c:pt>
                <c:pt idx="21">
                  <c:v>38718.743986597139</c:v>
                </c:pt>
                <c:pt idx="22">
                  <c:v>40532.308165554372</c:v>
                </c:pt>
                <c:pt idx="23">
                  <c:v>42343.221304580657</c:v>
                </c:pt>
                <c:pt idx="24">
                  <c:v>44151.495012436848</c:v>
                </c:pt>
                <c:pt idx="25">
                  <c:v>45957.140813333201</c:v>
                </c:pt>
                <c:pt idx="26">
                  <c:v>47760.17014778954</c:v>
                </c:pt>
                <c:pt idx="27">
                  <c:v>49560.594373484193</c:v>
                </c:pt>
                <c:pt idx="28">
                  <c:v>51358.424766091885</c:v>
                </c:pt>
                <c:pt idx="29">
                  <c:v>53153.672520110784</c:v>
                </c:pt>
                <c:pt idx="30">
                  <c:v>54946.3487496788</c:v>
                </c:pt>
                <c:pt idx="31">
                  <c:v>56736.464489379396</c:v>
                </c:pt>
                <c:pt idx="32">
                  <c:v>58524.030695037036</c:v>
                </c:pt>
                <c:pt idx="33">
                  <c:v>60309.05824450239</c:v>
                </c:pt>
                <c:pt idx="34">
                  <c:v>62091.557938427541</c:v>
                </c:pt>
                <c:pt idx="35">
                  <c:v>63871.540501031297</c:v>
                </c:pt>
                <c:pt idx="36">
                  <c:v>65649.016580854746</c:v>
                </c:pt>
                <c:pt idx="37">
                  <c:v>67423.996751507264</c:v>
                </c:pt>
                <c:pt idx="38">
                  <c:v>69196.491512403081</c:v>
                </c:pt>
                <c:pt idx="39">
                  <c:v>70966.511289488539</c:v>
                </c:pt>
                <c:pt idx="40">
                  <c:v>72734.066435960238</c:v>
                </c:pt>
                <c:pt idx="41">
                  <c:v>74499.167232974141</c:v>
                </c:pt>
                <c:pt idx="42">
                  <c:v>76261.823890345855</c:v>
                </c:pt>
                <c:pt idx="43">
                  <c:v>78022.046547242135</c:v>
                </c:pt>
                <c:pt idx="44">
                  <c:v>79779.845272863851</c:v>
                </c:pt>
                <c:pt idx="45">
                  <c:v>81535.230067120414</c:v>
                </c:pt>
                <c:pt idx="46">
                  <c:v>83288.210861295898</c:v>
                </c:pt>
                <c:pt idx="47">
                  <c:v>85038.797518706968</c:v>
                </c:pt>
                <c:pt idx="48">
                  <c:v>86786.99983535269</c:v>
                </c:pt>
                <c:pt idx="49">
                  <c:v>88532.827540556362</c:v>
                </c:pt>
                <c:pt idx="50">
                  <c:v>90276.290297599524</c:v>
                </c:pt>
                <c:pt idx="51">
                  <c:v>92017.397704348201</c:v>
                </c:pt>
                <c:pt idx="52">
                  <c:v>93756.159293871577</c:v>
                </c:pt>
                <c:pt idx="53">
                  <c:v>95492.584535053116</c:v>
                </c:pt>
                <c:pt idx="54">
                  <c:v>97226.682833194311</c:v>
                </c:pt>
                <c:pt idx="55">
                  <c:v>98958.46353061113</c:v>
                </c:pt>
                <c:pt idx="56">
                  <c:v>100687.93590722332</c:v>
                </c:pt>
                <c:pt idx="57">
                  <c:v>102415.10918113659</c:v>
                </c:pt>
                <c:pt idx="58">
                  <c:v>104139.99250921787</c:v>
                </c:pt>
                <c:pt idx="59">
                  <c:v>105862.59498766369</c:v>
                </c:pt>
                <c:pt idx="60">
                  <c:v>107582.92565256174</c:v>
                </c:pt>
                <c:pt idx="61">
                  <c:v>109300.99348044586</c:v>
                </c:pt>
                <c:pt idx="62">
                  <c:v>111016.80738884439</c:v>
                </c:pt>
                <c:pt idx="63">
                  <c:v>112730.37623682202</c:v>
                </c:pt>
                <c:pt idx="64">
                  <c:v>114441.70882551534</c:v>
                </c:pt>
                <c:pt idx="65">
                  <c:v>116150.81389866199</c:v>
                </c:pt>
                <c:pt idx="66">
                  <c:v>117857.70014312374</c:v>
                </c:pt>
                <c:pt idx="67">
                  <c:v>119562.37618940332</c:v>
                </c:pt>
                <c:pt idx="68">
                  <c:v>121264.85061215532</c:v>
                </c:pt>
                <c:pt idx="69">
                  <c:v>122965.13193069109</c:v>
                </c:pt>
                <c:pt idx="70">
                  <c:v>124663.22860947781</c:v>
                </c:pt>
                <c:pt idx="71">
                  <c:v>126359.14905863181</c:v>
                </c:pt>
                <c:pt idx="72">
                  <c:v>128052.90163440617</c:v>
                </c:pt>
                <c:pt idx="73">
                  <c:v>129744.49463967266</c:v>
                </c:pt>
                <c:pt idx="74">
                  <c:v>131433.93632439824</c:v>
                </c:pt>
                <c:pt idx="75">
                  <c:v>133121.23488611606</c:v>
                </c:pt>
                <c:pt idx="76">
                  <c:v>134806.39847039105</c:v>
                </c:pt>
                <c:pt idx="77">
                  <c:v>136489.43517128029</c:v>
                </c:pt>
                <c:pt idx="78">
                  <c:v>138170.35303178802</c:v>
                </c:pt>
                <c:pt idx="79">
                  <c:v>139849.16004431562</c:v>
                </c:pt>
                <c:pt idx="80">
                  <c:v>141525.86415110642</c:v>
                </c:pt>
                <c:pt idx="81">
                  <c:v>143200.47324468553</c:v>
                </c:pt>
                <c:pt idx="82">
                  <c:v>144872.99516829473</c:v>
                </c:pt>
                <c:pt idx="83">
                  <c:v>146543.4377163224</c:v>
                </c:pt>
                <c:pt idx="84">
                  <c:v>148211.8086347288</c:v>
                </c:pt>
                <c:pt idx="85">
                  <c:v>149878.11562146642</c:v>
                </c:pt>
                <c:pt idx="86">
                  <c:v>151542.36632689572</c:v>
                </c:pt>
                <c:pt idx="87">
                  <c:v>153204.56835419632</c:v>
                </c:pt>
                <c:pt idx="88">
                  <c:v>154864.72925977356</c:v>
                </c:pt>
                <c:pt idx="89">
                  <c:v>156522.8565536605</c:v>
                </c:pt>
                <c:pt idx="90">
                  <c:v>158178.95769991566</c:v>
                </c:pt>
                <c:pt idx="91">
                  <c:v>159833.04011701618</c:v>
                </c:pt>
                <c:pt idx="92">
                  <c:v>161485.11117824691</c:v>
                </c:pt>
                <c:pt idx="93">
                  <c:v>163135.17821208498</c:v>
                </c:pt>
                <c:pt idx="94">
                  <c:v>164783.24850258033</c:v>
                </c:pt>
                <c:pt idx="95">
                  <c:v>166429.32928973206</c:v>
                </c:pt>
                <c:pt idx="96">
                  <c:v>168073.42776986069</c:v>
                </c:pt>
                <c:pt idx="97">
                  <c:v>169715.55109597635</c:v>
                </c:pt>
                <c:pt idx="98">
                  <c:v>171355.70637814302</c:v>
                </c:pt>
                <c:pt idx="99">
                  <c:v>172993.90068383884</c:v>
                </c:pt>
                <c:pt idx="100">
                  <c:v>174630.14103831258</c:v>
                </c:pt>
                <c:pt idx="101">
                  <c:v>176264.4344249361</c:v>
                </c:pt>
                <c:pt idx="102">
                  <c:v>177896.78778555337</c:v>
                </c:pt>
                <c:pt idx="103">
                  <c:v>179527.20802082538</c:v>
                </c:pt>
                <c:pt idx="104">
                  <c:v>181155.70199057166</c:v>
                </c:pt>
                <c:pt idx="105">
                  <c:v>182782.27651410797</c:v>
                </c:pt>
                <c:pt idx="106">
                  <c:v>184406.93837058061</c:v>
                </c:pt>
                <c:pt idx="107">
                  <c:v>186029.69429929697</c:v>
                </c:pt>
                <c:pt idx="108">
                  <c:v>187650.55100005277</c:v>
                </c:pt>
                <c:pt idx="109">
                  <c:v>189269.51513345572</c:v>
                </c:pt>
                <c:pt idx="110">
                  <c:v>190886.5933212458</c:v>
                </c:pt>
                <c:pt idx="111">
                  <c:v>192501.7921466124</c:v>
                </c:pt>
                <c:pt idx="112">
                  <c:v>194115.11815450768</c:v>
                </c:pt>
                <c:pt idx="113">
                  <c:v>195726.57785195718</c:v>
                </c:pt>
                <c:pt idx="114">
                  <c:v>197336.17770836677</c:v>
                </c:pt>
                <c:pt idx="115">
                  <c:v>198943.92415582674</c:v>
                </c:pt>
                <c:pt idx="116">
                  <c:v>200549.82358941244</c:v>
                </c:pt>
                <c:pt idx="117">
                  <c:v>202153.88236748206</c:v>
                </c:pt>
                <c:pt idx="118">
                  <c:v>203756.1068119712</c:v>
                </c:pt>
                <c:pt idx="119">
                  <c:v>205356.50320868441</c:v>
                </c:pt>
                <c:pt idx="120">
                  <c:v>206955.07780758382</c:v>
                </c:pt>
                <c:pt idx="121">
                  <c:v>208551.83682307473</c:v>
                </c:pt>
                <c:pt idx="122">
                  <c:v>210146.78643428828</c:v>
                </c:pt>
                <c:pt idx="123">
                  <c:v>211739.93278536134</c:v>
                </c:pt>
                <c:pt idx="124">
                  <c:v>213331.28198571334</c:v>
                </c:pt>
                <c:pt idx="125">
                  <c:v>214920.8401103206</c:v>
                </c:pt>
                <c:pt idx="126">
                  <c:v>216508.61319998754</c:v>
                </c:pt>
                <c:pt idx="127">
                  <c:v>218094.60726161537</c:v>
                </c:pt>
                <c:pt idx="128">
                  <c:v>219678.82826846806</c:v>
                </c:pt>
                <c:pt idx="129">
                  <c:v>221261.28216043548</c:v>
                </c:pt>
                <c:pt idx="130">
                  <c:v>222841.97484429411</c:v>
                </c:pt>
                <c:pt idx="131">
                  <c:v>224420.9121939649</c:v>
                </c:pt>
                <c:pt idx="132">
                  <c:v>225998.10005076881</c:v>
                </c:pt>
                <c:pt idx="133">
                  <c:v>227573.54422367958</c:v>
                </c:pt>
                <c:pt idx="134">
                  <c:v>229147.2504895741</c:v>
                </c:pt>
                <c:pt idx="135">
                  <c:v>230719.22459348026</c:v>
                </c:pt>
                <c:pt idx="136">
                  <c:v>232289.47224882239</c:v>
                </c:pt>
                <c:pt idx="137">
                  <c:v>233857.99913766413</c:v>
                </c:pt>
                <c:pt idx="138">
                  <c:v>235424.81091094911</c:v>
                </c:pt>
                <c:pt idx="139">
                  <c:v>236989.91318873913</c:v>
                </c:pt>
                <c:pt idx="140">
                  <c:v>238553.31156045001</c:v>
                </c:pt>
                <c:pt idx="141">
                  <c:v>240115.01158508513</c:v>
                </c:pt>
                <c:pt idx="142">
                  <c:v>241675.01879146678</c:v>
                </c:pt>
                <c:pt idx="143">
                  <c:v>243233.33867846505</c:v>
                </c:pt>
                <c:pt idx="144">
                  <c:v>244789.97671522471</c:v>
                </c:pt>
                <c:pt idx="145">
                  <c:v>246344.93834138976</c:v>
                </c:pt>
                <c:pt idx="146">
                  <c:v>247898.22896732585</c:v>
                </c:pt>
                <c:pt idx="147">
                  <c:v>249449.85397434048</c:v>
                </c:pt>
                <c:pt idx="148">
                  <c:v>250999.81871490116</c:v>
                </c:pt>
                <c:pt idx="149">
                  <c:v>252548.12851285146</c:v>
                </c:pt>
                <c:pt idx="150">
                  <c:v>254094.7886636249</c:v>
                </c:pt>
                <c:pt idx="151">
                  <c:v>255639.80443445686</c:v>
                </c:pt>
                <c:pt idx="152">
                  <c:v>257183.18106459448</c:v>
                </c:pt>
                <c:pt idx="153">
                  <c:v>258724.9237655045</c:v>
                </c:pt>
                <c:pt idx="154">
                  <c:v>260265.03772107908</c:v>
                </c:pt>
                <c:pt idx="155">
                  <c:v>261803.52808783983</c:v>
                </c:pt>
                <c:pt idx="156">
                  <c:v>263340.39999513974</c:v>
                </c:pt>
                <c:pt idx="157">
                  <c:v>264875.65854536323</c:v>
                </c:pt>
                <c:pt idx="158">
                  <c:v>266409.30881412432</c:v>
                </c:pt>
                <c:pt idx="159">
                  <c:v>267941.35585046303</c:v>
                </c:pt>
                <c:pt idx="160">
                  <c:v>269471.80467703979</c:v>
                </c:pt>
                <c:pt idx="161">
                  <c:v>271000.66029032803</c:v>
                </c:pt>
                <c:pt idx="162">
                  <c:v>272527.92766080512</c:v>
                </c:pt>
                <c:pt idx="163">
                  <c:v>274053.6117331413</c:v>
                </c:pt>
                <c:pt idx="164">
                  <c:v>275577.71742638713</c:v>
                </c:pt>
                <c:pt idx="165">
                  <c:v>277100.2496341588</c:v>
                </c:pt>
                <c:pt idx="166">
                  <c:v>278621.21322482207</c:v>
                </c:pt>
                <c:pt idx="167">
                  <c:v>280140.61304167449</c:v>
                </c:pt>
                <c:pt idx="168">
                  <c:v>281658.4539031256</c:v>
                </c:pt>
                <c:pt idx="169">
                  <c:v>283174.74060287583</c:v>
                </c:pt>
                <c:pt idx="170">
                  <c:v>284689.47791009356</c:v>
                </c:pt>
                <c:pt idx="171">
                  <c:v>286202.67056959058</c:v>
                </c:pt>
                <c:pt idx="172">
                  <c:v>287714.3233019961</c:v>
                </c:pt>
                <c:pt idx="173">
                  <c:v>289224.44080392882</c:v>
                </c:pt>
                <c:pt idx="174">
                  <c:v>290733.02774816775</c:v>
                </c:pt>
                <c:pt idx="175">
                  <c:v>292240.08878382132</c:v>
                </c:pt>
                <c:pt idx="176">
                  <c:v>293745.62853649503</c:v>
                </c:pt>
                <c:pt idx="177">
                  <c:v>295249.65160845744</c:v>
                </c:pt>
                <c:pt idx="178">
                  <c:v>296752.16257880483</c:v>
                </c:pt>
                <c:pt idx="179">
                  <c:v>298253.16600362415</c:v>
                </c:pt>
                <c:pt idx="180">
                  <c:v>299752.66641615488</c:v>
                </c:pt>
              </c:numCache>
            </c:numRef>
          </c:xVal>
          <c:yVal>
            <c:numRef>
              <c:f>Sheet2!$AD$12:$AD$192</c:f>
              <c:numCache>
                <c:formatCode>General</c:formatCode>
                <c:ptCount val="181"/>
                <c:pt idx="0">
                  <c:v>120.18735374406079</c:v>
                </c:pt>
                <c:pt idx="1">
                  <c:v>120.37485351589238</c:v>
                </c:pt>
                <c:pt idx="2">
                  <c:v>120.56206032288674</c:v>
                </c:pt>
                <c:pt idx="3">
                  <c:v>120.74897553613768</c:v>
                </c:pt>
                <c:pt idx="4">
                  <c:v>120.93560051606785</c:v>
                </c:pt>
                <c:pt idx="5">
                  <c:v>121.12193661254466</c:v>
                </c:pt>
                <c:pt idx="6">
                  <c:v>121.30798516499469</c:v>
                </c:pt>
                <c:pt idx="7">
                  <c:v>121.49374750251644</c:v>
                </c:pt>
                <c:pt idx="8">
                  <c:v>121.67922494399167</c:v>
                </c:pt>
                <c:pt idx="9">
                  <c:v>121.86441879819481</c:v>
                </c:pt>
                <c:pt idx="10">
                  <c:v>122.04933036390143</c:v>
                </c:pt>
                <c:pt idx="11">
                  <c:v>122.23396092999482</c:v>
                </c:pt>
                <c:pt idx="12">
                  <c:v>122.41831177557118</c:v>
                </c:pt>
                <c:pt idx="13">
                  <c:v>122.60238417004345</c:v>
                </c:pt>
                <c:pt idx="14">
                  <c:v>122.7861793732437</c:v>
                </c:pt>
                <c:pt idx="15">
                  <c:v>122.96969863552413</c:v>
                </c:pt>
                <c:pt idx="16">
                  <c:v>123.15294319785662</c:v>
                </c:pt>
                <c:pt idx="17">
                  <c:v>123.33591429193118</c:v>
                </c:pt>
                <c:pt idx="18">
                  <c:v>123.51861314025275</c:v>
                </c:pt>
                <c:pt idx="19">
                  <c:v>123.70104095623699</c:v>
                </c:pt>
                <c:pt idx="20">
                  <c:v>123.8831989443046</c:v>
                </c:pt>
                <c:pt idx="21">
                  <c:v>124.06508829997441</c:v>
                </c:pt>
                <c:pt idx="22">
                  <c:v>124.24671020995544</c:v>
                </c:pt>
                <c:pt idx="23">
                  <c:v>124.42806585223738</c:v>
                </c:pt>
                <c:pt idx="24">
                  <c:v>124.6091563961802</c:v>
                </c:pt>
                <c:pt idx="25">
                  <c:v>124.78998300260243</c:v>
                </c:pt>
                <c:pt idx="26">
                  <c:v>124.97054682386823</c:v>
                </c:pt>
                <c:pt idx="27">
                  <c:v>125.1508490039736</c:v>
                </c:pt>
                <c:pt idx="28">
                  <c:v>125.33089067863094</c:v>
                </c:pt>
                <c:pt idx="29">
                  <c:v>125.51067297535309</c:v>
                </c:pt>
                <c:pt idx="30">
                  <c:v>125.69019701353599</c:v>
                </c:pt>
                <c:pt idx="31">
                  <c:v>125.8694639045402</c:v>
                </c:pt>
                <c:pt idx="32">
                  <c:v>126.04847475177144</c:v>
                </c:pt>
                <c:pt idx="33">
                  <c:v>126.22723065076033</c:v>
                </c:pt>
                <c:pt idx="34">
                  <c:v>126.40573268924074</c:v>
                </c:pt>
                <c:pt idx="35">
                  <c:v>126.58398194722727</c:v>
                </c:pt>
                <c:pt idx="36">
                  <c:v>126.7619794970919</c:v>
                </c:pt>
                <c:pt idx="37">
                  <c:v>126.93972640363945</c:v>
                </c:pt>
                <c:pt idx="38">
                  <c:v>127.1172237241822</c:v>
                </c:pt>
                <c:pt idx="39">
                  <c:v>127.29447250861347</c:v>
                </c:pt>
                <c:pt idx="40">
                  <c:v>127.47147379948049</c:v>
                </c:pt>
                <c:pt idx="41">
                  <c:v>127.64822863205602</c:v>
                </c:pt>
                <c:pt idx="42">
                  <c:v>127.82473803440945</c:v>
                </c:pt>
                <c:pt idx="43">
                  <c:v>128.00100302747654</c:v>
                </c:pt>
                <c:pt idx="44">
                  <c:v>128.17702462512892</c:v>
                </c:pt>
                <c:pt idx="45">
                  <c:v>128.35280383424208</c:v>
                </c:pt>
                <c:pt idx="46">
                  <c:v>128.52834165476293</c:v>
                </c:pt>
                <c:pt idx="47">
                  <c:v>128.70363907977639</c:v>
                </c:pt>
                <c:pt idx="48">
                  <c:v>128.87869709557117</c:v>
                </c:pt>
                <c:pt idx="49">
                  <c:v>129.05351668170479</c:v>
                </c:pt>
                <c:pt idx="50">
                  <c:v>129.2280988110677</c:v>
                </c:pt>
                <c:pt idx="51">
                  <c:v>129.40244444994656</c:v>
                </c:pt>
                <c:pt idx="52">
                  <c:v>129.57655455808717</c:v>
                </c:pt>
                <c:pt idx="53">
                  <c:v>129.75043008875599</c:v>
                </c:pt>
                <c:pt idx="54">
                  <c:v>129.92407198880153</c:v>
                </c:pt>
                <c:pt idx="55">
                  <c:v>130.09748119871449</c:v>
                </c:pt>
                <c:pt idx="56">
                  <c:v>130.27065865268744</c:v>
                </c:pt>
                <c:pt idx="57">
                  <c:v>130.44360527867394</c:v>
                </c:pt>
                <c:pt idx="58">
                  <c:v>130.61632199844652</c:v>
                </c:pt>
                <c:pt idx="59">
                  <c:v>130.78880972765427</c:v>
                </c:pt>
                <c:pt idx="60">
                  <c:v>130.96106937587979</c:v>
                </c:pt>
                <c:pt idx="61">
                  <c:v>131.13310184669507</c:v>
                </c:pt>
                <c:pt idx="62">
                  <c:v>131.3049080377173</c:v>
                </c:pt>
                <c:pt idx="63">
                  <c:v>131.47648884066345</c:v>
                </c:pt>
                <c:pt idx="64">
                  <c:v>131.64784514140462</c:v>
                </c:pt>
                <c:pt idx="65">
                  <c:v>131.81897782001946</c:v>
                </c:pt>
                <c:pt idx="66">
                  <c:v>131.98988775084715</c:v>
                </c:pt>
                <c:pt idx="67">
                  <c:v>132.16057580253971</c:v>
                </c:pt>
                <c:pt idx="68">
                  <c:v>132.3310428381136</c:v>
                </c:pt>
                <c:pt idx="69">
                  <c:v>132.50128971500092</c:v>
                </c:pt>
                <c:pt idx="70">
                  <c:v>132.67131728509978</c:v>
                </c:pt>
                <c:pt idx="71">
                  <c:v>132.84112639482433</c:v>
                </c:pt>
                <c:pt idx="72">
                  <c:v>133.01071788515389</c:v>
                </c:pt>
                <c:pt idx="73">
                  <c:v>133.18009259168196</c:v>
                </c:pt>
                <c:pt idx="74">
                  <c:v>133.34925134466414</c:v>
                </c:pt>
                <c:pt idx="75">
                  <c:v>133.51819496906603</c:v>
                </c:pt>
                <c:pt idx="76">
                  <c:v>133.68692428461011</c:v>
                </c:pt>
                <c:pt idx="77">
                  <c:v>133.85544010582248</c:v>
                </c:pt>
                <c:pt idx="78">
                  <c:v>134.02374324207875</c:v>
                </c:pt>
                <c:pt idx="79">
                  <c:v>134.19183449764955</c:v>
                </c:pt>
                <c:pt idx="80">
                  <c:v>134.35971467174562</c:v>
                </c:pt>
                <c:pt idx="81">
                  <c:v>134.52738455856218</c:v>
                </c:pt>
                <c:pt idx="82">
                  <c:v>134.69484494732305</c:v>
                </c:pt>
                <c:pt idx="83">
                  <c:v>134.86209662232386</c:v>
                </c:pt>
                <c:pt idx="84">
                  <c:v>135.02914036297537</c:v>
                </c:pt>
                <c:pt idx="85">
                  <c:v>135.19597694384581</c:v>
                </c:pt>
                <c:pt idx="86">
                  <c:v>135.36260713470293</c:v>
                </c:pt>
                <c:pt idx="87">
                  <c:v>135.52903170055561</c:v>
                </c:pt>
                <c:pt idx="88">
                  <c:v>135.6952514016948</c:v>
                </c:pt>
                <c:pt idx="89">
                  <c:v>135.8612669937346</c:v>
                </c:pt>
                <c:pt idx="90">
                  <c:v>136.02707922765188</c:v>
                </c:pt>
                <c:pt idx="91">
                  <c:v>136.19268884982657</c:v>
                </c:pt>
                <c:pt idx="92">
                  <c:v>136.35809660208056</c:v>
                </c:pt>
                <c:pt idx="93">
                  <c:v>136.52330322171701</c:v>
                </c:pt>
                <c:pt idx="94">
                  <c:v>136.68830944155832</c:v>
                </c:pt>
                <c:pt idx="95">
                  <c:v>136.85311598998467</c:v>
                </c:pt>
                <c:pt idx="96">
                  <c:v>137.01772359097131</c:v>
                </c:pt>
                <c:pt idx="97">
                  <c:v>137.182132964126</c:v>
                </c:pt>
                <c:pt idx="98">
                  <c:v>137.34634482472555</c:v>
                </c:pt>
                <c:pt idx="99">
                  <c:v>137.51035988375259</c:v>
                </c:pt>
                <c:pt idx="100">
                  <c:v>137.67417884793133</c:v>
                </c:pt>
                <c:pt idx="101">
                  <c:v>137.83780241976331</c:v>
                </c:pt>
                <c:pt idx="102">
                  <c:v>138.00123129756264</c:v>
                </c:pt>
                <c:pt idx="103">
                  <c:v>138.16446617549093</c:v>
                </c:pt>
                <c:pt idx="104">
                  <c:v>138.32750774359164</c:v>
                </c:pt>
                <c:pt idx="105">
                  <c:v>138.49035668782435</c:v>
                </c:pt>
                <c:pt idx="106">
                  <c:v>138.65301369009859</c:v>
                </c:pt>
                <c:pt idx="107">
                  <c:v>138.81547942830701</c:v>
                </c:pt>
                <c:pt idx="108">
                  <c:v>138.97775457635879</c:v>
                </c:pt>
                <c:pt idx="109">
                  <c:v>139.13983980421207</c:v>
                </c:pt>
                <c:pt idx="110">
                  <c:v>139.30173577790643</c:v>
                </c:pt>
                <c:pt idx="111">
                  <c:v>139.46344315959482</c:v>
                </c:pt>
                <c:pt idx="112">
                  <c:v>139.6249626075755</c:v>
                </c:pt>
                <c:pt idx="113">
                  <c:v>139.78629477632313</c:v>
                </c:pt>
                <c:pt idx="114">
                  <c:v>139.9474403165199</c:v>
                </c:pt>
                <c:pt idx="115">
                  <c:v>140.10839987508629</c:v>
                </c:pt>
                <c:pt idx="116">
                  <c:v>140.26917409521147</c:v>
                </c:pt>
                <c:pt idx="117">
                  <c:v>140.42976361638324</c:v>
                </c:pt>
                <c:pt idx="118">
                  <c:v>140.59016907441793</c:v>
                </c:pt>
                <c:pt idx="119">
                  <c:v>140.75039110148981</c:v>
                </c:pt>
                <c:pt idx="120">
                  <c:v>140.9104303261602</c:v>
                </c:pt>
                <c:pt idx="121">
                  <c:v>141.07028737340647</c:v>
                </c:pt>
                <c:pt idx="122">
                  <c:v>141.22996286465036</c:v>
                </c:pt>
                <c:pt idx="123">
                  <c:v>141.38945741778653</c:v>
                </c:pt>
                <c:pt idx="124">
                  <c:v>141.54877164721032</c:v>
                </c:pt>
                <c:pt idx="125">
                  <c:v>141.70790616384548</c:v>
                </c:pt>
                <c:pt idx="126">
                  <c:v>141.86686157517173</c:v>
                </c:pt>
                <c:pt idx="127">
                  <c:v>142.02563848525168</c:v>
                </c:pt>
                <c:pt idx="128">
                  <c:v>142.18423749475795</c:v>
                </c:pt>
                <c:pt idx="129">
                  <c:v>142.34265920099941</c:v>
                </c:pt>
                <c:pt idx="130">
                  <c:v>142.50090419794785</c:v>
                </c:pt>
                <c:pt idx="131">
                  <c:v>142.65897307626381</c:v>
                </c:pt>
                <c:pt idx="132">
                  <c:v>142.81686642332249</c:v>
                </c:pt>
                <c:pt idx="133">
                  <c:v>142.97458482323924</c:v>
                </c:pt>
                <c:pt idx="134">
                  <c:v>143.13212885689487</c:v>
                </c:pt>
                <c:pt idx="135">
                  <c:v>143.28949910196067</c:v>
                </c:pt>
                <c:pt idx="136">
                  <c:v>143.44669613292314</c:v>
                </c:pt>
                <c:pt idx="137">
                  <c:v>143.60372052110867</c:v>
                </c:pt>
                <c:pt idx="138">
                  <c:v>143.76057283470766</c:v>
                </c:pt>
                <c:pt idx="139">
                  <c:v>143.91725363879874</c:v>
                </c:pt>
                <c:pt idx="140">
                  <c:v>144.07376349537248</c:v>
                </c:pt>
                <c:pt idx="141">
                  <c:v>144.23010296335494</c:v>
                </c:pt>
                <c:pt idx="142">
                  <c:v>144.38627259863122</c:v>
                </c:pt>
                <c:pt idx="143">
                  <c:v>144.54227295406832</c:v>
                </c:pt>
                <c:pt idx="144">
                  <c:v>144.69810457953827</c:v>
                </c:pt>
                <c:pt idx="145">
                  <c:v>144.85376802194065</c:v>
                </c:pt>
                <c:pt idx="146">
                  <c:v>145.00926382522519</c:v>
                </c:pt>
                <c:pt idx="147">
                  <c:v>145.16459253041381</c:v>
                </c:pt>
                <c:pt idx="148">
                  <c:v>145.31975467562287</c:v>
                </c:pt>
                <c:pt idx="149">
                  <c:v>145.47475079608475</c:v>
                </c:pt>
                <c:pt idx="150">
                  <c:v>145.62958142416966</c:v>
                </c:pt>
                <c:pt idx="151">
                  <c:v>145.78424708940696</c:v>
                </c:pt>
                <c:pt idx="152">
                  <c:v>145.9387483185063</c:v>
                </c:pt>
                <c:pt idx="153">
                  <c:v>146.0930856353786</c:v>
                </c:pt>
                <c:pt idx="154">
                  <c:v>146.24725956115685</c:v>
                </c:pt>
                <c:pt idx="155">
                  <c:v>146.40127061421683</c:v>
                </c:pt>
                <c:pt idx="156">
                  <c:v>146.55511931019728</c:v>
                </c:pt>
                <c:pt idx="157">
                  <c:v>146.70880616202032</c:v>
                </c:pt>
                <c:pt idx="158">
                  <c:v>146.86233167991122</c:v>
                </c:pt>
                <c:pt idx="159">
                  <c:v>147.01569637141836</c:v>
                </c:pt>
                <c:pt idx="160">
                  <c:v>147.16890074143291</c:v>
                </c:pt>
                <c:pt idx="161">
                  <c:v>147.32194529220811</c:v>
                </c:pt>
                <c:pt idx="162">
                  <c:v>147.47483052337873</c:v>
                </c:pt>
                <c:pt idx="163">
                  <c:v>147.62755693197991</c:v>
                </c:pt>
                <c:pt idx="164">
                  <c:v>147.78012501246627</c:v>
                </c:pt>
                <c:pt idx="165">
                  <c:v>147.93253525673066</c:v>
                </c:pt>
                <c:pt idx="166">
                  <c:v>148.08478815412246</c:v>
                </c:pt>
                <c:pt idx="167">
                  <c:v>148.23688419146617</c:v>
                </c:pt>
                <c:pt idx="168">
                  <c:v>148.38882385307966</c:v>
                </c:pt>
                <c:pt idx="169">
                  <c:v>148.540607620792</c:v>
                </c:pt>
                <c:pt idx="170">
                  <c:v>148.69223597396149</c:v>
                </c:pt>
                <c:pt idx="171">
                  <c:v>148.84370938949337</c:v>
                </c:pt>
                <c:pt idx="172">
                  <c:v>148.99502834185731</c:v>
                </c:pt>
                <c:pt idx="173">
                  <c:v>149.14619330310481</c:v>
                </c:pt>
                <c:pt idx="174">
                  <c:v>149.29720474288641</c:v>
                </c:pt>
                <c:pt idx="175">
                  <c:v>149.44806312846885</c:v>
                </c:pt>
                <c:pt idx="176">
                  <c:v>149.59876892475182</c:v>
                </c:pt>
                <c:pt idx="177">
                  <c:v>149.74932259428493</c:v>
                </c:pt>
                <c:pt idx="178">
                  <c:v>149.89972459728403</c:v>
                </c:pt>
                <c:pt idx="179">
                  <c:v>150.04997539164808</c:v>
                </c:pt>
                <c:pt idx="180">
                  <c:v>150.20007543297498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5-4200-BC5E-A0494BAD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22944"/>
        <c:axId val="295234144"/>
      </c:scatterChart>
      <c:valAx>
        <c:axId val="4303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95234144"/>
        <c:crosses val="autoZero"/>
        <c:crossBetween val="midCat"/>
      </c:valAx>
      <c:valAx>
        <c:axId val="29523414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3032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428625</xdr:colOff>
      <xdr:row>160</xdr:row>
      <xdr:rowOff>33337</xdr:rowOff>
    </xdr:from>
    <xdr:to>
      <xdr:col>38</xdr:col>
      <xdr:colOff>123825</xdr:colOff>
      <xdr:row>174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26E01-5A06-4EE9-A35F-12E509139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6F48-3475-4137-92BF-7A40AA8D6275}">
  <dimension ref="B2:Z430"/>
  <sheetViews>
    <sheetView topLeftCell="A81" workbookViewId="0">
      <selection activeCell="E134" sqref="E134"/>
    </sheetView>
  </sheetViews>
  <sheetFormatPr defaultRowHeight="15" x14ac:dyDescent="0.25"/>
  <cols>
    <col min="9" max="9" width="14.85546875" customWidth="1"/>
    <col min="10" max="10" width="16" customWidth="1"/>
    <col min="12" max="12" width="11" bestFit="1" customWidth="1"/>
  </cols>
  <sheetData>
    <row r="2" spans="2:26" x14ac:dyDescent="0.25">
      <c r="B2" t="s">
        <v>15</v>
      </c>
      <c r="C2">
        <v>20000</v>
      </c>
      <c r="F2" t="s">
        <v>18</v>
      </c>
      <c r="G2">
        <v>3.1415926535897934E-2</v>
      </c>
      <c r="I2" t="s">
        <v>5</v>
      </c>
      <c r="K2">
        <v>3000000</v>
      </c>
      <c r="N2" t="s">
        <v>10</v>
      </c>
      <c r="Q2">
        <v>1.8</v>
      </c>
    </row>
    <row r="3" spans="2:26" x14ac:dyDescent="0.25">
      <c r="I3" t="s">
        <v>14</v>
      </c>
      <c r="K3">
        <f>((Q2/180) * PI())</f>
        <v>3.1415926535897934E-2</v>
      </c>
    </row>
    <row r="6" spans="2:26" x14ac:dyDescent="0.25">
      <c r="E6" t="s">
        <v>1</v>
      </c>
      <c r="F6" t="s">
        <v>0</v>
      </c>
      <c r="G6" t="s">
        <v>2</v>
      </c>
      <c r="I6" t="s">
        <v>3</v>
      </c>
      <c r="K6" t="s">
        <v>6</v>
      </c>
      <c r="L6" t="s">
        <v>7</v>
      </c>
      <c r="N6" t="s">
        <v>4</v>
      </c>
      <c r="P6" t="s">
        <v>8</v>
      </c>
      <c r="U6" t="s">
        <v>11</v>
      </c>
      <c r="W6" t="s">
        <v>13</v>
      </c>
      <c r="X6" t="s">
        <v>16</v>
      </c>
      <c r="Z6" t="s">
        <v>17</v>
      </c>
    </row>
    <row r="7" spans="2:26" x14ac:dyDescent="0.25">
      <c r="E7">
        <v>40000</v>
      </c>
      <c r="F7">
        <f>E7 * 0.4056</f>
        <v>16224</v>
      </c>
      <c r="G7">
        <v>1</v>
      </c>
      <c r="I7">
        <f>E7-F7</f>
        <v>23776</v>
      </c>
      <c r="K7">
        <f t="shared" ref="K7:K38" si="0">(1/E7) *$K$2</f>
        <v>75</v>
      </c>
      <c r="L7">
        <f t="shared" ref="L7:L38" si="1">(1/F7) *$K$2</f>
        <v>184.91124260355031</v>
      </c>
      <c r="N7">
        <f>L7-K7</f>
        <v>109.91124260355031</v>
      </c>
      <c r="P7">
        <f>N7/F7</f>
        <v>6.7746081486409213E-3</v>
      </c>
      <c r="U7">
        <f>(((2*$K$3) * POWER($K$2,2))*(E7-F7))/((E7*F7)*(E7+F7))</f>
        <v>368.48643174826316</v>
      </c>
      <c r="W7">
        <f>($K$3*$K$2) / E7</f>
        <v>2.3561944901923448</v>
      </c>
      <c r="X7">
        <f>W7*9.55</f>
        <v>22.501657381336894</v>
      </c>
      <c r="Z7">
        <f>U7*9.55</f>
        <v>3519.0454231959134</v>
      </c>
    </row>
    <row r="8" spans="2:26" x14ac:dyDescent="0.25">
      <c r="E8">
        <f>F7</f>
        <v>16224</v>
      </c>
      <c r="F8">
        <f t="shared" ref="F8:F63" si="2">E8-(2*E8/((4*G8)+1))</f>
        <v>12618.666666666666</v>
      </c>
      <c r="G8">
        <v>2</v>
      </c>
      <c r="I8">
        <f t="shared" ref="I8:I43" si="3">E8-F8</f>
        <v>3605.3333333333339</v>
      </c>
      <c r="K8">
        <f t="shared" si="0"/>
        <v>184.91124260355031</v>
      </c>
      <c r="L8">
        <f t="shared" si="1"/>
        <v>237.74302620456467</v>
      </c>
      <c r="N8">
        <f t="shared" ref="N8:N29" si="4">L8-K8</f>
        <v>52.831783601014365</v>
      </c>
      <c r="P8">
        <f t="shared" ref="P8:P29" si="5">N8/F8</f>
        <v>4.1867960376966162E-3</v>
      </c>
      <c r="U8">
        <f t="shared" ref="U8:U63" si="6">(((2*$K$3) * POWER($K$2,2))*(E8-F8))/((E8*F8)*(E8+F8))</f>
        <v>345.27170144529691</v>
      </c>
      <c r="W8">
        <f t="shared" ref="W8:W62" si="7">($K$3*$K$2) / E8</f>
        <v>5.809158013294736</v>
      </c>
      <c r="X8">
        <f t="shared" ref="X8:X62" si="8">W8*9.55</f>
        <v>55.477459026964731</v>
      </c>
      <c r="Z8">
        <f t="shared" ref="Z8:Z62" si="9">U8*9.55</f>
        <v>3297.3447488025859</v>
      </c>
    </row>
    <row r="9" spans="2:26" x14ac:dyDescent="0.25">
      <c r="E9">
        <f t="shared" ref="E9:E63" si="10">F8</f>
        <v>12618.666666666666</v>
      </c>
      <c r="F9">
        <f t="shared" si="2"/>
        <v>10677.333333333332</v>
      </c>
      <c r="G9">
        <v>3</v>
      </c>
      <c r="I9">
        <f t="shared" si="3"/>
        <v>1941.3333333333339</v>
      </c>
      <c r="K9">
        <f t="shared" si="0"/>
        <v>237.74302620456467</v>
      </c>
      <c r="L9">
        <f t="shared" si="1"/>
        <v>280.969030969031</v>
      </c>
      <c r="N9">
        <f t="shared" si="4"/>
        <v>43.226004764466325</v>
      </c>
      <c r="P9">
        <f t="shared" si="5"/>
        <v>4.0483895571116072E-3</v>
      </c>
      <c r="U9">
        <f t="shared" si="6"/>
        <v>349.7557495160151</v>
      </c>
      <c r="W9">
        <f t="shared" si="7"/>
        <v>7.468917445664661</v>
      </c>
      <c r="X9">
        <f t="shared" si="8"/>
        <v>71.328161606097524</v>
      </c>
      <c r="Z9">
        <f t="shared" si="9"/>
        <v>3340.1674078779442</v>
      </c>
    </row>
    <row r="10" spans="2:26" x14ac:dyDescent="0.25">
      <c r="E10">
        <f t="shared" si="10"/>
        <v>10677.333333333332</v>
      </c>
      <c r="F10">
        <f t="shared" si="2"/>
        <v>9421.1764705882342</v>
      </c>
      <c r="G10">
        <v>4</v>
      </c>
      <c r="I10">
        <f t="shared" si="3"/>
        <v>1256.1568627450979</v>
      </c>
      <c r="K10">
        <f t="shared" si="0"/>
        <v>280.969030969031</v>
      </c>
      <c r="L10">
        <f t="shared" si="1"/>
        <v>318.43156843156845</v>
      </c>
      <c r="N10">
        <f t="shared" si="4"/>
        <v>37.462537462537455</v>
      </c>
      <c r="P10">
        <f t="shared" si="5"/>
        <v>3.9764181872073978E-3</v>
      </c>
      <c r="U10">
        <f t="shared" si="6"/>
        <v>351.34554837745145</v>
      </c>
      <c r="W10">
        <f t="shared" si="7"/>
        <v>8.8269024357855095</v>
      </c>
      <c r="X10">
        <f t="shared" si="8"/>
        <v>84.296918261751628</v>
      </c>
      <c r="Z10">
        <f t="shared" si="9"/>
        <v>3355.3499870046617</v>
      </c>
    </row>
    <row r="11" spans="2:26" x14ac:dyDescent="0.25">
      <c r="E11">
        <f t="shared" si="10"/>
        <v>9421.1764705882342</v>
      </c>
      <c r="F11">
        <f t="shared" si="2"/>
        <v>8523.9215686274492</v>
      </c>
      <c r="G11">
        <v>5</v>
      </c>
      <c r="I11">
        <f t="shared" si="3"/>
        <v>897.25490196078499</v>
      </c>
      <c r="K11">
        <f t="shared" si="0"/>
        <v>318.43156843156845</v>
      </c>
      <c r="L11">
        <f t="shared" si="1"/>
        <v>351.95068089804937</v>
      </c>
      <c r="N11">
        <f t="shared" si="4"/>
        <v>33.519112466480919</v>
      </c>
      <c r="P11">
        <f t="shared" si="5"/>
        <v>3.9323581518920852E-3</v>
      </c>
      <c r="U11">
        <f t="shared" si="6"/>
        <v>352.08522321614123</v>
      </c>
      <c r="W11">
        <f t="shared" si="7"/>
        <v>10.003822760556909</v>
      </c>
      <c r="X11">
        <f t="shared" si="8"/>
        <v>95.536507363318492</v>
      </c>
      <c r="Z11">
        <f t="shared" si="9"/>
        <v>3362.4138817141488</v>
      </c>
    </row>
    <row r="12" spans="2:26" x14ac:dyDescent="0.25">
      <c r="E12">
        <f t="shared" si="10"/>
        <v>8523.9215686274492</v>
      </c>
      <c r="F12">
        <f t="shared" si="2"/>
        <v>7842.0078431372531</v>
      </c>
      <c r="G12">
        <v>6</v>
      </c>
      <c r="I12">
        <f t="shared" si="3"/>
        <v>681.91372549019616</v>
      </c>
      <c r="K12">
        <f t="shared" si="0"/>
        <v>351.95068089804937</v>
      </c>
      <c r="L12">
        <f t="shared" si="1"/>
        <v>382.55508793266239</v>
      </c>
      <c r="N12">
        <f t="shared" si="4"/>
        <v>30.604407034613018</v>
      </c>
      <c r="P12">
        <f t="shared" si="5"/>
        <v>3.9026238747511249E-3</v>
      </c>
      <c r="U12">
        <f t="shared" si="6"/>
        <v>352.48806672096504</v>
      </c>
      <c r="W12">
        <f t="shared" si="7"/>
        <v>11.056856735352376</v>
      </c>
      <c r="X12">
        <f t="shared" si="8"/>
        <v>105.5929818226152</v>
      </c>
      <c r="Z12">
        <f t="shared" si="9"/>
        <v>3366.2610371852165</v>
      </c>
    </row>
    <row r="13" spans="2:26" x14ac:dyDescent="0.25">
      <c r="E13">
        <f t="shared" si="10"/>
        <v>7842.0078431372531</v>
      </c>
      <c r="F13">
        <f t="shared" si="2"/>
        <v>7301.1797160243386</v>
      </c>
      <c r="G13">
        <v>7</v>
      </c>
      <c r="I13">
        <f t="shared" si="3"/>
        <v>540.82812711291444</v>
      </c>
      <c r="K13">
        <f t="shared" si="0"/>
        <v>382.55508793266239</v>
      </c>
      <c r="L13">
        <f t="shared" si="1"/>
        <v>410.89250185360032</v>
      </c>
      <c r="N13">
        <f t="shared" si="4"/>
        <v>28.337413920937934</v>
      </c>
      <c r="P13">
        <f t="shared" si="5"/>
        <v>3.8812103006784105E-3</v>
      </c>
      <c r="U13">
        <f t="shared" si="6"/>
        <v>352.73132970697003</v>
      </c>
      <c r="W13">
        <f t="shared" si="7"/>
        <v>12.018322538426496</v>
      </c>
      <c r="X13">
        <f t="shared" si="8"/>
        <v>114.77498024197304</v>
      </c>
      <c r="Z13">
        <f t="shared" si="9"/>
        <v>3368.5841987015642</v>
      </c>
    </row>
    <row r="14" spans="2:26" x14ac:dyDescent="0.25">
      <c r="E14">
        <f t="shared" si="10"/>
        <v>7301.1797160243386</v>
      </c>
      <c r="F14">
        <f t="shared" si="2"/>
        <v>6858.6839756592271</v>
      </c>
      <c r="G14">
        <v>8</v>
      </c>
      <c r="I14">
        <f t="shared" si="3"/>
        <v>442.49574036511149</v>
      </c>
      <c r="K14">
        <f t="shared" si="0"/>
        <v>410.89250185360032</v>
      </c>
      <c r="L14">
        <f t="shared" si="1"/>
        <v>437.4016955215746</v>
      </c>
      <c r="N14">
        <f t="shared" si="4"/>
        <v>26.509193667974273</v>
      </c>
      <c r="P14">
        <f t="shared" si="5"/>
        <v>3.865055419093912E-3</v>
      </c>
      <c r="U14">
        <f t="shared" si="6"/>
        <v>352.88936345683851</v>
      </c>
      <c r="W14">
        <f t="shared" si="7"/>
        <v>12.908568652384014</v>
      </c>
      <c r="X14">
        <f t="shared" si="8"/>
        <v>123.27683063026734</v>
      </c>
      <c r="Z14">
        <f t="shared" si="9"/>
        <v>3370.093421012808</v>
      </c>
    </row>
    <row r="15" spans="2:26" x14ac:dyDescent="0.25">
      <c r="E15">
        <f t="shared" si="10"/>
        <v>6858.6839756592271</v>
      </c>
      <c r="F15">
        <f t="shared" si="2"/>
        <v>6487.9443012992688</v>
      </c>
      <c r="G15">
        <v>9</v>
      </c>
      <c r="I15">
        <f t="shared" si="3"/>
        <v>370.73967435995837</v>
      </c>
      <c r="K15">
        <f t="shared" si="0"/>
        <v>437.4016955215746</v>
      </c>
      <c r="L15">
        <f t="shared" si="1"/>
        <v>462.39607812280747</v>
      </c>
      <c r="N15">
        <f t="shared" si="4"/>
        <v>24.994382601232871</v>
      </c>
      <c r="P15">
        <f t="shared" si="5"/>
        <v>3.8524348299703377E-3</v>
      </c>
      <c r="U15">
        <f t="shared" si="6"/>
        <v>352.99777800782385</v>
      </c>
      <c r="W15">
        <f t="shared" si="7"/>
        <v>13.741379533182982</v>
      </c>
      <c r="X15">
        <f t="shared" si="8"/>
        <v>131.2301745418975</v>
      </c>
      <c r="Z15">
        <f t="shared" si="9"/>
        <v>3371.1287799747179</v>
      </c>
    </row>
    <row r="16" spans="2:26" x14ac:dyDescent="0.25">
      <c r="E16">
        <f t="shared" si="10"/>
        <v>6487.9443012992688</v>
      </c>
      <c r="F16">
        <f t="shared" si="2"/>
        <v>6171.4592134310114</v>
      </c>
      <c r="G16">
        <v>10</v>
      </c>
      <c r="I16">
        <f t="shared" si="3"/>
        <v>316.48508786825732</v>
      </c>
      <c r="K16">
        <f t="shared" si="0"/>
        <v>462.39607812280747</v>
      </c>
      <c r="L16">
        <f t="shared" si="1"/>
        <v>486.10869751372064</v>
      </c>
      <c r="N16">
        <f t="shared" si="4"/>
        <v>23.712619390913176</v>
      </c>
      <c r="P16">
        <f t="shared" si="5"/>
        <v>3.8423035089184669E-3</v>
      </c>
      <c r="U16">
        <f t="shared" si="6"/>
        <v>353.07535993705659</v>
      </c>
      <c r="W16">
        <f t="shared" si="7"/>
        <v>14.52660122079344</v>
      </c>
      <c r="X16">
        <f t="shared" si="8"/>
        <v>138.72904165857736</v>
      </c>
      <c r="Z16">
        <f t="shared" si="9"/>
        <v>3371.8696873988906</v>
      </c>
    </row>
    <row r="17" spans="5:26" x14ac:dyDescent="0.25">
      <c r="E17">
        <f t="shared" si="10"/>
        <v>6171.4592134310114</v>
      </c>
      <c r="F17">
        <f t="shared" si="2"/>
        <v>5897.1721372785223</v>
      </c>
      <c r="G17">
        <v>11</v>
      </c>
      <c r="I17">
        <f t="shared" si="3"/>
        <v>274.28707615248913</v>
      </c>
      <c r="K17">
        <f t="shared" si="0"/>
        <v>486.10869751372064</v>
      </c>
      <c r="L17">
        <f t="shared" si="1"/>
        <v>508.71840437482388</v>
      </c>
      <c r="N17">
        <f t="shared" si="4"/>
        <v>22.609706861103234</v>
      </c>
      <c r="P17">
        <f t="shared" si="5"/>
        <v>3.8339913325876485E-3</v>
      </c>
      <c r="U17">
        <f t="shared" si="6"/>
        <v>353.1327799012675</v>
      </c>
      <c r="W17">
        <f t="shared" si="7"/>
        <v>15.271555129552079</v>
      </c>
      <c r="X17">
        <f t="shared" si="8"/>
        <v>145.84335148722235</v>
      </c>
      <c r="Z17">
        <f t="shared" si="9"/>
        <v>3372.4180480571049</v>
      </c>
    </row>
    <row r="18" spans="5:26" x14ac:dyDescent="0.25">
      <c r="E18">
        <f t="shared" si="10"/>
        <v>5897.1721372785223</v>
      </c>
      <c r="F18">
        <f t="shared" si="2"/>
        <v>5656.4712337161336</v>
      </c>
      <c r="G18">
        <v>12</v>
      </c>
      <c r="I18">
        <f t="shared" si="3"/>
        <v>240.7009035623887</v>
      </c>
      <c r="K18">
        <f t="shared" si="0"/>
        <v>508.71840437482388</v>
      </c>
      <c r="L18">
        <f t="shared" si="1"/>
        <v>530.36599605034837</v>
      </c>
      <c r="N18">
        <f t="shared" si="4"/>
        <v>21.647591675524495</v>
      </c>
      <c r="P18">
        <f t="shared" si="5"/>
        <v>3.8270488403602592E-3</v>
      </c>
      <c r="U18">
        <f t="shared" si="6"/>
        <v>353.17646282802451</v>
      </c>
      <c r="W18">
        <f t="shared" si="7"/>
        <v>15.981860019298686</v>
      </c>
      <c r="X18">
        <f t="shared" si="8"/>
        <v>152.62676318430246</v>
      </c>
      <c r="Z18">
        <f t="shared" si="9"/>
        <v>3372.8352200076342</v>
      </c>
    </row>
    <row r="19" spans="5:26" x14ac:dyDescent="0.25">
      <c r="E19">
        <f t="shared" si="10"/>
        <v>5656.4712337161336</v>
      </c>
      <c r="F19">
        <f t="shared" si="2"/>
        <v>5443.0194890476005</v>
      </c>
      <c r="G19">
        <v>13</v>
      </c>
      <c r="I19">
        <f t="shared" si="3"/>
        <v>213.45174466853314</v>
      </c>
      <c r="K19">
        <f t="shared" si="0"/>
        <v>530.36599605034837</v>
      </c>
      <c r="L19">
        <f t="shared" si="1"/>
        <v>551.16466256212675</v>
      </c>
      <c r="N19">
        <f t="shared" si="4"/>
        <v>20.798666511778379</v>
      </c>
      <c r="P19">
        <f t="shared" si="5"/>
        <v>3.8211633365688451E-3</v>
      </c>
      <c r="U19">
        <f t="shared" si="6"/>
        <v>353.21046460551793</v>
      </c>
      <c r="W19">
        <f t="shared" si="7"/>
        <v>16.661939169056076</v>
      </c>
      <c r="X19">
        <f t="shared" si="8"/>
        <v>159.12151906448554</v>
      </c>
      <c r="Z19">
        <f t="shared" si="9"/>
        <v>3373.1599369826963</v>
      </c>
    </row>
    <row r="20" spans="5:26" x14ac:dyDescent="0.25">
      <c r="E20">
        <f t="shared" si="10"/>
        <v>5443.0194890476005</v>
      </c>
      <c r="F20">
        <f t="shared" si="2"/>
        <v>5252.0363490810178</v>
      </c>
      <c r="G20">
        <v>14</v>
      </c>
      <c r="I20">
        <f t="shared" si="3"/>
        <v>190.98313996658271</v>
      </c>
      <c r="K20">
        <f t="shared" si="0"/>
        <v>551.16466256212675</v>
      </c>
      <c r="L20">
        <f t="shared" si="1"/>
        <v>571.20701392802232</v>
      </c>
      <c r="N20">
        <f t="shared" si="4"/>
        <v>20.04235136589557</v>
      </c>
      <c r="P20">
        <f t="shared" si="5"/>
        <v>3.8161105586031422E-3</v>
      </c>
      <c r="U20">
        <f t="shared" si="6"/>
        <v>353.23744783428918</v>
      </c>
      <c r="W20">
        <f t="shared" si="7"/>
        <v>17.315348548234745</v>
      </c>
      <c r="X20">
        <f t="shared" si="8"/>
        <v>165.36157863564182</v>
      </c>
      <c r="Z20">
        <f t="shared" si="9"/>
        <v>3373.417626817462</v>
      </c>
    </row>
    <row r="21" spans="5:26" x14ac:dyDescent="0.25">
      <c r="E21">
        <f t="shared" si="10"/>
        <v>5252.0363490810178</v>
      </c>
      <c r="F21">
        <f t="shared" si="2"/>
        <v>5079.8384359963939</v>
      </c>
      <c r="G21">
        <v>15</v>
      </c>
      <c r="I21">
        <f t="shared" si="3"/>
        <v>172.19791308462391</v>
      </c>
      <c r="K21">
        <f t="shared" si="0"/>
        <v>571.20701392802232</v>
      </c>
      <c r="L21">
        <f t="shared" si="1"/>
        <v>590.56996355270098</v>
      </c>
      <c r="N21">
        <f t="shared" si="4"/>
        <v>19.362949624678663</v>
      </c>
      <c r="P21">
        <f t="shared" si="5"/>
        <v>3.811725484706421E-3</v>
      </c>
      <c r="U21">
        <f t="shared" si="6"/>
        <v>353.25921901751508</v>
      </c>
      <c r="W21">
        <f t="shared" si="7"/>
        <v>17.944997586352372</v>
      </c>
      <c r="X21">
        <f t="shared" si="8"/>
        <v>171.37472694966516</v>
      </c>
      <c r="Z21">
        <f t="shared" si="9"/>
        <v>3373.6255416172694</v>
      </c>
    </row>
    <row r="22" spans="5:26" x14ac:dyDescent="0.25">
      <c r="E22">
        <f t="shared" si="10"/>
        <v>5079.8384359963939</v>
      </c>
      <c r="F22">
        <f t="shared" si="2"/>
        <v>4923.5357148888124</v>
      </c>
      <c r="G22">
        <v>16</v>
      </c>
      <c r="I22">
        <f t="shared" si="3"/>
        <v>156.30272110758142</v>
      </c>
      <c r="K22">
        <f t="shared" si="0"/>
        <v>590.56996355270098</v>
      </c>
      <c r="L22">
        <f t="shared" si="1"/>
        <v>609.31821636389793</v>
      </c>
      <c r="N22">
        <f t="shared" si="4"/>
        <v>18.748252811196949</v>
      </c>
      <c r="P22">
        <f t="shared" si="5"/>
        <v>3.8078839876193194E-3</v>
      </c>
      <c r="U22">
        <f t="shared" si="6"/>
        <v>353.27703879248509</v>
      </c>
      <c r="W22">
        <f t="shared" si="7"/>
        <v>18.553302589279575</v>
      </c>
      <c r="X22">
        <f t="shared" si="8"/>
        <v>177.18403972761996</v>
      </c>
      <c r="Z22">
        <f t="shared" si="9"/>
        <v>3373.795720468233</v>
      </c>
    </row>
    <row r="23" spans="5:26" x14ac:dyDescent="0.25">
      <c r="E23">
        <f t="shared" si="10"/>
        <v>4923.5357148888124</v>
      </c>
      <c r="F23">
        <f t="shared" si="2"/>
        <v>4780.8245347471075</v>
      </c>
      <c r="G23">
        <v>17</v>
      </c>
      <c r="I23">
        <f t="shared" si="3"/>
        <v>142.71118014170497</v>
      </c>
      <c r="K23">
        <f t="shared" si="0"/>
        <v>609.31821636389793</v>
      </c>
      <c r="L23">
        <f t="shared" si="1"/>
        <v>627.5068198374471</v>
      </c>
      <c r="N23">
        <f t="shared" si="4"/>
        <v>18.188603473549165</v>
      </c>
      <c r="P23">
        <f t="shared" si="5"/>
        <v>3.80449090765706E-3</v>
      </c>
      <c r="U23">
        <f t="shared" si="6"/>
        <v>353.291808516922</v>
      </c>
      <c r="W23">
        <f t="shared" si="7"/>
        <v>19.142296322272578</v>
      </c>
      <c r="X23">
        <f t="shared" si="8"/>
        <v>182.80892987770315</v>
      </c>
      <c r="Z23">
        <f t="shared" si="9"/>
        <v>3373.9367713366055</v>
      </c>
    </row>
    <row r="24" spans="5:26" x14ac:dyDescent="0.25">
      <c r="E24">
        <f t="shared" si="10"/>
        <v>4780.8245347471075</v>
      </c>
      <c r="F24">
        <f t="shared" si="2"/>
        <v>4649.8430406444468</v>
      </c>
      <c r="G24">
        <v>18</v>
      </c>
      <c r="I24">
        <f t="shared" si="3"/>
        <v>130.98149410266069</v>
      </c>
      <c r="K24">
        <f t="shared" si="0"/>
        <v>627.5068198374471</v>
      </c>
      <c r="L24">
        <f t="shared" si="1"/>
        <v>645.18306828357242</v>
      </c>
      <c r="N24">
        <f t="shared" si="4"/>
        <v>17.676248446125328</v>
      </c>
      <c r="P24">
        <f t="shared" si="5"/>
        <v>3.8014720694046229E-3</v>
      </c>
      <c r="U24">
        <f t="shared" si="6"/>
        <v>353.30418647952149</v>
      </c>
      <c r="W24">
        <f t="shared" si="7"/>
        <v>19.713708152788175</v>
      </c>
      <c r="X24">
        <f t="shared" si="8"/>
        <v>188.2659128591271</v>
      </c>
      <c r="Z24">
        <f t="shared" si="9"/>
        <v>3374.0549808794303</v>
      </c>
    </row>
    <row r="25" spans="5:26" x14ac:dyDescent="0.25">
      <c r="E25">
        <f t="shared" si="10"/>
        <v>4649.8430406444468</v>
      </c>
      <c r="F25">
        <f t="shared" si="2"/>
        <v>4529.0678967316044</v>
      </c>
      <c r="G25">
        <v>19</v>
      </c>
      <c r="I25">
        <f t="shared" si="3"/>
        <v>120.7751439128424</v>
      </c>
      <c r="K25">
        <f t="shared" si="0"/>
        <v>645.18306828357242</v>
      </c>
      <c r="L25">
        <f t="shared" si="1"/>
        <v>662.38795010446756</v>
      </c>
      <c r="N25">
        <f t="shared" si="4"/>
        <v>17.204881820895139</v>
      </c>
      <c r="P25">
        <f t="shared" si="5"/>
        <v>3.7987688003774502E-3</v>
      </c>
      <c r="U25">
        <f t="shared" si="6"/>
        <v>353.31466251173566</v>
      </c>
      <c r="W25">
        <f t="shared" si="7"/>
        <v>20.269023875401931</v>
      </c>
      <c r="X25">
        <f t="shared" si="8"/>
        <v>193.56917801008845</v>
      </c>
      <c r="Z25">
        <f t="shared" si="9"/>
        <v>3374.1550269870759</v>
      </c>
    </row>
    <row r="26" spans="5:26" x14ac:dyDescent="0.25">
      <c r="E26">
        <f t="shared" si="10"/>
        <v>4529.0678967316044</v>
      </c>
      <c r="F26">
        <f t="shared" si="2"/>
        <v>4417.2390597752683</v>
      </c>
      <c r="G26">
        <v>20</v>
      </c>
      <c r="I26">
        <f t="shared" si="3"/>
        <v>111.82883695633609</v>
      </c>
      <c r="K26">
        <f t="shared" si="0"/>
        <v>662.38795010446756</v>
      </c>
      <c r="L26">
        <f t="shared" si="1"/>
        <v>679.15726529698577</v>
      </c>
      <c r="N26">
        <f t="shared" si="4"/>
        <v>16.769315192518206</v>
      </c>
      <c r="P26">
        <f t="shared" si="5"/>
        <v>3.7963340823512874E-3</v>
      </c>
      <c r="U26">
        <f t="shared" si="6"/>
        <v>353.32360718673766</v>
      </c>
      <c r="W26">
        <f t="shared" si="7"/>
        <v>20.809531178745978</v>
      </c>
      <c r="X26">
        <f t="shared" si="8"/>
        <v>198.73102275702411</v>
      </c>
      <c r="Z26">
        <f t="shared" si="9"/>
        <v>3374.2404486333448</v>
      </c>
    </row>
    <row r="27" spans="5:26" x14ac:dyDescent="0.25">
      <c r="E27">
        <f t="shared" si="10"/>
        <v>4417.2390597752683</v>
      </c>
      <c r="F27">
        <f t="shared" si="2"/>
        <v>4313.3040230746738</v>
      </c>
      <c r="G27">
        <v>21</v>
      </c>
      <c r="I27">
        <f t="shared" si="3"/>
        <v>103.93503670059454</v>
      </c>
      <c r="K27">
        <f t="shared" si="0"/>
        <v>679.15726529698577</v>
      </c>
      <c r="L27">
        <f t="shared" si="1"/>
        <v>695.52250060534686</v>
      </c>
      <c r="N27">
        <f t="shared" si="4"/>
        <v>16.365235308361093</v>
      </c>
      <c r="P27">
        <f t="shared" si="5"/>
        <v>3.794129794888741E-3</v>
      </c>
      <c r="U27">
        <f t="shared" si="6"/>
        <v>353.33130503652006</v>
      </c>
      <c r="W27">
        <f t="shared" si="7"/>
        <v>21.336354752891449</v>
      </c>
      <c r="X27">
        <f t="shared" si="8"/>
        <v>203.76218789011335</v>
      </c>
      <c r="Z27">
        <f t="shared" si="9"/>
        <v>3374.3139630987666</v>
      </c>
    </row>
    <row r="28" spans="5:26" x14ac:dyDescent="0.25">
      <c r="E28">
        <f t="shared" si="10"/>
        <v>4313.3040230746738</v>
      </c>
      <c r="F28">
        <f t="shared" si="2"/>
        <v>4216.3758427808607</v>
      </c>
      <c r="G28">
        <v>22</v>
      </c>
      <c r="I28">
        <f t="shared" si="3"/>
        <v>96.928180293813057</v>
      </c>
      <c r="K28">
        <f t="shared" si="0"/>
        <v>695.52250060534686</v>
      </c>
      <c r="L28">
        <f t="shared" si="1"/>
        <v>711.51152360776871</v>
      </c>
      <c r="N28">
        <f t="shared" si="4"/>
        <v>15.989023002421845</v>
      </c>
      <c r="P28">
        <f t="shared" si="5"/>
        <v>3.7921247058176092E-3</v>
      </c>
      <c r="U28">
        <f t="shared" si="6"/>
        <v>353.33797745607416</v>
      </c>
      <c r="W28">
        <f t="shared" si="7"/>
        <v>21.850483783081604</v>
      </c>
      <c r="X28">
        <f t="shared" si="8"/>
        <v>208.67212012842933</v>
      </c>
      <c r="Z28">
        <f t="shared" si="9"/>
        <v>3374.3776847055083</v>
      </c>
    </row>
    <row r="29" spans="5:26" x14ac:dyDescent="0.25">
      <c r="E29">
        <f t="shared" si="10"/>
        <v>4216.3758427808607</v>
      </c>
      <c r="F29">
        <f t="shared" si="2"/>
        <v>4125.7010934737455</v>
      </c>
      <c r="G29">
        <v>23</v>
      </c>
      <c r="I29">
        <f t="shared" si="3"/>
        <v>90.674749307115235</v>
      </c>
      <c r="K29">
        <f t="shared" si="0"/>
        <v>711.51152360776871</v>
      </c>
      <c r="L29">
        <f t="shared" si="1"/>
        <v>727.14913951123606</v>
      </c>
      <c r="N29">
        <f t="shared" si="4"/>
        <v>15.637615903467349</v>
      </c>
      <c r="P29">
        <f t="shared" si="5"/>
        <v>3.7902929827378349E-3</v>
      </c>
      <c r="U29">
        <f t="shared" si="6"/>
        <v>353.34379879777816</v>
      </c>
      <c r="W29">
        <f t="shared" si="7"/>
        <v>22.352793755106468</v>
      </c>
      <c r="X29">
        <f t="shared" si="8"/>
        <v>213.46918036126678</v>
      </c>
      <c r="Z29">
        <f t="shared" si="9"/>
        <v>3374.4332785187817</v>
      </c>
    </row>
    <row r="30" spans="5:26" x14ac:dyDescent="0.25">
      <c r="E30">
        <f t="shared" si="10"/>
        <v>4125.7010934737455</v>
      </c>
      <c r="F30">
        <f t="shared" si="2"/>
        <v>4216.3758427808607</v>
      </c>
      <c r="G30">
        <v>-23</v>
      </c>
      <c r="I30">
        <f t="shared" si="3"/>
        <v>-90.674749307115235</v>
      </c>
      <c r="K30">
        <f t="shared" si="0"/>
        <v>727.14913951123606</v>
      </c>
      <c r="L30">
        <f t="shared" si="1"/>
        <v>711.51152360776871</v>
      </c>
      <c r="N30">
        <f t="shared" ref="N30:N43" si="11">L30-K30</f>
        <v>-15.637615903467349</v>
      </c>
      <c r="P30">
        <f t="shared" ref="P30:P43" si="12">N30/F30</f>
        <v>-3.7087813056897092E-3</v>
      </c>
      <c r="U30">
        <f t="shared" si="6"/>
        <v>-353.34379879777816</v>
      </c>
      <c r="W30">
        <f t="shared" si="7"/>
        <v>22.84406394752639</v>
      </c>
      <c r="X30">
        <f t="shared" si="8"/>
        <v>218.16081069887704</v>
      </c>
      <c r="Z30">
        <f t="shared" si="9"/>
        <v>-3374.4332785187817</v>
      </c>
    </row>
    <row r="31" spans="5:26" x14ac:dyDescent="0.25">
      <c r="E31">
        <f t="shared" si="10"/>
        <v>4216.3758427808607</v>
      </c>
      <c r="F31">
        <f t="shared" si="2"/>
        <v>4313.3040230746738</v>
      </c>
      <c r="G31">
        <v>-22</v>
      </c>
      <c r="I31">
        <f t="shared" si="3"/>
        <v>-96.928180293813057</v>
      </c>
      <c r="K31">
        <f t="shared" si="0"/>
        <v>711.51152360776871</v>
      </c>
      <c r="L31">
        <f t="shared" si="1"/>
        <v>695.52250060534686</v>
      </c>
      <c r="N31">
        <f t="shared" si="11"/>
        <v>-15.989023002421845</v>
      </c>
      <c r="P31">
        <f t="shared" si="12"/>
        <v>-3.7069084202936177E-3</v>
      </c>
      <c r="U31">
        <f t="shared" si="6"/>
        <v>-353.33797745607416</v>
      </c>
      <c r="W31">
        <f t="shared" si="7"/>
        <v>22.352793755106468</v>
      </c>
      <c r="X31">
        <f t="shared" si="8"/>
        <v>213.46918036126678</v>
      </c>
      <c r="Z31">
        <f t="shared" si="9"/>
        <v>-3374.3776847055083</v>
      </c>
    </row>
    <row r="32" spans="5:26" x14ac:dyDescent="0.25">
      <c r="E32">
        <f t="shared" si="10"/>
        <v>4313.3040230746738</v>
      </c>
      <c r="F32">
        <f t="shared" si="2"/>
        <v>4417.2390597752683</v>
      </c>
      <c r="G32">
        <v>-21</v>
      </c>
      <c r="I32">
        <f t="shared" si="3"/>
        <v>-103.93503670059454</v>
      </c>
      <c r="K32">
        <f t="shared" si="0"/>
        <v>695.52250060534686</v>
      </c>
      <c r="L32">
        <f t="shared" si="1"/>
        <v>679.15726529698577</v>
      </c>
      <c r="N32">
        <f t="shared" si="11"/>
        <v>-16.365235308361093</v>
      </c>
      <c r="P32">
        <f t="shared" si="12"/>
        <v>-3.7048561526560647E-3</v>
      </c>
      <c r="U32">
        <f t="shared" si="6"/>
        <v>-353.33130503652006</v>
      </c>
      <c r="W32">
        <f t="shared" si="7"/>
        <v>21.850483783081604</v>
      </c>
      <c r="X32">
        <f t="shared" si="8"/>
        <v>208.67212012842933</v>
      </c>
      <c r="Z32">
        <f t="shared" si="9"/>
        <v>-3374.3139630987666</v>
      </c>
    </row>
    <row r="33" spans="5:26" x14ac:dyDescent="0.25">
      <c r="E33">
        <f t="shared" si="10"/>
        <v>4417.2390597752683</v>
      </c>
      <c r="F33">
        <f t="shared" si="2"/>
        <v>4529.0678967316044</v>
      </c>
      <c r="G33">
        <v>-20</v>
      </c>
      <c r="I33">
        <f t="shared" si="3"/>
        <v>-111.82883695633609</v>
      </c>
      <c r="K33">
        <f t="shared" si="0"/>
        <v>679.15726529698577</v>
      </c>
      <c r="L33">
        <f t="shared" si="1"/>
        <v>662.38795010446756</v>
      </c>
      <c r="N33">
        <f t="shared" si="11"/>
        <v>-16.769315192518206</v>
      </c>
      <c r="P33">
        <f t="shared" si="12"/>
        <v>-3.7025974383426133E-3</v>
      </c>
      <c r="U33">
        <f t="shared" si="6"/>
        <v>-353.32360718673766</v>
      </c>
      <c r="W33">
        <f t="shared" si="7"/>
        <v>21.336354752891449</v>
      </c>
      <c r="X33">
        <f t="shared" si="8"/>
        <v>203.76218789011335</v>
      </c>
      <c r="Z33">
        <f t="shared" si="9"/>
        <v>-3374.2404486333448</v>
      </c>
    </row>
    <row r="34" spans="5:26" x14ac:dyDescent="0.25">
      <c r="E34">
        <f t="shared" si="10"/>
        <v>4529.0678967316044</v>
      </c>
      <c r="F34">
        <f t="shared" si="2"/>
        <v>4649.8430406444468</v>
      </c>
      <c r="G34">
        <v>-19</v>
      </c>
      <c r="I34">
        <f t="shared" si="3"/>
        <v>-120.7751439128424</v>
      </c>
      <c r="K34">
        <f t="shared" si="0"/>
        <v>662.38795010446756</v>
      </c>
      <c r="L34">
        <f t="shared" si="1"/>
        <v>645.18306828357242</v>
      </c>
      <c r="N34">
        <f t="shared" si="11"/>
        <v>-17.204881820895139</v>
      </c>
      <c r="P34">
        <f t="shared" si="12"/>
        <v>-3.7000994808871271E-3</v>
      </c>
      <c r="U34">
        <f t="shared" si="6"/>
        <v>-353.31466251173566</v>
      </c>
      <c r="W34">
        <f t="shared" si="7"/>
        <v>20.809531178745978</v>
      </c>
      <c r="X34">
        <f t="shared" si="8"/>
        <v>198.73102275702411</v>
      </c>
      <c r="Z34">
        <f t="shared" si="9"/>
        <v>-3374.1550269870759</v>
      </c>
    </row>
    <row r="35" spans="5:26" x14ac:dyDescent="0.25">
      <c r="E35">
        <f t="shared" si="10"/>
        <v>4649.8430406444468</v>
      </c>
      <c r="F35">
        <f t="shared" si="2"/>
        <v>4780.8245347471075</v>
      </c>
      <c r="G35">
        <v>-18</v>
      </c>
      <c r="I35">
        <f t="shared" si="3"/>
        <v>-130.98149410266069</v>
      </c>
      <c r="K35">
        <f t="shared" si="0"/>
        <v>645.18306828357242</v>
      </c>
      <c r="L35">
        <f t="shared" si="1"/>
        <v>627.5068198374471</v>
      </c>
      <c r="N35">
        <f t="shared" si="11"/>
        <v>-17.676248446125328</v>
      </c>
      <c r="P35">
        <f t="shared" si="12"/>
        <v>-3.6973221496949069E-3</v>
      </c>
      <c r="U35">
        <f t="shared" si="6"/>
        <v>-353.30418647952149</v>
      </c>
      <c r="W35">
        <f t="shared" si="7"/>
        <v>20.269023875401931</v>
      </c>
      <c r="X35">
        <f t="shared" si="8"/>
        <v>193.56917801008845</v>
      </c>
      <c r="Z35">
        <f t="shared" si="9"/>
        <v>-3374.0549808794303</v>
      </c>
    </row>
    <row r="36" spans="5:26" x14ac:dyDescent="0.25">
      <c r="E36">
        <f t="shared" si="10"/>
        <v>4780.8245347471075</v>
      </c>
      <c r="F36">
        <f t="shared" si="2"/>
        <v>4923.5357148888124</v>
      </c>
      <c r="G36">
        <v>-17</v>
      </c>
      <c r="I36">
        <f t="shared" si="3"/>
        <v>-142.71118014170497</v>
      </c>
      <c r="K36">
        <f t="shared" si="0"/>
        <v>627.5068198374471</v>
      </c>
      <c r="L36">
        <f t="shared" si="1"/>
        <v>609.31821636389793</v>
      </c>
      <c r="N36">
        <f t="shared" si="11"/>
        <v>-18.188603473549165</v>
      </c>
      <c r="P36">
        <f t="shared" si="12"/>
        <v>-3.6942158088843916E-3</v>
      </c>
      <c r="U36">
        <f t="shared" si="6"/>
        <v>-353.291808516922</v>
      </c>
      <c r="W36">
        <f t="shared" si="7"/>
        <v>19.713708152788175</v>
      </c>
      <c r="X36">
        <f t="shared" si="8"/>
        <v>188.2659128591271</v>
      </c>
      <c r="Z36">
        <f t="shared" si="9"/>
        <v>-3373.9367713366055</v>
      </c>
    </row>
    <row r="37" spans="5:26" x14ac:dyDescent="0.25">
      <c r="E37">
        <f t="shared" si="10"/>
        <v>4923.5357148888124</v>
      </c>
      <c r="F37">
        <f t="shared" si="2"/>
        <v>5079.8384359963939</v>
      </c>
      <c r="G37">
        <v>-16</v>
      </c>
      <c r="I37">
        <f t="shared" si="3"/>
        <v>-156.30272110758142</v>
      </c>
      <c r="K37">
        <f t="shared" si="0"/>
        <v>609.31821636389793</v>
      </c>
      <c r="L37">
        <f t="shared" si="1"/>
        <v>590.56996355270098</v>
      </c>
      <c r="N37">
        <f t="shared" si="11"/>
        <v>-18.748252811196949</v>
      </c>
      <c r="P37">
        <f t="shared" si="12"/>
        <v>-3.690718326461802E-3</v>
      </c>
      <c r="U37">
        <f t="shared" si="6"/>
        <v>-353.27703879248509</v>
      </c>
      <c r="W37">
        <f t="shared" si="7"/>
        <v>19.142296322272578</v>
      </c>
      <c r="X37">
        <f t="shared" si="8"/>
        <v>182.80892987770315</v>
      </c>
      <c r="Z37">
        <f t="shared" si="9"/>
        <v>-3373.795720468233</v>
      </c>
    </row>
    <row r="38" spans="5:26" x14ac:dyDescent="0.25">
      <c r="E38">
        <f t="shared" si="10"/>
        <v>5079.8384359963939</v>
      </c>
      <c r="F38">
        <f t="shared" si="2"/>
        <v>5252.0363490810178</v>
      </c>
      <c r="G38">
        <v>-15</v>
      </c>
      <c r="I38">
        <f t="shared" si="3"/>
        <v>-172.19791308462391</v>
      </c>
      <c r="K38">
        <f t="shared" si="0"/>
        <v>590.56996355270098</v>
      </c>
      <c r="L38">
        <f t="shared" si="1"/>
        <v>571.20701392802232</v>
      </c>
      <c r="N38">
        <f t="shared" si="11"/>
        <v>-19.362949624678663</v>
      </c>
      <c r="P38">
        <f t="shared" si="12"/>
        <v>-3.6867508786504726E-3</v>
      </c>
      <c r="U38">
        <f t="shared" si="6"/>
        <v>-353.25921901751508</v>
      </c>
      <c r="W38">
        <f t="shared" si="7"/>
        <v>18.553302589279575</v>
      </c>
      <c r="X38">
        <f t="shared" si="8"/>
        <v>177.18403972761996</v>
      </c>
      <c r="Z38">
        <f t="shared" si="9"/>
        <v>-3373.6255416172694</v>
      </c>
    </row>
    <row r="39" spans="5:26" x14ac:dyDescent="0.25">
      <c r="E39">
        <f t="shared" si="10"/>
        <v>5252.0363490810178</v>
      </c>
      <c r="F39">
        <f t="shared" si="2"/>
        <v>5443.0194890476005</v>
      </c>
      <c r="G39">
        <v>-14</v>
      </c>
      <c r="I39">
        <f t="shared" si="3"/>
        <v>-190.98313996658271</v>
      </c>
      <c r="K39">
        <f t="shared" ref="K39:K63" si="13">(1/E39) *$K$2</f>
        <v>571.20701392802232</v>
      </c>
      <c r="L39">
        <f t="shared" ref="L39:L63" si="14">(1/F39) *$K$2</f>
        <v>551.16466256212675</v>
      </c>
      <c r="N39">
        <f t="shared" si="11"/>
        <v>-20.04235136589557</v>
      </c>
      <c r="P39">
        <f t="shared" si="12"/>
        <v>-3.6822119425118038E-3</v>
      </c>
      <c r="U39">
        <f t="shared" si="6"/>
        <v>-353.23744783428918</v>
      </c>
      <c r="W39">
        <f t="shared" si="7"/>
        <v>17.944997586352372</v>
      </c>
      <c r="X39">
        <f t="shared" si="8"/>
        <v>171.37472694966516</v>
      </c>
      <c r="Z39">
        <f t="shared" si="9"/>
        <v>-3373.417626817462</v>
      </c>
    </row>
    <row r="40" spans="5:26" x14ac:dyDescent="0.25">
      <c r="E40">
        <f t="shared" si="10"/>
        <v>5443.0194890476005</v>
      </c>
      <c r="F40">
        <f t="shared" si="2"/>
        <v>5656.4712337161336</v>
      </c>
      <c r="G40">
        <v>-13</v>
      </c>
      <c r="I40">
        <f t="shared" si="3"/>
        <v>-213.45174466853314</v>
      </c>
      <c r="K40">
        <f t="shared" si="13"/>
        <v>551.16466256212675</v>
      </c>
      <c r="L40">
        <f t="shared" si="14"/>
        <v>530.36599605034837</v>
      </c>
      <c r="N40">
        <f t="shared" si="11"/>
        <v>-20.798666511778379</v>
      </c>
      <c r="P40">
        <f t="shared" si="12"/>
        <v>-3.6769684936794546E-3</v>
      </c>
      <c r="U40">
        <f t="shared" si="6"/>
        <v>-353.21046460551793</v>
      </c>
      <c r="W40">
        <f t="shared" si="7"/>
        <v>17.315348548234745</v>
      </c>
      <c r="X40">
        <f t="shared" si="8"/>
        <v>165.36157863564182</v>
      </c>
      <c r="Z40">
        <f t="shared" si="9"/>
        <v>-3373.1599369826963</v>
      </c>
    </row>
    <row r="41" spans="5:26" x14ac:dyDescent="0.25">
      <c r="E41">
        <f t="shared" si="10"/>
        <v>5656.4712337161336</v>
      </c>
      <c r="F41">
        <f t="shared" si="2"/>
        <v>5897.1721372785223</v>
      </c>
      <c r="G41">
        <v>-12</v>
      </c>
      <c r="I41">
        <f t="shared" si="3"/>
        <v>-240.7009035623887</v>
      </c>
      <c r="K41">
        <f t="shared" si="13"/>
        <v>530.36599605034837</v>
      </c>
      <c r="L41">
        <f t="shared" si="14"/>
        <v>508.71840437482388</v>
      </c>
      <c r="N41">
        <f t="shared" si="11"/>
        <v>-21.647591675524495</v>
      </c>
      <c r="P41">
        <f t="shared" si="12"/>
        <v>-3.6708427652435141E-3</v>
      </c>
      <c r="U41">
        <f t="shared" si="6"/>
        <v>-353.17646282802451</v>
      </c>
      <c r="W41">
        <f t="shared" si="7"/>
        <v>16.661939169056076</v>
      </c>
      <c r="X41">
        <f t="shared" si="8"/>
        <v>159.12151906448554</v>
      </c>
      <c r="Z41">
        <f t="shared" si="9"/>
        <v>-3372.8352200076342</v>
      </c>
    </row>
    <row r="42" spans="5:26" x14ac:dyDescent="0.25">
      <c r="E42">
        <f t="shared" si="10"/>
        <v>5897.1721372785223</v>
      </c>
      <c r="F42">
        <f t="shared" si="2"/>
        <v>6171.4592134310114</v>
      </c>
      <c r="G42">
        <v>-11</v>
      </c>
      <c r="I42">
        <f t="shared" si="3"/>
        <v>-274.28707615248913</v>
      </c>
      <c r="K42">
        <f t="shared" si="13"/>
        <v>508.71840437482388</v>
      </c>
      <c r="L42">
        <f t="shared" si="14"/>
        <v>486.10869751372064</v>
      </c>
      <c r="N42">
        <f t="shared" si="11"/>
        <v>-22.609706861103234</v>
      </c>
      <c r="P42">
        <f t="shared" si="12"/>
        <v>-3.6635917178059756E-3</v>
      </c>
      <c r="U42">
        <f t="shared" si="6"/>
        <v>-353.1327799012675</v>
      </c>
      <c r="W42">
        <f t="shared" si="7"/>
        <v>15.981860019298686</v>
      </c>
      <c r="X42">
        <f t="shared" si="8"/>
        <v>152.62676318430246</v>
      </c>
      <c r="Z42">
        <f t="shared" si="9"/>
        <v>-3372.4180480571049</v>
      </c>
    </row>
    <row r="43" spans="5:26" x14ac:dyDescent="0.25">
      <c r="E43">
        <f t="shared" si="10"/>
        <v>6171.4592134310114</v>
      </c>
      <c r="F43">
        <f t="shared" si="2"/>
        <v>6487.9443012992688</v>
      </c>
      <c r="G43">
        <v>-10</v>
      </c>
      <c r="I43">
        <f t="shared" si="3"/>
        <v>-316.48508786825732</v>
      </c>
      <c r="K43">
        <f t="shared" si="13"/>
        <v>486.10869751372064</v>
      </c>
      <c r="L43">
        <f t="shared" si="14"/>
        <v>462.39607812280747</v>
      </c>
      <c r="N43">
        <f t="shared" si="11"/>
        <v>-23.712619390913176</v>
      </c>
      <c r="P43">
        <f t="shared" si="12"/>
        <v>-3.654874069459029E-3</v>
      </c>
      <c r="U43">
        <f t="shared" si="6"/>
        <v>-353.07535993705659</v>
      </c>
      <c r="W43">
        <f t="shared" si="7"/>
        <v>15.271555129552079</v>
      </c>
      <c r="X43">
        <f t="shared" si="8"/>
        <v>145.84335148722235</v>
      </c>
      <c r="Z43">
        <f t="shared" si="9"/>
        <v>-3371.8696873988906</v>
      </c>
    </row>
    <row r="44" spans="5:26" x14ac:dyDescent="0.25">
      <c r="E44">
        <f t="shared" si="10"/>
        <v>6487.9443012992688</v>
      </c>
      <c r="F44">
        <f t="shared" si="2"/>
        <v>6858.6839756592271</v>
      </c>
      <c r="G44">
        <v>-9</v>
      </c>
      <c r="I44">
        <f t="shared" ref="I44:I49" si="15">E44-F44</f>
        <v>-370.73967435995837</v>
      </c>
      <c r="K44">
        <f t="shared" si="13"/>
        <v>462.39607812280747</v>
      </c>
      <c r="L44">
        <f t="shared" si="14"/>
        <v>437.4016955215746</v>
      </c>
      <c r="N44">
        <f t="shared" ref="N44:N49" si="16">L44-K44</f>
        <v>-24.994382601232871</v>
      </c>
      <c r="P44">
        <f t="shared" ref="P44:P49" si="17">N44/F44</f>
        <v>-3.6441951094314008E-3</v>
      </c>
      <c r="U44">
        <f t="shared" si="6"/>
        <v>-352.99777800782385</v>
      </c>
      <c r="W44">
        <f t="shared" si="7"/>
        <v>14.52660122079344</v>
      </c>
      <c r="X44">
        <f t="shared" si="8"/>
        <v>138.72904165857736</v>
      </c>
      <c r="Z44">
        <f t="shared" si="9"/>
        <v>-3371.1287799747179</v>
      </c>
    </row>
    <row r="45" spans="5:26" x14ac:dyDescent="0.25">
      <c r="E45">
        <f t="shared" si="10"/>
        <v>6858.6839756592271</v>
      </c>
      <c r="F45">
        <f t="shared" si="2"/>
        <v>7301.1797160243386</v>
      </c>
      <c r="G45">
        <v>-8</v>
      </c>
      <c r="I45">
        <f t="shared" si="15"/>
        <v>-442.49574036511149</v>
      </c>
      <c r="K45">
        <f t="shared" si="13"/>
        <v>437.4016955215746</v>
      </c>
      <c r="L45">
        <f t="shared" si="14"/>
        <v>410.89250185360032</v>
      </c>
      <c r="N45">
        <f t="shared" si="16"/>
        <v>-26.509193667974273</v>
      </c>
      <c r="P45">
        <f t="shared" si="17"/>
        <v>-3.6308096361185233E-3</v>
      </c>
      <c r="U45">
        <f t="shared" si="6"/>
        <v>-352.88936345683851</v>
      </c>
      <c r="W45">
        <f t="shared" si="7"/>
        <v>13.741379533182982</v>
      </c>
      <c r="X45">
        <f t="shared" si="8"/>
        <v>131.2301745418975</v>
      </c>
      <c r="Z45">
        <f t="shared" si="9"/>
        <v>-3370.093421012808</v>
      </c>
    </row>
    <row r="46" spans="5:26" x14ac:dyDescent="0.25">
      <c r="E46">
        <f t="shared" si="10"/>
        <v>7301.1797160243386</v>
      </c>
      <c r="F46">
        <f t="shared" si="2"/>
        <v>7842.0078431372531</v>
      </c>
      <c r="G46">
        <v>-7</v>
      </c>
      <c r="I46">
        <f t="shared" si="15"/>
        <v>-540.82812711291444</v>
      </c>
      <c r="K46">
        <f t="shared" si="13"/>
        <v>410.89250185360032</v>
      </c>
      <c r="L46">
        <f t="shared" si="14"/>
        <v>382.55508793266239</v>
      </c>
      <c r="N46">
        <f t="shared" si="16"/>
        <v>-28.337413920937934</v>
      </c>
      <c r="P46">
        <f t="shared" si="17"/>
        <v>-3.6135406247695544E-3</v>
      </c>
      <c r="U46">
        <f t="shared" si="6"/>
        <v>-352.73132970697003</v>
      </c>
      <c r="W46">
        <f t="shared" si="7"/>
        <v>12.908568652384014</v>
      </c>
      <c r="X46">
        <f t="shared" si="8"/>
        <v>123.27683063026734</v>
      </c>
      <c r="Z46">
        <f t="shared" si="9"/>
        <v>-3368.5841987015642</v>
      </c>
    </row>
    <row r="47" spans="5:26" x14ac:dyDescent="0.25">
      <c r="E47">
        <f t="shared" si="10"/>
        <v>7842.0078431372531</v>
      </c>
      <c r="F47">
        <f t="shared" si="2"/>
        <v>8523.9215686274492</v>
      </c>
      <c r="G47">
        <v>-6</v>
      </c>
      <c r="I47">
        <f t="shared" si="15"/>
        <v>-681.91372549019616</v>
      </c>
      <c r="K47">
        <f t="shared" si="13"/>
        <v>382.55508793266239</v>
      </c>
      <c r="L47">
        <f t="shared" si="14"/>
        <v>351.95068089804937</v>
      </c>
      <c r="N47">
        <f t="shared" si="16"/>
        <v>-30.604407034613018</v>
      </c>
      <c r="P47">
        <f t="shared" si="17"/>
        <v>-3.590413964771035E-3</v>
      </c>
      <c r="U47">
        <f t="shared" si="6"/>
        <v>-352.48806672096504</v>
      </c>
      <c r="W47">
        <f t="shared" si="7"/>
        <v>12.018322538426496</v>
      </c>
      <c r="X47">
        <f t="shared" si="8"/>
        <v>114.77498024197304</v>
      </c>
      <c r="Z47">
        <f t="shared" si="9"/>
        <v>-3366.2610371852165</v>
      </c>
    </row>
    <row r="48" spans="5:26" x14ac:dyDescent="0.25">
      <c r="E48">
        <f t="shared" si="10"/>
        <v>8523.9215686274492</v>
      </c>
      <c r="F48">
        <f t="shared" si="2"/>
        <v>9421.1764705882342</v>
      </c>
      <c r="G48">
        <v>-5</v>
      </c>
      <c r="I48">
        <f t="shared" si="15"/>
        <v>-897.25490196078499</v>
      </c>
      <c r="K48">
        <f t="shared" si="13"/>
        <v>351.95068089804937</v>
      </c>
      <c r="L48">
        <f t="shared" si="14"/>
        <v>318.43156843156845</v>
      </c>
      <c r="N48">
        <f t="shared" si="16"/>
        <v>-33.519112466480919</v>
      </c>
      <c r="P48">
        <f t="shared" si="17"/>
        <v>-3.5578478517118862E-3</v>
      </c>
      <c r="U48">
        <f t="shared" si="6"/>
        <v>-352.08522321614123</v>
      </c>
      <c r="W48">
        <f t="shared" si="7"/>
        <v>11.056856735352376</v>
      </c>
      <c r="X48">
        <f t="shared" si="8"/>
        <v>105.5929818226152</v>
      </c>
      <c r="Z48">
        <f t="shared" si="9"/>
        <v>-3362.4138817141488</v>
      </c>
    </row>
    <row r="49" spans="2:26" x14ac:dyDescent="0.25">
      <c r="E49">
        <f t="shared" si="10"/>
        <v>9421.1764705882342</v>
      </c>
      <c r="F49">
        <f t="shared" si="2"/>
        <v>10677.333333333332</v>
      </c>
      <c r="G49">
        <v>-4</v>
      </c>
      <c r="I49">
        <f t="shared" si="15"/>
        <v>-1256.1568627450979</v>
      </c>
      <c r="K49">
        <f t="shared" si="13"/>
        <v>318.43156843156845</v>
      </c>
      <c r="L49">
        <f t="shared" si="14"/>
        <v>280.969030969031</v>
      </c>
      <c r="N49">
        <f t="shared" si="16"/>
        <v>-37.462537462537455</v>
      </c>
      <c r="P49">
        <f t="shared" si="17"/>
        <v>-3.5086042828300569E-3</v>
      </c>
      <c r="U49">
        <f t="shared" si="6"/>
        <v>-351.34554837745145</v>
      </c>
      <c r="W49">
        <f t="shared" si="7"/>
        <v>10.003822760556909</v>
      </c>
      <c r="X49">
        <f t="shared" si="8"/>
        <v>95.536507363318492</v>
      </c>
      <c r="Z49">
        <f t="shared" si="9"/>
        <v>-3355.3499870046617</v>
      </c>
    </row>
    <row r="50" spans="2:26" x14ac:dyDescent="0.25">
      <c r="E50">
        <f t="shared" si="10"/>
        <v>10677.333333333332</v>
      </c>
      <c r="F50">
        <f t="shared" si="2"/>
        <v>9421.1764705882342</v>
      </c>
      <c r="G50">
        <v>4</v>
      </c>
      <c r="I50">
        <f t="shared" ref="I50:I54" si="18">E50-F50</f>
        <v>1256.1568627450979</v>
      </c>
      <c r="K50">
        <f t="shared" si="13"/>
        <v>280.969030969031</v>
      </c>
      <c r="L50">
        <f t="shared" si="14"/>
        <v>318.43156843156845</v>
      </c>
      <c r="N50">
        <f t="shared" ref="N50:N54" si="19">L50-K50</f>
        <v>37.462537462537455</v>
      </c>
      <c r="P50">
        <f t="shared" ref="P50:P54" si="20">N50/F50</f>
        <v>3.9764181872073978E-3</v>
      </c>
      <c r="U50">
        <f t="shared" si="6"/>
        <v>351.34554837745145</v>
      </c>
      <c r="W50">
        <f t="shared" si="7"/>
        <v>8.8269024357855095</v>
      </c>
      <c r="X50">
        <f t="shared" si="8"/>
        <v>84.296918261751628</v>
      </c>
      <c r="Z50">
        <f t="shared" si="9"/>
        <v>3355.3499870046617</v>
      </c>
    </row>
    <row r="51" spans="2:26" x14ac:dyDescent="0.25">
      <c r="E51">
        <f t="shared" si="10"/>
        <v>9421.1764705882342</v>
      </c>
      <c r="F51">
        <f t="shared" si="2"/>
        <v>8523.9215686274492</v>
      </c>
      <c r="G51">
        <v>5</v>
      </c>
      <c r="I51">
        <f t="shared" si="18"/>
        <v>897.25490196078499</v>
      </c>
      <c r="K51">
        <f t="shared" si="13"/>
        <v>318.43156843156845</v>
      </c>
      <c r="L51">
        <f t="shared" si="14"/>
        <v>351.95068089804937</v>
      </c>
      <c r="N51">
        <f t="shared" si="19"/>
        <v>33.519112466480919</v>
      </c>
      <c r="P51">
        <f t="shared" si="20"/>
        <v>3.9323581518920852E-3</v>
      </c>
      <c r="U51">
        <f t="shared" si="6"/>
        <v>352.08522321614123</v>
      </c>
      <c r="W51">
        <f t="shared" si="7"/>
        <v>10.003822760556909</v>
      </c>
      <c r="X51">
        <f t="shared" si="8"/>
        <v>95.536507363318492</v>
      </c>
      <c r="Z51">
        <f t="shared" si="9"/>
        <v>3362.4138817141488</v>
      </c>
    </row>
    <row r="52" spans="2:26" x14ac:dyDescent="0.25">
      <c r="E52">
        <f t="shared" si="10"/>
        <v>8523.9215686274492</v>
      </c>
      <c r="F52">
        <f t="shared" si="2"/>
        <v>7842.0078431372531</v>
      </c>
      <c r="G52">
        <v>6</v>
      </c>
      <c r="I52">
        <f t="shared" si="18"/>
        <v>681.91372549019616</v>
      </c>
      <c r="K52">
        <f t="shared" si="13"/>
        <v>351.95068089804937</v>
      </c>
      <c r="L52">
        <f t="shared" si="14"/>
        <v>382.55508793266239</v>
      </c>
      <c r="N52">
        <f t="shared" si="19"/>
        <v>30.604407034613018</v>
      </c>
      <c r="P52">
        <f t="shared" si="20"/>
        <v>3.9026238747511249E-3</v>
      </c>
      <c r="U52">
        <f t="shared" si="6"/>
        <v>352.48806672096504</v>
      </c>
      <c r="W52">
        <f t="shared" si="7"/>
        <v>11.056856735352376</v>
      </c>
      <c r="X52">
        <f t="shared" si="8"/>
        <v>105.5929818226152</v>
      </c>
      <c r="Z52">
        <f t="shared" si="9"/>
        <v>3366.2610371852165</v>
      </c>
    </row>
    <row r="53" spans="2:26" x14ac:dyDescent="0.25">
      <c r="E53">
        <f t="shared" si="10"/>
        <v>7842.0078431372531</v>
      </c>
      <c r="F53">
        <f t="shared" si="2"/>
        <v>7301.1797160243386</v>
      </c>
      <c r="G53">
        <v>7</v>
      </c>
      <c r="I53">
        <f t="shared" si="18"/>
        <v>540.82812711291444</v>
      </c>
      <c r="K53">
        <f t="shared" si="13"/>
        <v>382.55508793266239</v>
      </c>
      <c r="L53">
        <f t="shared" si="14"/>
        <v>410.89250185360032</v>
      </c>
      <c r="N53">
        <f t="shared" si="19"/>
        <v>28.337413920937934</v>
      </c>
      <c r="P53">
        <f t="shared" si="20"/>
        <v>3.8812103006784105E-3</v>
      </c>
      <c r="U53">
        <f t="shared" si="6"/>
        <v>352.73132970697003</v>
      </c>
      <c r="W53">
        <f t="shared" si="7"/>
        <v>12.018322538426496</v>
      </c>
      <c r="X53">
        <f t="shared" si="8"/>
        <v>114.77498024197304</v>
      </c>
      <c r="Z53">
        <f t="shared" si="9"/>
        <v>3368.5841987015642</v>
      </c>
    </row>
    <row r="54" spans="2:26" x14ac:dyDescent="0.25">
      <c r="E54">
        <f t="shared" si="10"/>
        <v>7301.1797160243386</v>
      </c>
      <c r="F54">
        <f t="shared" si="2"/>
        <v>6858.6839756592271</v>
      </c>
      <c r="G54">
        <v>8</v>
      </c>
      <c r="I54">
        <f t="shared" si="18"/>
        <v>442.49574036511149</v>
      </c>
      <c r="K54">
        <f t="shared" si="13"/>
        <v>410.89250185360032</v>
      </c>
      <c r="L54">
        <f t="shared" si="14"/>
        <v>437.4016955215746</v>
      </c>
      <c r="N54">
        <f t="shared" si="19"/>
        <v>26.509193667974273</v>
      </c>
      <c r="P54">
        <f t="shared" si="20"/>
        <v>3.865055419093912E-3</v>
      </c>
      <c r="U54">
        <f t="shared" si="6"/>
        <v>352.88936345683851</v>
      </c>
      <c r="W54">
        <f t="shared" si="7"/>
        <v>12.908568652384014</v>
      </c>
      <c r="X54">
        <f t="shared" si="8"/>
        <v>123.27683063026734</v>
      </c>
      <c r="Z54">
        <f t="shared" si="9"/>
        <v>3370.093421012808</v>
      </c>
    </row>
    <row r="55" spans="2:26" x14ac:dyDescent="0.25">
      <c r="E55">
        <f t="shared" si="10"/>
        <v>6858.6839756592271</v>
      </c>
      <c r="F55">
        <f t="shared" si="2"/>
        <v>7301.1797160243386</v>
      </c>
      <c r="G55">
        <v>-8</v>
      </c>
      <c r="I55">
        <f t="shared" ref="I55" si="21">E55-F55</f>
        <v>-442.49574036511149</v>
      </c>
      <c r="K55">
        <f t="shared" si="13"/>
        <v>437.4016955215746</v>
      </c>
      <c r="L55">
        <f t="shared" si="14"/>
        <v>410.89250185360032</v>
      </c>
      <c r="N55">
        <f t="shared" ref="N55" si="22">L55-K55</f>
        <v>-26.509193667974273</v>
      </c>
      <c r="P55">
        <f t="shared" ref="P55" si="23">N55/F55</f>
        <v>-3.6308096361185233E-3</v>
      </c>
      <c r="U55">
        <f t="shared" si="6"/>
        <v>-352.88936345683851</v>
      </c>
      <c r="W55">
        <f t="shared" si="7"/>
        <v>13.741379533182982</v>
      </c>
      <c r="X55">
        <f t="shared" si="8"/>
        <v>131.2301745418975</v>
      </c>
      <c r="Z55">
        <f t="shared" si="9"/>
        <v>-3370.093421012808</v>
      </c>
    </row>
    <row r="56" spans="2:26" x14ac:dyDescent="0.25">
      <c r="E56">
        <f t="shared" si="10"/>
        <v>7301.1797160243386</v>
      </c>
      <c r="F56">
        <f t="shared" si="2"/>
        <v>7842.0078431372531</v>
      </c>
      <c r="G56">
        <v>-7</v>
      </c>
      <c r="I56">
        <f t="shared" ref="I56:I63" si="24">E56-F56</f>
        <v>-540.82812711291444</v>
      </c>
      <c r="K56">
        <f t="shared" si="13"/>
        <v>410.89250185360032</v>
      </c>
      <c r="L56">
        <f t="shared" si="14"/>
        <v>382.55508793266239</v>
      </c>
      <c r="N56">
        <f t="shared" ref="N56:N63" si="25">L56-K56</f>
        <v>-28.337413920937934</v>
      </c>
      <c r="P56">
        <f t="shared" ref="P56:P63" si="26">N56/F56</f>
        <v>-3.6135406247695544E-3</v>
      </c>
      <c r="U56">
        <f t="shared" si="6"/>
        <v>-352.73132970697003</v>
      </c>
      <c r="W56">
        <f t="shared" si="7"/>
        <v>12.908568652384014</v>
      </c>
      <c r="X56">
        <f t="shared" si="8"/>
        <v>123.27683063026734</v>
      </c>
      <c r="Z56">
        <f t="shared" si="9"/>
        <v>-3368.5841987015642</v>
      </c>
    </row>
    <row r="57" spans="2:26" x14ac:dyDescent="0.25">
      <c r="E57">
        <f t="shared" si="10"/>
        <v>7842.0078431372531</v>
      </c>
      <c r="F57">
        <f t="shared" si="2"/>
        <v>8523.9215686274492</v>
      </c>
      <c r="G57">
        <v>-6</v>
      </c>
      <c r="I57">
        <f t="shared" si="24"/>
        <v>-681.91372549019616</v>
      </c>
      <c r="K57">
        <f t="shared" si="13"/>
        <v>382.55508793266239</v>
      </c>
      <c r="L57">
        <f t="shared" si="14"/>
        <v>351.95068089804937</v>
      </c>
      <c r="N57">
        <f t="shared" si="25"/>
        <v>-30.604407034613018</v>
      </c>
      <c r="P57">
        <f t="shared" si="26"/>
        <v>-3.590413964771035E-3</v>
      </c>
      <c r="U57">
        <f t="shared" si="6"/>
        <v>-352.48806672096504</v>
      </c>
      <c r="W57">
        <f t="shared" si="7"/>
        <v>12.018322538426496</v>
      </c>
      <c r="X57">
        <f t="shared" si="8"/>
        <v>114.77498024197304</v>
      </c>
      <c r="Z57">
        <f t="shared" si="9"/>
        <v>-3366.2610371852165</v>
      </c>
    </row>
    <row r="58" spans="2:26" x14ac:dyDescent="0.25">
      <c r="E58">
        <f t="shared" si="10"/>
        <v>8523.9215686274492</v>
      </c>
      <c r="F58">
        <f t="shared" si="2"/>
        <v>9421.1764705882342</v>
      </c>
      <c r="G58">
        <v>-5</v>
      </c>
      <c r="I58">
        <f t="shared" si="24"/>
        <v>-897.25490196078499</v>
      </c>
      <c r="K58">
        <f t="shared" si="13"/>
        <v>351.95068089804937</v>
      </c>
      <c r="L58">
        <f t="shared" si="14"/>
        <v>318.43156843156845</v>
      </c>
      <c r="N58">
        <f t="shared" si="25"/>
        <v>-33.519112466480919</v>
      </c>
      <c r="P58">
        <f t="shared" si="26"/>
        <v>-3.5578478517118862E-3</v>
      </c>
      <c r="U58">
        <f t="shared" si="6"/>
        <v>-352.08522321614123</v>
      </c>
      <c r="W58">
        <f t="shared" si="7"/>
        <v>11.056856735352376</v>
      </c>
      <c r="X58">
        <f t="shared" si="8"/>
        <v>105.5929818226152</v>
      </c>
      <c r="Z58">
        <f t="shared" si="9"/>
        <v>-3362.4138817141488</v>
      </c>
    </row>
    <row r="59" spans="2:26" x14ac:dyDescent="0.25">
      <c r="E59">
        <f t="shared" si="10"/>
        <v>9421.1764705882342</v>
      </c>
      <c r="F59">
        <f t="shared" si="2"/>
        <v>10677.333333333332</v>
      </c>
      <c r="G59">
        <v>-4</v>
      </c>
      <c r="I59">
        <f t="shared" si="24"/>
        <v>-1256.1568627450979</v>
      </c>
      <c r="K59">
        <f t="shared" si="13"/>
        <v>318.43156843156845</v>
      </c>
      <c r="L59">
        <f t="shared" si="14"/>
        <v>280.969030969031</v>
      </c>
      <c r="N59">
        <f t="shared" si="25"/>
        <v>-37.462537462537455</v>
      </c>
      <c r="P59">
        <f t="shared" si="26"/>
        <v>-3.5086042828300569E-3</v>
      </c>
      <c r="U59">
        <f t="shared" si="6"/>
        <v>-351.34554837745145</v>
      </c>
      <c r="W59">
        <f t="shared" si="7"/>
        <v>10.003822760556909</v>
      </c>
      <c r="X59">
        <f t="shared" si="8"/>
        <v>95.536507363318492</v>
      </c>
      <c r="Z59">
        <f t="shared" si="9"/>
        <v>-3355.3499870046617</v>
      </c>
    </row>
    <row r="60" spans="2:26" x14ac:dyDescent="0.25">
      <c r="E60">
        <f t="shared" si="10"/>
        <v>10677.333333333332</v>
      </c>
      <c r="F60">
        <f t="shared" si="2"/>
        <v>12618.666666666664</v>
      </c>
      <c r="G60">
        <v>-3</v>
      </c>
      <c r="I60">
        <f t="shared" si="24"/>
        <v>-1941.3333333333321</v>
      </c>
      <c r="K60">
        <f t="shared" si="13"/>
        <v>280.969030969031</v>
      </c>
      <c r="L60">
        <f t="shared" si="14"/>
        <v>237.7430262045647</v>
      </c>
      <c r="N60">
        <f t="shared" si="25"/>
        <v>-43.226004764466296</v>
      </c>
      <c r="P60">
        <f t="shared" si="26"/>
        <v>-3.4255603944790499E-3</v>
      </c>
      <c r="U60">
        <f t="shared" si="6"/>
        <v>-349.75574951601493</v>
      </c>
      <c r="W60">
        <f t="shared" si="7"/>
        <v>8.8269024357855095</v>
      </c>
      <c r="X60">
        <f t="shared" si="8"/>
        <v>84.296918261751628</v>
      </c>
      <c r="Z60">
        <f t="shared" si="9"/>
        <v>-3340.1674078779429</v>
      </c>
    </row>
    <row r="61" spans="2:26" x14ac:dyDescent="0.25">
      <c r="E61">
        <f t="shared" si="10"/>
        <v>12618.666666666664</v>
      </c>
      <c r="F61">
        <f t="shared" si="2"/>
        <v>16223.999999999996</v>
      </c>
      <c r="G61">
        <v>-2</v>
      </c>
      <c r="I61">
        <f t="shared" si="24"/>
        <v>-3605.3333333333321</v>
      </c>
      <c r="K61">
        <f t="shared" si="13"/>
        <v>237.7430262045647</v>
      </c>
      <c r="L61">
        <f t="shared" si="14"/>
        <v>184.91124260355033</v>
      </c>
      <c r="N61">
        <f t="shared" si="25"/>
        <v>-52.831783601014365</v>
      </c>
      <c r="P61">
        <f t="shared" si="26"/>
        <v>-3.2563969182084797E-3</v>
      </c>
      <c r="U61">
        <f t="shared" si="6"/>
        <v>-345.27170144529691</v>
      </c>
      <c r="W61">
        <f t="shared" si="7"/>
        <v>7.4689174456646619</v>
      </c>
      <c r="X61">
        <f t="shared" si="8"/>
        <v>71.328161606097524</v>
      </c>
      <c r="Z61">
        <f t="shared" si="9"/>
        <v>-3297.3447488025859</v>
      </c>
    </row>
    <row r="62" spans="2:26" x14ac:dyDescent="0.25">
      <c r="B62" t="s">
        <v>12</v>
      </c>
      <c r="E62">
        <f t="shared" si="10"/>
        <v>16223.999999999996</v>
      </c>
      <c r="F62">
        <f t="shared" si="2"/>
        <v>27039.999999999993</v>
      </c>
      <c r="G62">
        <v>-1</v>
      </c>
      <c r="I62">
        <f t="shared" si="24"/>
        <v>-10815.999999999996</v>
      </c>
      <c r="K62">
        <f t="shared" si="13"/>
        <v>184.91124260355033</v>
      </c>
      <c r="L62">
        <f t="shared" si="14"/>
        <v>110.9467455621302</v>
      </c>
      <c r="N62">
        <f t="shared" si="25"/>
        <v>-73.964497041420131</v>
      </c>
      <c r="P62">
        <f t="shared" si="26"/>
        <v>-2.735373411295124E-3</v>
      </c>
      <c r="U62">
        <f t="shared" si="6"/>
        <v>-322.25358801561055</v>
      </c>
      <c r="W62">
        <f t="shared" si="7"/>
        <v>5.8091580132947369</v>
      </c>
      <c r="X62">
        <f t="shared" si="8"/>
        <v>55.477459026964745</v>
      </c>
      <c r="Z62">
        <f t="shared" si="9"/>
        <v>-3077.521765549081</v>
      </c>
    </row>
    <row r="63" spans="2:26" x14ac:dyDescent="0.25">
      <c r="B63" t="s">
        <v>9</v>
      </c>
      <c r="E63">
        <f t="shared" si="10"/>
        <v>27039.999999999993</v>
      </c>
      <c r="F63">
        <f t="shared" si="2"/>
        <v>-27039.999999999993</v>
      </c>
      <c r="G63">
        <v>0</v>
      </c>
      <c r="I63">
        <f t="shared" si="24"/>
        <v>54079.999999999985</v>
      </c>
      <c r="K63">
        <f t="shared" si="13"/>
        <v>110.9467455621302</v>
      </c>
      <c r="L63">
        <f t="shared" si="14"/>
        <v>-110.9467455621302</v>
      </c>
      <c r="N63">
        <f t="shared" si="25"/>
        <v>-221.89349112426041</v>
      </c>
      <c r="P63">
        <f t="shared" si="26"/>
        <v>8.2061202338853719E-3</v>
      </c>
      <c r="U63" t="e">
        <f t="shared" si="6"/>
        <v>#DIV/0!</v>
      </c>
    </row>
    <row r="66" spans="2:26" x14ac:dyDescent="0.25">
      <c r="E66" t="s">
        <v>1</v>
      </c>
      <c r="F66" t="s">
        <v>0</v>
      </c>
      <c r="G66" t="s">
        <v>2</v>
      </c>
      <c r="I66" t="s">
        <v>3</v>
      </c>
      <c r="K66" t="s">
        <v>6</v>
      </c>
      <c r="L66" t="s">
        <v>7</v>
      </c>
      <c r="N66" t="s">
        <v>4</v>
      </c>
      <c r="P66" t="s">
        <v>8</v>
      </c>
      <c r="U66" t="s">
        <v>11</v>
      </c>
      <c r="W66" t="s">
        <v>13</v>
      </c>
      <c r="X66" t="s">
        <v>16</v>
      </c>
      <c r="Z66" t="s">
        <v>17</v>
      </c>
    </row>
    <row r="67" spans="2:26" x14ac:dyDescent="0.25">
      <c r="E67">
        <v>40000</v>
      </c>
      <c r="F67">
        <f>E67 * 0.4056</f>
        <v>16224</v>
      </c>
      <c r="G67">
        <v>1</v>
      </c>
      <c r="I67">
        <f>E67-F67</f>
        <v>23776</v>
      </c>
      <c r="K67">
        <f t="shared" ref="K67:K78" si="27">(1/E67) *$K$2</f>
        <v>75</v>
      </c>
      <c r="L67">
        <f t="shared" ref="L67:L78" si="28">(1/F67) *$K$2</f>
        <v>184.91124260355031</v>
      </c>
      <c r="N67">
        <f>L67-K67</f>
        <v>109.91124260355031</v>
      </c>
      <c r="P67">
        <f>N67/F67</f>
        <v>6.7746081486409213E-3</v>
      </c>
      <c r="U67">
        <f>(((2*$K$3) * POWER($K$2,2))*(E67-F67))/((E67*F67)*(E67+F67))</f>
        <v>368.48643174826316</v>
      </c>
      <c r="W67">
        <f>($K$3*$K$2) / E67</f>
        <v>2.3561944901923448</v>
      </c>
      <c r="X67">
        <f>W67*9.55</f>
        <v>22.501657381336894</v>
      </c>
      <c r="Z67">
        <f>U67*9.55</f>
        <v>3519.0454231959134</v>
      </c>
    </row>
    <row r="68" spans="2:26" x14ac:dyDescent="0.25">
      <c r="E68">
        <f>F67</f>
        <v>16224</v>
      </c>
      <c r="F68">
        <f t="shared" ref="F68:F78" si="29">E68-(2*E68/((4*G68)+1))</f>
        <v>12618.666666666666</v>
      </c>
      <c r="G68">
        <v>2</v>
      </c>
      <c r="I68">
        <f t="shared" ref="I68:I78" si="30">E68-F68</f>
        <v>3605.3333333333339</v>
      </c>
      <c r="K68">
        <f t="shared" si="27"/>
        <v>184.91124260355031</v>
      </c>
      <c r="L68">
        <f t="shared" si="28"/>
        <v>237.74302620456467</v>
      </c>
      <c r="N68">
        <f t="shared" ref="N68:N78" si="31">L68-K68</f>
        <v>52.831783601014365</v>
      </c>
      <c r="P68">
        <f t="shared" ref="P68:P78" si="32">N68/F68</f>
        <v>4.1867960376966162E-3</v>
      </c>
      <c r="U68">
        <f t="shared" ref="U68:U78" si="33">(((2*$K$3) * POWER($K$2,2))*(E68-F68))/((E68*F68)*(E68+F68))</f>
        <v>345.27170144529691</v>
      </c>
      <c r="W68">
        <f t="shared" ref="W68:W78" si="34">($K$3*$K$2) / E68</f>
        <v>5.809158013294736</v>
      </c>
      <c r="X68">
        <f t="shared" ref="X68:X131" si="35">W68*9.55</f>
        <v>55.477459026964731</v>
      </c>
      <c r="Z68">
        <f t="shared" ref="Z68:Z78" si="36">U68*9.55</f>
        <v>3297.3447488025859</v>
      </c>
    </row>
    <row r="69" spans="2:26" x14ac:dyDescent="0.25">
      <c r="E69">
        <f t="shared" ref="E69:E78" si="37">F68</f>
        <v>12618.666666666666</v>
      </c>
      <c r="F69">
        <f t="shared" si="29"/>
        <v>10677.333333333332</v>
      </c>
      <c r="G69">
        <v>3</v>
      </c>
      <c r="I69">
        <f t="shared" si="30"/>
        <v>1941.3333333333339</v>
      </c>
      <c r="K69">
        <f t="shared" si="27"/>
        <v>237.74302620456467</v>
      </c>
      <c r="L69">
        <f t="shared" si="28"/>
        <v>280.969030969031</v>
      </c>
      <c r="N69">
        <f t="shared" si="31"/>
        <v>43.226004764466325</v>
      </c>
      <c r="P69">
        <f t="shared" si="32"/>
        <v>4.0483895571116072E-3</v>
      </c>
      <c r="U69">
        <f t="shared" si="33"/>
        <v>349.7557495160151</v>
      </c>
      <c r="W69">
        <f t="shared" si="34"/>
        <v>7.468917445664661</v>
      </c>
      <c r="X69">
        <f t="shared" si="35"/>
        <v>71.328161606097524</v>
      </c>
      <c r="Z69">
        <f t="shared" si="36"/>
        <v>3340.1674078779442</v>
      </c>
    </row>
    <row r="70" spans="2:26" x14ac:dyDescent="0.25">
      <c r="E70">
        <f t="shared" si="37"/>
        <v>10677.333333333332</v>
      </c>
      <c r="F70">
        <f t="shared" si="29"/>
        <v>9421.1764705882342</v>
      </c>
      <c r="G70">
        <v>4</v>
      </c>
      <c r="I70">
        <f t="shared" si="30"/>
        <v>1256.1568627450979</v>
      </c>
      <c r="K70">
        <f t="shared" si="27"/>
        <v>280.969030969031</v>
      </c>
      <c r="L70">
        <f t="shared" si="28"/>
        <v>318.43156843156845</v>
      </c>
      <c r="N70">
        <f t="shared" si="31"/>
        <v>37.462537462537455</v>
      </c>
      <c r="P70">
        <f t="shared" si="32"/>
        <v>3.9764181872073978E-3</v>
      </c>
      <c r="U70">
        <f t="shared" si="33"/>
        <v>351.34554837745145</v>
      </c>
      <c r="W70">
        <f t="shared" si="34"/>
        <v>8.8269024357855095</v>
      </c>
      <c r="X70">
        <f t="shared" si="35"/>
        <v>84.296918261751628</v>
      </c>
      <c r="Z70">
        <f t="shared" si="36"/>
        <v>3355.3499870046617</v>
      </c>
    </row>
    <row r="71" spans="2:26" x14ac:dyDescent="0.25">
      <c r="E71">
        <f t="shared" si="37"/>
        <v>9421.1764705882342</v>
      </c>
      <c r="F71">
        <f t="shared" si="29"/>
        <v>8523.9215686274492</v>
      </c>
      <c r="G71">
        <v>5</v>
      </c>
      <c r="I71">
        <f t="shared" si="30"/>
        <v>897.25490196078499</v>
      </c>
      <c r="K71">
        <f t="shared" si="27"/>
        <v>318.43156843156845</v>
      </c>
      <c r="L71">
        <f t="shared" si="28"/>
        <v>351.95068089804937</v>
      </c>
      <c r="N71">
        <f t="shared" si="31"/>
        <v>33.519112466480919</v>
      </c>
      <c r="P71">
        <f t="shared" si="32"/>
        <v>3.9323581518920852E-3</v>
      </c>
      <c r="U71">
        <f t="shared" si="33"/>
        <v>352.08522321614123</v>
      </c>
      <c r="W71">
        <f t="shared" si="34"/>
        <v>10.003822760556909</v>
      </c>
      <c r="X71">
        <f t="shared" si="35"/>
        <v>95.536507363318492</v>
      </c>
      <c r="Z71">
        <f t="shared" si="36"/>
        <v>3362.4138817141488</v>
      </c>
    </row>
    <row r="72" spans="2:26" x14ac:dyDescent="0.25">
      <c r="E72">
        <f t="shared" si="37"/>
        <v>8523.9215686274492</v>
      </c>
      <c r="F72">
        <f t="shared" si="29"/>
        <v>7842.0078431372531</v>
      </c>
      <c r="G72">
        <v>6</v>
      </c>
      <c r="I72">
        <f t="shared" si="30"/>
        <v>681.91372549019616</v>
      </c>
      <c r="K72">
        <f t="shared" si="27"/>
        <v>351.95068089804937</v>
      </c>
      <c r="L72">
        <f t="shared" si="28"/>
        <v>382.55508793266239</v>
      </c>
      <c r="N72">
        <f t="shared" si="31"/>
        <v>30.604407034613018</v>
      </c>
      <c r="P72">
        <f t="shared" si="32"/>
        <v>3.9026238747511249E-3</v>
      </c>
      <c r="U72">
        <f t="shared" si="33"/>
        <v>352.48806672096504</v>
      </c>
      <c r="W72">
        <f t="shared" si="34"/>
        <v>11.056856735352376</v>
      </c>
      <c r="X72">
        <f t="shared" si="35"/>
        <v>105.5929818226152</v>
      </c>
      <c r="Z72">
        <f t="shared" si="36"/>
        <v>3366.2610371852165</v>
      </c>
    </row>
    <row r="73" spans="2:26" x14ac:dyDescent="0.25">
      <c r="E73">
        <f t="shared" si="37"/>
        <v>7842.0078431372531</v>
      </c>
      <c r="F73">
        <f t="shared" si="29"/>
        <v>7301.1797160243386</v>
      </c>
      <c r="G73">
        <v>7</v>
      </c>
      <c r="I73">
        <f t="shared" si="30"/>
        <v>540.82812711291444</v>
      </c>
      <c r="K73">
        <f t="shared" si="27"/>
        <v>382.55508793266239</v>
      </c>
      <c r="L73">
        <f t="shared" si="28"/>
        <v>410.89250185360032</v>
      </c>
      <c r="N73">
        <f t="shared" si="31"/>
        <v>28.337413920937934</v>
      </c>
      <c r="P73">
        <f t="shared" si="32"/>
        <v>3.8812103006784105E-3</v>
      </c>
      <c r="U73">
        <f t="shared" si="33"/>
        <v>352.73132970697003</v>
      </c>
      <c r="W73">
        <f t="shared" si="34"/>
        <v>12.018322538426496</v>
      </c>
      <c r="X73">
        <f t="shared" si="35"/>
        <v>114.77498024197304</v>
      </c>
      <c r="Z73">
        <f t="shared" si="36"/>
        <v>3368.5841987015642</v>
      </c>
    </row>
    <row r="74" spans="2:26" x14ac:dyDescent="0.25">
      <c r="E74">
        <f t="shared" si="37"/>
        <v>7301.1797160243386</v>
      </c>
      <c r="F74">
        <f t="shared" si="29"/>
        <v>6858.6839756592271</v>
      </c>
      <c r="G74">
        <v>8</v>
      </c>
      <c r="I74">
        <f t="shared" si="30"/>
        <v>442.49574036511149</v>
      </c>
      <c r="K74">
        <f t="shared" si="27"/>
        <v>410.89250185360032</v>
      </c>
      <c r="L74">
        <f t="shared" si="28"/>
        <v>437.4016955215746</v>
      </c>
      <c r="N74">
        <f t="shared" si="31"/>
        <v>26.509193667974273</v>
      </c>
      <c r="P74">
        <f t="shared" si="32"/>
        <v>3.865055419093912E-3</v>
      </c>
      <c r="U74">
        <f t="shared" si="33"/>
        <v>352.88936345683851</v>
      </c>
      <c r="W74">
        <f t="shared" si="34"/>
        <v>12.908568652384014</v>
      </c>
      <c r="X74">
        <f t="shared" si="35"/>
        <v>123.27683063026734</v>
      </c>
      <c r="Z74">
        <f t="shared" si="36"/>
        <v>3370.093421012808</v>
      </c>
    </row>
    <row r="75" spans="2:26" x14ac:dyDescent="0.25">
      <c r="E75">
        <f t="shared" si="37"/>
        <v>6858.6839756592271</v>
      </c>
      <c r="F75">
        <f t="shared" si="29"/>
        <v>6487.9443012992688</v>
      </c>
      <c r="G75">
        <v>9</v>
      </c>
      <c r="I75">
        <f t="shared" si="30"/>
        <v>370.73967435995837</v>
      </c>
      <c r="K75">
        <f t="shared" si="27"/>
        <v>437.4016955215746</v>
      </c>
      <c r="L75">
        <f t="shared" si="28"/>
        <v>462.39607812280747</v>
      </c>
      <c r="N75">
        <f t="shared" si="31"/>
        <v>24.994382601232871</v>
      </c>
      <c r="P75">
        <f t="shared" si="32"/>
        <v>3.8524348299703377E-3</v>
      </c>
      <c r="U75">
        <f t="shared" si="33"/>
        <v>352.99777800782385</v>
      </c>
      <c r="W75">
        <f t="shared" si="34"/>
        <v>13.741379533182982</v>
      </c>
      <c r="X75">
        <f t="shared" si="35"/>
        <v>131.2301745418975</v>
      </c>
      <c r="Z75">
        <f t="shared" si="36"/>
        <v>3371.1287799747179</v>
      </c>
    </row>
    <row r="76" spans="2:26" x14ac:dyDescent="0.25">
      <c r="E76">
        <f t="shared" si="37"/>
        <v>6487.9443012992688</v>
      </c>
      <c r="F76">
        <f t="shared" si="29"/>
        <v>6171.4592134310114</v>
      </c>
      <c r="G76">
        <v>10</v>
      </c>
      <c r="I76">
        <f t="shared" si="30"/>
        <v>316.48508786825732</v>
      </c>
      <c r="K76">
        <f t="shared" si="27"/>
        <v>462.39607812280747</v>
      </c>
      <c r="L76">
        <f t="shared" si="28"/>
        <v>486.10869751372064</v>
      </c>
      <c r="N76">
        <f t="shared" si="31"/>
        <v>23.712619390913176</v>
      </c>
      <c r="P76">
        <f t="shared" si="32"/>
        <v>3.8423035089184669E-3</v>
      </c>
      <c r="U76">
        <f t="shared" si="33"/>
        <v>353.07535993705659</v>
      </c>
      <c r="W76">
        <f t="shared" si="34"/>
        <v>14.52660122079344</v>
      </c>
      <c r="X76">
        <f t="shared" si="35"/>
        <v>138.72904165857736</v>
      </c>
      <c r="Z76">
        <f t="shared" si="36"/>
        <v>3371.8696873988906</v>
      </c>
    </row>
    <row r="77" spans="2:26" x14ac:dyDescent="0.25">
      <c r="E77">
        <f t="shared" si="37"/>
        <v>6171.4592134310114</v>
      </c>
      <c r="F77">
        <f t="shared" si="29"/>
        <v>5897.1721372785223</v>
      </c>
      <c r="G77">
        <v>11</v>
      </c>
      <c r="I77">
        <f t="shared" si="30"/>
        <v>274.28707615248913</v>
      </c>
      <c r="K77">
        <f t="shared" si="27"/>
        <v>486.10869751372064</v>
      </c>
      <c r="L77">
        <f t="shared" si="28"/>
        <v>508.71840437482388</v>
      </c>
      <c r="N77">
        <f t="shared" si="31"/>
        <v>22.609706861103234</v>
      </c>
      <c r="P77">
        <f t="shared" si="32"/>
        <v>3.8339913325876485E-3</v>
      </c>
      <c r="U77">
        <f t="shared" si="33"/>
        <v>353.1327799012675</v>
      </c>
      <c r="W77">
        <f t="shared" si="34"/>
        <v>15.271555129552079</v>
      </c>
      <c r="X77">
        <f t="shared" si="35"/>
        <v>145.84335148722235</v>
      </c>
      <c r="Z77">
        <f t="shared" si="36"/>
        <v>3372.4180480571049</v>
      </c>
    </row>
    <row r="78" spans="2:26" x14ac:dyDescent="0.25">
      <c r="E78">
        <f t="shared" si="37"/>
        <v>5897.1721372785223</v>
      </c>
      <c r="F78">
        <f t="shared" si="29"/>
        <v>5656.4712337161336</v>
      </c>
      <c r="G78">
        <v>12</v>
      </c>
      <c r="I78">
        <f t="shared" si="30"/>
        <v>240.7009035623887</v>
      </c>
      <c r="K78">
        <f t="shared" si="27"/>
        <v>508.71840437482388</v>
      </c>
      <c r="L78">
        <f t="shared" si="28"/>
        <v>530.36599605034837</v>
      </c>
      <c r="N78">
        <f t="shared" si="31"/>
        <v>21.647591675524495</v>
      </c>
      <c r="P78">
        <f t="shared" si="32"/>
        <v>3.8270488403602592E-3</v>
      </c>
      <c r="U78">
        <f t="shared" si="33"/>
        <v>353.17646282802451</v>
      </c>
      <c r="W78">
        <f t="shared" si="34"/>
        <v>15.981860019298686</v>
      </c>
      <c r="X78">
        <f t="shared" si="35"/>
        <v>152.62676318430246</v>
      </c>
      <c r="Z78">
        <f t="shared" si="36"/>
        <v>3372.8352200076342</v>
      </c>
    </row>
    <row r="80" spans="2:26" x14ac:dyDescent="0.25">
      <c r="B80" t="s">
        <v>20</v>
      </c>
      <c r="C80">
        <f>K3/32</f>
        <v>9.8174770424681044E-4</v>
      </c>
    </row>
    <row r="81" spans="2:26" x14ac:dyDescent="0.25">
      <c r="B81" t="s">
        <v>19</v>
      </c>
      <c r="E81">
        <f>E78/32</f>
        <v>184.28662928995382</v>
      </c>
      <c r="F81">
        <f t="shared" ref="F81:F134" si="38">E81-(2*E81/((4*G81)+1))</f>
        <v>184.04682886146983</v>
      </c>
      <c r="G81">
        <f>12*32</f>
        <v>384</v>
      </c>
      <c r="I81">
        <f t="shared" ref="I81" si="39">E81-F81</f>
        <v>0.23980042848398853</v>
      </c>
      <c r="K81">
        <f t="shared" ref="K81" si="40">(1/E81) *$K$2</f>
        <v>16278.988939994364</v>
      </c>
      <c r="L81">
        <f t="shared" ref="L81" si="41">(1/F81) *$K$2</f>
        <v>16300.199349036702</v>
      </c>
      <c r="N81">
        <f t="shared" ref="N81" si="42">L81-K81</f>
        <v>21.210409042338142</v>
      </c>
      <c r="P81">
        <f t="shared" ref="P81" si="43">N81/F81</f>
        <v>0.11524463188824079</v>
      </c>
      <c r="U81">
        <f>(((2*$C$80) * POWER($K$2,2))*(E81-F81))/((E81*F81)*(E81+F81))</f>
        <v>339.20247953509886</v>
      </c>
      <c r="W81">
        <f>($C$80*$K$2) / E81</f>
        <v>15.981860019298686</v>
      </c>
      <c r="X81">
        <f t="shared" si="35"/>
        <v>152.62676318430246</v>
      </c>
      <c r="Z81">
        <f t="shared" ref="Z81" si="44">U81*9.55</f>
        <v>3239.3836795601942</v>
      </c>
    </row>
    <row r="82" spans="2:26" x14ac:dyDescent="0.25">
      <c r="E82">
        <f>F81</f>
        <v>184.04682886146983</v>
      </c>
      <c r="F82">
        <f t="shared" si="38"/>
        <v>183.80796211408313</v>
      </c>
      <c r="G82">
        <v>385</v>
      </c>
      <c r="I82">
        <f t="shared" ref="I82" si="45">E82-F82</f>
        <v>0.23886674738670877</v>
      </c>
      <c r="K82">
        <f t="shared" ref="K82" si="46">(1/E82) *$K$2</f>
        <v>16300.199349036702</v>
      </c>
      <c r="L82">
        <f t="shared" ref="L82" si="47">(1/F82) *$K$2</f>
        <v>16321.382194194644</v>
      </c>
      <c r="N82">
        <f t="shared" ref="N82" si="48">L82-K82</f>
        <v>21.182845157942211</v>
      </c>
      <c r="P82">
        <f t="shared" ref="P82" si="49">N82/F82</f>
        <v>0.1152444372610734</v>
      </c>
      <c r="U82">
        <f>(((2*$C$80) * POWER($K$2,2))*(E82-F82))/((E82*F82)*(E82+F82))</f>
        <v>339.20248065394668</v>
      </c>
      <c r="W82">
        <f>($C$80*$K$2) / E82</f>
        <v>16.002683289682135</v>
      </c>
      <c r="X82">
        <f t="shared" si="35"/>
        <v>152.82562541646439</v>
      </c>
      <c r="Z82">
        <f t="shared" ref="Z82" si="50">U82*9.55</f>
        <v>3239.3836902451912</v>
      </c>
    </row>
    <row r="83" spans="2:26" x14ac:dyDescent="0.25">
      <c r="E83">
        <f t="shared" ref="E83:E134" si="51">F82</f>
        <v>183.80796211408313</v>
      </c>
      <c r="F83">
        <f t="shared" si="38"/>
        <v>183.57002300455034</v>
      </c>
      <c r="G83">
        <v>386</v>
      </c>
      <c r="I83">
        <f t="shared" ref="I83:I92" si="52">E83-F83</f>
        <v>0.23793910953278896</v>
      </c>
      <c r="K83">
        <f t="shared" ref="K83:K92" si="53">(1/E83) *$K$2</f>
        <v>16321.382194194644</v>
      </c>
      <c r="L83">
        <f t="shared" ref="L83:L92" si="54">(1/F83) *$K$2</f>
        <v>16342.53758265115</v>
      </c>
      <c r="N83">
        <f t="shared" ref="N83:N92" si="55">L83-K83</f>
        <v>21.155388456505534</v>
      </c>
      <c r="P83">
        <f t="shared" ref="P83:P92" si="56">N83/F83</f>
        <v>0.11524424364200866</v>
      </c>
      <c r="U83">
        <f t="shared" ref="U83:U92" si="57">(((2*$C$80) * POWER($K$2,2))*(E83-F83))/((E83*F83)*(E83+F83))</f>
        <v>339.20248176412701</v>
      </c>
      <c r="W83">
        <f t="shared" ref="W83:W92" si="58">($C$80*$K$2) / E83</f>
        <v>16.023479499285362</v>
      </c>
      <c r="X83">
        <f t="shared" si="35"/>
        <v>153.02422921817521</v>
      </c>
      <c r="Z83">
        <f t="shared" ref="Z83:Z92" si="59">U83*9.55</f>
        <v>3239.3837008474134</v>
      </c>
    </row>
    <row r="84" spans="2:26" x14ac:dyDescent="0.25">
      <c r="E84">
        <f t="shared" si="51"/>
        <v>183.57002300455034</v>
      </c>
      <c r="F84">
        <f t="shared" si="38"/>
        <v>183.3330055442475</v>
      </c>
      <c r="G84">
        <v>387</v>
      </c>
      <c r="I84">
        <f t="shared" si="52"/>
        <v>0.23701746030283743</v>
      </c>
      <c r="K84">
        <f t="shared" si="53"/>
        <v>16342.53758265115</v>
      </c>
      <c r="L84">
        <f t="shared" si="54"/>
        <v>16363.665620896336</v>
      </c>
      <c r="N84">
        <f t="shared" si="55"/>
        <v>21.128038245185962</v>
      </c>
      <c r="P84">
        <f t="shared" si="56"/>
        <v>0.11524405102324416</v>
      </c>
      <c r="U84">
        <f t="shared" si="57"/>
        <v>339.2024828657012</v>
      </c>
      <c r="W84">
        <f t="shared" si="58"/>
        <v>16.044248753334983</v>
      </c>
      <c r="X84">
        <f t="shared" si="35"/>
        <v>153.22257559434911</v>
      </c>
      <c r="Z84">
        <f t="shared" si="59"/>
        <v>3239.3837113674467</v>
      </c>
    </row>
    <row r="85" spans="2:26" x14ac:dyDescent="0.25">
      <c r="E85">
        <f t="shared" si="51"/>
        <v>183.3330055442475</v>
      </c>
      <c r="F85">
        <f t="shared" si="38"/>
        <v>183.09690379853694</v>
      </c>
      <c r="G85">
        <v>388</v>
      </c>
      <c r="I85">
        <f t="shared" si="52"/>
        <v>0.23610174571055609</v>
      </c>
      <c r="K85">
        <f t="shared" si="53"/>
        <v>16363.665620896336</v>
      </c>
      <c r="L85">
        <f t="shared" si="54"/>
        <v>16384.766414733724</v>
      </c>
      <c r="N85">
        <f t="shared" si="55"/>
        <v>21.100793837387755</v>
      </c>
      <c r="P85">
        <f t="shared" si="56"/>
        <v>0.11524385939701709</v>
      </c>
      <c r="U85">
        <f t="shared" si="57"/>
        <v>339.2024839587711</v>
      </c>
      <c r="W85">
        <f t="shared" si="58"/>
        <v>16.064991156377435</v>
      </c>
      <c r="X85">
        <f t="shared" si="35"/>
        <v>153.42066554340451</v>
      </c>
      <c r="Z85">
        <f t="shared" si="59"/>
        <v>3239.383721806264</v>
      </c>
    </row>
    <row r="86" spans="2:26" x14ac:dyDescent="0.25">
      <c r="E86">
        <f t="shared" si="51"/>
        <v>183.09690379853694</v>
      </c>
      <c r="F86">
        <f t="shared" si="38"/>
        <v>182.86171188614318</v>
      </c>
      <c r="G86">
        <v>389</v>
      </c>
      <c r="I86">
        <f t="shared" si="52"/>
        <v>0.23519191239375914</v>
      </c>
      <c r="K86">
        <f t="shared" si="53"/>
        <v>16384.766414733724</v>
      </c>
      <c r="L86">
        <f t="shared" si="54"/>
        <v>16405.840069286438</v>
      </c>
      <c r="N86">
        <f t="shared" si="55"/>
        <v>21.073654552714288</v>
      </c>
      <c r="P86">
        <f t="shared" si="56"/>
        <v>0.11524366875574021</v>
      </c>
      <c r="U86">
        <f t="shared" si="57"/>
        <v>339.20248504342788</v>
      </c>
      <c r="W86">
        <f t="shared" si="58"/>
        <v>16.085706812285078</v>
      </c>
      <c r="X86">
        <f t="shared" si="35"/>
        <v>153.61850005732251</v>
      </c>
      <c r="Z86">
        <f t="shared" si="59"/>
        <v>3239.3837321647366</v>
      </c>
    </row>
    <row r="87" spans="2:26" x14ac:dyDescent="0.25">
      <c r="E87">
        <f t="shared" si="51"/>
        <v>182.86171188614318</v>
      </c>
      <c r="F87">
        <f t="shared" si="38"/>
        <v>182.62742397853762</v>
      </c>
      <c r="G87">
        <v>390</v>
      </c>
      <c r="I87">
        <f t="shared" si="52"/>
        <v>0.2342879076055624</v>
      </c>
      <c r="K87">
        <f t="shared" si="53"/>
        <v>16405.840069286438</v>
      </c>
      <c r="L87">
        <f t="shared" si="54"/>
        <v>16426.886689003291</v>
      </c>
      <c r="N87">
        <f t="shared" si="55"/>
        <v>21.046619716853456</v>
      </c>
      <c r="P87">
        <f t="shared" si="56"/>
        <v>0.11524347909176474</v>
      </c>
      <c r="U87">
        <f t="shared" si="57"/>
        <v>339.20248611973074</v>
      </c>
      <c r="W87">
        <f t="shared" si="58"/>
        <v>16.106395824262293</v>
      </c>
      <c r="X87">
        <f t="shared" si="35"/>
        <v>153.81608012170491</v>
      </c>
      <c r="Z87">
        <f t="shared" si="59"/>
        <v>3239.3837424434287</v>
      </c>
    </row>
    <row r="88" spans="2:26" x14ac:dyDescent="0.25">
      <c r="E88">
        <f t="shared" si="51"/>
        <v>182.62742397853762</v>
      </c>
      <c r="F88">
        <f t="shared" si="38"/>
        <v>182.39403429933182</v>
      </c>
      <c r="G88">
        <v>391</v>
      </c>
      <c r="I88">
        <f t="shared" si="52"/>
        <v>0.23338967920579989</v>
      </c>
      <c r="K88">
        <f t="shared" si="53"/>
        <v>16426.886689003291</v>
      </c>
      <c r="L88">
        <f t="shared" si="54"/>
        <v>16447.906377664844</v>
      </c>
      <c r="N88">
        <f t="shared" si="55"/>
        <v>21.019688661552209</v>
      </c>
      <c r="P88">
        <f t="shared" si="56"/>
        <v>0.11524329039762465</v>
      </c>
      <c r="U88">
        <f t="shared" si="57"/>
        <v>339.20248718780221</v>
      </c>
      <c r="W88">
        <f t="shared" si="58"/>
        <v>16.127058294851469</v>
      </c>
      <c r="X88">
        <f t="shared" si="35"/>
        <v>154.01340671583154</v>
      </c>
      <c r="Z88">
        <f t="shared" si="59"/>
        <v>3239.3837526435113</v>
      </c>
    </row>
    <row r="89" spans="2:26" x14ac:dyDescent="0.25">
      <c r="E89">
        <f t="shared" si="51"/>
        <v>182.39403429933182</v>
      </c>
      <c r="F89">
        <f t="shared" si="38"/>
        <v>182.16153712367938</v>
      </c>
      <c r="G89">
        <v>392</v>
      </c>
      <c r="I89">
        <f t="shared" si="52"/>
        <v>0.23249717565244055</v>
      </c>
      <c r="K89">
        <f t="shared" si="53"/>
        <v>16447.906377664844</v>
      </c>
      <c r="L89">
        <f t="shared" si="54"/>
        <v>16468.899238389367</v>
      </c>
      <c r="N89">
        <f t="shared" si="55"/>
        <v>20.99286072452378</v>
      </c>
      <c r="P89">
        <f t="shared" si="56"/>
        <v>0.11524310266590793</v>
      </c>
      <c r="U89">
        <f t="shared" si="57"/>
        <v>339.20248824771858</v>
      </c>
      <c r="W89">
        <f t="shared" si="58"/>
        <v>16.147694325938929</v>
      </c>
      <c r="X89">
        <f t="shared" si="35"/>
        <v>154.21048081271678</v>
      </c>
      <c r="Z89">
        <f t="shared" si="59"/>
        <v>3239.3837627657126</v>
      </c>
    </row>
    <row r="90" spans="2:26" x14ac:dyDescent="0.25">
      <c r="E90">
        <f t="shared" si="51"/>
        <v>182.16153712367938</v>
      </c>
      <c r="F90">
        <f t="shared" si="38"/>
        <v>181.92992677768615</v>
      </c>
      <c r="G90">
        <v>393</v>
      </c>
      <c r="I90">
        <f t="shared" si="52"/>
        <v>0.23161034599323216</v>
      </c>
      <c r="K90">
        <f t="shared" si="53"/>
        <v>16468.899238389367</v>
      </c>
      <c r="L90">
        <f t="shared" si="54"/>
        <v>16489.86537363875</v>
      </c>
      <c r="N90">
        <f t="shared" si="55"/>
        <v>20.966135249382205</v>
      </c>
      <c r="P90">
        <f t="shared" si="56"/>
        <v>0.11524291588927149</v>
      </c>
      <c r="U90">
        <f t="shared" si="57"/>
        <v>339.2024892995226</v>
      </c>
      <c r="W90">
        <f t="shared" si="58"/>
        <v>16.168304018760807</v>
      </c>
      <c r="X90">
        <f t="shared" si="35"/>
        <v>154.40730337916571</v>
      </c>
      <c r="Z90">
        <f t="shared" si="59"/>
        <v>3239.3837728104409</v>
      </c>
    </row>
    <row r="91" spans="2:26" x14ac:dyDescent="0.25">
      <c r="E91">
        <f t="shared" si="51"/>
        <v>181.92992677768615</v>
      </c>
      <c r="F91">
        <f t="shared" si="38"/>
        <v>181.69919763782858</v>
      </c>
      <c r="G91">
        <v>394</v>
      </c>
      <c r="I91">
        <f t="shared" si="52"/>
        <v>0.23072913985757282</v>
      </c>
      <c r="K91">
        <f t="shared" si="53"/>
        <v>16489.86537363875</v>
      </c>
      <c r="L91">
        <f t="shared" si="54"/>
        <v>16510.804885224323</v>
      </c>
      <c r="N91">
        <f t="shared" si="55"/>
        <v>20.9395115855732</v>
      </c>
      <c r="P91">
        <f t="shared" si="56"/>
        <v>0.11524273006043111</v>
      </c>
      <c r="U91">
        <f t="shared" si="57"/>
        <v>339.20249034336962</v>
      </c>
      <c r="W91">
        <f t="shared" si="58"/>
        <v>16.188887473908814</v>
      </c>
      <c r="X91">
        <f t="shared" si="35"/>
        <v>154.60387537582918</v>
      </c>
      <c r="Z91">
        <f t="shared" si="59"/>
        <v>3239.3837827791799</v>
      </c>
    </row>
    <row r="92" spans="2:26" x14ac:dyDescent="0.25">
      <c r="E92">
        <f t="shared" si="51"/>
        <v>181.69919763782858</v>
      </c>
      <c r="F92">
        <f t="shared" si="38"/>
        <v>181.46934413038034</v>
      </c>
      <c r="G92">
        <v>395</v>
      </c>
      <c r="I92">
        <f t="shared" si="52"/>
        <v>0.22985350744824018</v>
      </c>
      <c r="K92">
        <f t="shared" si="53"/>
        <v>16510.804885224323</v>
      </c>
      <c r="L92">
        <f t="shared" si="54"/>
        <v>16531.717874312639</v>
      </c>
      <c r="N92">
        <f t="shared" si="55"/>
        <v>20.912989088315953</v>
      </c>
      <c r="P92">
        <f t="shared" si="56"/>
        <v>0.11524254517220602</v>
      </c>
      <c r="U92">
        <f t="shared" si="57"/>
        <v>339.20249137926726</v>
      </c>
      <c r="W92">
        <f t="shared" si="58"/>
        <v>16.209444791336001</v>
      </c>
      <c r="X92">
        <f t="shared" si="35"/>
        <v>154.80019775725881</v>
      </c>
      <c r="Z92">
        <f t="shared" si="59"/>
        <v>3239.3837926720025</v>
      </c>
    </row>
    <row r="93" spans="2:26" x14ac:dyDescent="0.25">
      <c r="E93">
        <f t="shared" si="51"/>
        <v>181.46934413038034</v>
      </c>
      <c r="F93">
        <f t="shared" si="38"/>
        <v>181.24036073084673</v>
      </c>
      <c r="G93">
        <v>396</v>
      </c>
      <c r="I93">
        <f t="shared" ref="I93:I134" si="60">E93-F93</f>
        <v>0.22898339953360392</v>
      </c>
      <c r="K93">
        <f t="shared" ref="K93:K134" si="61">(1/E93) *$K$2</f>
        <v>16531.717874312639</v>
      </c>
      <c r="L93">
        <f t="shared" ref="L93:L134" si="62">(1/F93) *$K$2</f>
        <v>16552.604441431165</v>
      </c>
      <c r="N93">
        <f t="shared" ref="N93:N134" si="63">L93-K93</f>
        <v>20.886567118526727</v>
      </c>
      <c r="P93">
        <f t="shared" ref="P93:P134" si="64">N93/F93</f>
        <v>0.11524236121745854</v>
      </c>
      <c r="U93">
        <f t="shared" ref="U93:U134" si="65">(((2*$C$80) * POWER($K$2,2))*(E93-F93))/((E93*F93)*(E93+F93))</f>
        <v>339.20249240732738</v>
      </c>
      <c r="W93">
        <f t="shared" ref="W93:W134" si="66">($C$80*$K$2) / E93</f>
        <v>16.229976070362394</v>
      </c>
      <c r="X93">
        <f t="shared" si="35"/>
        <v>154.99627147196088</v>
      </c>
      <c r="Z93">
        <f t="shared" ref="Z93:Z134" si="67">U93*9.55</f>
        <v>3239.3838024899769</v>
      </c>
    </row>
    <row r="94" spans="2:26" x14ac:dyDescent="0.25">
      <c r="E94">
        <f t="shared" si="51"/>
        <v>181.24036073084673</v>
      </c>
      <c r="F94">
        <f t="shared" si="38"/>
        <v>181.01224196340704</v>
      </c>
      <c r="G94">
        <v>397</v>
      </c>
      <c r="I94">
        <f t="shared" si="60"/>
        <v>0.22811876743969606</v>
      </c>
      <c r="K94">
        <f t="shared" si="61"/>
        <v>16552.604441431165</v>
      </c>
      <c r="L94">
        <f t="shared" si="62"/>
        <v>16573.464686473926</v>
      </c>
      <c r="N94">
        <f t="shared" si="63"/>
        <v>20.860245042760653</v>
      </c>
      <c r="P94">
        <f t="shared" si="64"/>
        <v>0.11524217818912881</v>
      </c>
      <c r="U94">
        <f t="shared" si="65"/>
        <v>339.20249342761997</v>
      </c>
      <c r="W94">
        <f t="shared" si="66"/>
        <v>16.250481409680603</v>
      </c>
      <c r="X94">
        <f t="shared" si="35"/>
        <v>155.19209746244977</v>
      </c>
      <c r="Z94">
        <f t="shared" si="67"/>
        <v>3239.3838122337711</v>
      </c>
    </row>
    <row r="95" spans="2:26" x14ac:dyDescent="0.25">
      <c r="E95">
        <f t="shared" si="51"/>
        <v>181.01224196340704</v>
      </c>
      <c r="F95">
        <f t="shared" si="38"/>
        <v>180.78498240036447</v>
      </c>
      <c r="G95">
        <v>398</v>
      </c>
      <c r="I95">
        <f t="shared" si="60"/>
        <v>0.22725956304256556</v>
      </c>
      <c r="K95">
        <f t="shared" si="61"/>
        <v>16573.464686473926</v>
      </c>
      <c r="L95">
        <f t="shared" si="62"/>
        <v>16594.29870870708</v>
      </c>
      <c r="N95">
        <f t="shared" si="63"/>
        <v>20.834022233153519</v>
      </c>
      <c r="P95">
        <f t="shared" si="64"/>
        <v>0.11524199608026467</v>
      </c>
      <c r="U95">
        <f t="shared" si="65"/>
        <v>339.20249444025706</v>
      </c>
      <c r="W95">
        <f t="shared" si="66"/>
        <v>16.27096090736136</v>
      </c>
      <c r="X95">
        <f t="shared" si="35"/>
        <v>155.387676665301</v>
      </c>
      <c r="Z95">
        <f t="shared" si="67"/>
        <v>3239.3838219044551</v>
      </c>
    </row>
    <row r="96" spans="2:26" x14ac:dyDescent="0.25">
      <c r="E96">
        <f t="shared" si="51"/>
        <v>180.78498240036447</v>
      </c>
      <c r="F96">
        <f t="shared" si="38"/>
        <v>180.55857666160384</v>
      </c>
      <c r="G96">
        <v>399</v>
      </c>
      <c r="I96">
        <f t="shared" si="60"/>
        <v>0.22640573876063286</v>
      </c>
      <c r="K96">
        <f t="shared" si="61"/>
        <v>16594.29870870708</v>
      </c>
      <c r="L96">
        <f t="shared" si="62"/>
        <v>16615.106606774421</v>
      </c>
      <c r="N96">
        <f t="shared" si="63"/>
        <v>20.807898067341739</v>
      </c>
      <c r="P96">
        <f t="shared" si="64"/>
        <v>0.11524181488392615</v>
      </c>
      <c r="U96">
        <f t="shared" si="65"/>
        <v>339.20249544528963</v>
      </c>
      <c r="W96">
        <f t="shared" si="66"/>
        <v>16.291414660858983</v>
      </c>
      <c r="X96">
        <f t="shared" si="35"/>
        <v>155.5830100112033</v>
      </c>
      <c r="Z96">
        <f t="shared" si="67"/>
        <v>3239.3838315025164</v>
      </c>
    </row>
    <row r="97" spans="5:26" x14ac:dyDescent="0.25">
      <c r="E97">
        <f t="shared" si="51"/>
        <v>180.55857666160384</v>
      </c>
      <c r="F97">
        <f t="shared" si="38"/>
        <v>180.33301941405654</v>
      </c>
      <c r="G97">
        <v>400</v>
      </c>
      <c r="I97">
        <f t="shared" si="60"/>
        <v>0.22555724754730022</v>
      </c>
      <c r="K97">
        <f t="shared" si="61"/>
        <v>16615.106606774421</v>
      </c>
      <c r="L97">
        <f t="shared" si="62"/>
        <v>16635.888478702847</v>
      </c>
      <c r="N97">
        <f t="shared" si="63"/>
        <v>20.781871928425971</v>
      </c>
      <c r="P97">
        <f t="shared" si="64"/>
        <v>0.11524163459332658</v>
      </c>
      <c r="U97">
        <f t="shared" si="65"/>
        <v>339.20249644280278</v>
      </c>
      <c r="W97">
        <f t="shared" si="66"/>
        <v>16.311842767016802</v>
      </c>
      <c r="X97">
        <f t="shared" si="35"/>
        <v>155.77809842501048</v>
      </c>
      <c r="Z97">
        <f t="shared" si="67"/>
        <v>3239.3838410287667</v>
      </c>
    </row>
    <row r="98" spans="5:26" x14ac:dyDescent="0.25">
      <c r="E98">
        <f t="shared" si="51"/>
        <v>180.33301941405654</v>
      </c>
      <c r="F98">
        <f t="shared" si="38"/>
        <v>180.10830537117297</v>
      </c>
      <c r="G98">
        <v>401</v>
      </c>
      <c r="I98">
        <f t="shared" si="60"/>
        <v>0.22471404288356212</v>
      </c>
      <c r="K98">
        <f t="shared" si="61"/>
        <v>16635.888478702847</v>
      </c>
      <c r="L98">
        <f t="shared" si="62"/>
        <v>16656.644421907717</v>
      </c>
      <c r="N98">
        <f t="shared" si="63"/>
        <v>20.755943204869254</v>
      </c>
      <c r="P98">
        <f t="shared" si="64"/>
        <v>0.11524145520160628</v>
      </c>
      <c r="U98">
        <f t="shared" si="65"/>
        <v>339.20249743283057</v>
      </c>
      <c r="W98">
        <f t="shared" si="66"/>
        <v>16.332245322072485</v>
      </c>
      <c r="X98">
        <f t="shared" si="35"/>
        <v>155.97294282579225</v>
      </c>
      <c r="Z98">
        <f t="shared" si="67"/>
        <v>3239.3838504835321</v>
      </c>
    </row>
    <row r="99" spans="5:26" x14ac:dyDescent="0.25">
      <c r="E99">
        <f t="shared" si="51"/>
        <v>180.10830537117297</v>
      </c>
      <c r="F99">
        <f t="shared" si="38"/>
        <v>179.8844292924021</v>
      </c>
      <c r="G99">
        <v>402</v>
      </c>
      <c r="I99">
        <f t="shared" si="60"/>
        <v>0.22387607877087135</v>
      </c>
      <c r="K99">
        <f t="shared" si="61"/>
        <v>16656.644421907717</v>
      </c>
      <c r="L99">
        <f t="shared" si="62"/>
        <v>16677.374533198203</v>
      </c>
      <c r="N99">
        <f t="shared" si="63"/>
        <v>20.730111290486093</v>
      </c>
      <c r="P99">
        <f t="shared" si="64"/>
        <v>0.11524127670210578</v>
      </c>
      <c r="U99">
        <f t="shared" si="65"/>
        <v>339.20249841547712</v>
      </c>
      <c r="W99">
        <f t="shared" si="66"/>
        <v>16.352622421663341</v>
      </c>
      <c r="X99">
        <f t="shared" si="35"/>
        <v>156.16754412688491</v>
      </c>
      <c r="Z99">
        <f t="shared" si="67"/>
        <v>3239.3838598678067</v>
      </c>
    </row>
    <row r="100" spans="5:26" x14ac:dyDescent="0.25">
      <c r="E100">
        <f t="shared" si="51"/>
        <v>179.8844292924021</v>
      </c>
      <c r="F100">
        <f t="shared" si="38"/>
        <v>179.6613859826781</v>
      </c>
      <c r="G100">
        <v>403</v>
      </c>
      <c r="I100">
        <f t="shared" si="60"/>
        <v>0.22304330972400521</v>
      </c>
      <c r="K100">
        <f t="shared" si="61"/>
        <v>16677.374533198203</v>
      </c>
      <c r="L100">
        <f t="shared" si="62"/>
        <v>16698.078908782561</v>
      </c>
      <c r="N100">
        <f t="shared" si="63"/>
        <v>20.704375584358786</v>
      </c>
      <c r="P100">
        <f t="shared" si="64"/>
        <v>0.11524109908823135</v>
      </c>
      <c r="U100">
        <f t="shared" si="65"/>
        <v>339.20249939086307</v>
      </c>
      <c r="W100">
        <f t="shared" si="66"/>
        <v>16.372974160831557</v>
      </c>
      <c r="X100">
        <f t="shared" si="35"/>
        <v>156.36190323594138</v>
      </c>
      <c r="Z100">
        <f t="shared" si="67"/>
        <v>3239.3838691827427</v>
      </c>
    </row>
    <row r="101" spans="5:26" x14ac:dyDescent="0.25">
      <c r="E101">
        <f t="shared" si="51"/>
        <v>179.6613859826781</v>
      </c>
      <c r="F101">
        <f t="shared" si="38"/>
        <v>179.43917029191411</v>
      </c>
      <c r="G101">
        <v>404</v>
      </c>
      <c r="I101">
        <f t="shared" si="60"/>
        <v>0.2222156907639885</v>
      </c>
      <c r="K101">
        <f t="shared" si="61"/>
        <v>16698.078908782561</v>
      </c>
      <c r="L101">
        <f t="shared" si="62"/>
        <v>16718.757644273315</v>
      </c>
      <c r="N101">
        <f t="shared" si="63"/>
        <v>20.678735490753752</v>
      </c>
      <c r="P101">
        <f t="shared" si="64"/>
        <v>0.11524092235331505</v>
      </c>
      <c r="U101">
        <f t="shared" si="65"/>
        <v>339.20250035898403</v>
      </c>
      <c r="W101">
        <f t="shared" si="66"/>
        <v>16.393300634029362</v>
      </c>
      <c r="X101">
        <f t="shared" si="35"/>
        <v>156.55602105498042</v>
      </c>
      <c r="Z101">
        <f t="shared" si="67"/>
        <v>3239.3838784282975</v>
      </c>
    </row>
    <row r="102" spans="5:26" x14ac:dyDescent="0.25">
      <c r="E102">
        <f t="shared" si="51"/>
        <v>179.43917029191411</v>
      </c>
      <c r="F102">
        <f t="shared" si="38"/>
        <v>179.21777711450275</v>
      </c>
      <c r="G102">
        <v>405</v>
      </c>
      <c r="I102">
        <f t="shared" si="60"/>
        <v>0.22139317741135756</v>
      </c>
      <c r="K102">
        <f t="shared" si="61"/>
        <v>16718.757644273315</v>
      </c>
      <c r="L102">
        <f t="shared" si="62"/>
        <v>16739.410834692429</v>
      </c>
      <c r="N102">
        <f t="shared" si="63"/>
        <v>20.653190419114253</v>
      </c>
      <c r="P102">
        <f t="shared" si="64"/>
        <v>0.11524074649089566</v>
      </c>
      <c r="U102">
        <f t="shared" si="65"/>
        <v>339.20250131991617</v>
      </c>
      <c r="W102">
        <f t="shared" si="66"/>
        <v>16.413601935124138</v>
      </c>
      <c r="X102">
        <f t="shared" si="35"/>
        <v>156.74989848043552</v>
      </c>
      <c r="Z102">
        <f t="shared" si="67"/>
        <v>3239.3838876051996</v>
      </c>
    </row>
    <row r="103" spans="5:26" x14ac:dyDescent="0.25">
      <c r="E103">
        <f t="shared" si="51"/>
        <v>179.21777711450275</v>
      </c>
      <c r="F103">
        <f t="shared" si="38"/>
        <v>178.99720138882336</v>
      </c>
      <c r="G103">
        <v>406</v>
      </c>
      <c r="I103">
        <f t="shared" si="60"/>
        <v>0.22057572567939587</v>
      </c>
      <c r="K103">
        <f t="shared" si="61"/>
        <v>16739.410834692429</v>
      </c>
      <c r="L103">
        <f t="shared" si="62"/>
        <v>16760.038574476399</v>
      </c>
      <c r="N103">
        <f t="shared" si="63"/>
        <v>20.627739783969446</v>
      </c>
      <c r="P103">
        <f t="shared" si="64"/>
        <v>0.11524057149452979</v>
      </c>
      <c r="U103">
        <f t="shared" si="65"/>
        <v>339.20250227381433</v>
      </c>
      <c r="W103">
        <f t="shared" si="66"/>
        <v>16.433878157403473</v>
      </c>
      <c r="X103">
        <f t="shared" si="35"/>
        <v>156.94353640320318</v>
      </c>
      <c r="Z103">
        <f t="shared" si="67"/>
        <v>3239.3838967149272</v>
      </c>
    </row>
    <row r="104" spans="5:26" x14ac:dyDescent="0.25">
      <c r="E104">
        <f t="shared" si="51"/>
        <v>178.99720138882336</v>
      </c>
      <c r="F104">
        <f t="shared" si="38"/>
        <v>178.77743809675604</v>
      </c>
      <c r="G104">
        <v>407</v>
      </c>
      <c r="I104">
        <f t="shared" si="60"/>
        <v>0.21976329206731293</v>
      </c>
      <c r="K104">
        <f t="shared" si="61"/>
        <v>16760.038574476399</v>
      </c>
      <c r="L104">
        <f t="shared" si="62"/>
        <v>16780.640957481286</v>
      </c>
      <c r="N104">
        <f t="shared" si="63"/>
        <v>20.602383004887088</v>
      </c>
      <c r="P104">
        <f t="shared" si="64"/>
        <v>0.11524039735784156</v>
      </c>
      <c r="U104">
        <f t="shared" si="65"/>
        <v>339.20250322065499</v>
      </c>
      <c r="W104">
        <f t="shared" si="66"/>
        <v>16.454129393580189</v>
      </c>
      <c r="X104">
        <f t="shared" si="35"/>
        <v>157.13693570869083</v>
      </c>
      <c r="Z104">
        <f t="shared" si="67"/>
        <v>3239.3839057572554</v>
      </c>
    </row>
    <row r="105" spans="5:26" x14ac:dyDescent="0.25">
      <c r="E105">
        <f t="shared" si="51"/>
        <v>178.77743809675604</v>
      </c>
      <c r="F105">
        <f t="shared" si="38"/>
        <v>178.55848226320214</v>
      </c>
      <c r="G105">
        <v>408</v>
      </c>
      <c r="I105">
        <f t="shared" si="60"/>
        <v>0.21895583355390613</v>
      </c>
      <c r="K105">
        <f t="shared" si="61"/>
        <v>16780.640957481286</v>
      </c>
      <c r="L105">
        <f t="shared" si="62"/>
        <v>16801.218076987705</v>
      </c>
      <c r="N105">
        <f t="shared" si="63"/>
        <v>20.577119506418967</v>
      </c>
      <c r="P105">
        <f t="shared" si="64"/>
        <v>0.11524022407452755</v>
      </c>
      <c r="U105">
        <f t="shared" si="65"/>
        <v>339.20250416055853</v>
      </c>
      <c r="W105">
        <f t="shared" si="66"/>
        <v>16.474355735797253</v>
      </c>
      <c r="X105">
        <f t="shared" si="35"/>
        <v>157.33009727686377</v>
      </c>
      <c r="Z105">
        <f t="shared" si="67"/>
        <v>3239.3839147333342</v>
      </c>
    </row>
    <row r="106" spans="5:26" x14ac:dyDescent="0.25">
      <c r="E106">
        <f t="shared" si="51"/>
        <v>178.55848226320214</v>
      </c>
      <c r="F106">
        <f t="shared" si="38"/>
        <v>178.34032895561117</v>
      </c>
      <c r="G106">
        <v>409</v>
      </c>
      <c r="I106">
        <f t="shared" si="60"/>
        <v>0.21815330759096696</v>
      </c>
      <c r="K106">
        <f t="shared" si="61"/>
        <v>16801.218076987705</v>
      </c>
      <c r="L106">
        <f t="shared" si="62"/>
        <v>16821.770025705733</v>
      </c>
      <c r="N106">
        <f t="shared" si="63"/>
        <v>20.551948718028143</v>
      </c>
      <c r="P106">
        <f t="shared" si="64"/>
        <v>0.11524005163825572</v>
      </c>
      <c r="U106">
        <f t="shared" si="65"/>
        <v>339.20250509355878</v>
      </c>
      <c r="W106">
        <f t="shared" si="66"/>
        <v>16.494557275632687</v>
      </c>
      <c r="X106">
        <f t="shared" si="35"/>
        <v>157.52302198229216</v>
      </c>
      <c r="Z106">
        <f t="shared" si="67"/>
        <v>3239.3839236434865</v>
      </c>
    </row>
    <row r="107" spans="5:26" x14ac:dyDescent="0.25">
      <c r="E107">
        <f t="shared" si="51"/>
        <v>178.34032895561117</v>
      </c>
      <c r="F107">
        <f t="shared" si="38"/>
        <v>178.12297328351414</v>
      </c>
      <c r="G107">
        <v>410</v>
      </c>
      <c r="I107">
        <f t="shared" si="60"/>
        <v>0.21735567209702822</v>
      </c>
      <c r="K107">
        <f t="shared" si="61"/>
        <v>16821.770025705733</v>
      </c>
      <c r="L107">
        <f t="shared" si="62"/>
        <v>16842.296895779808</v>
      </c>
      <c r="N107">
        <f t="shared" si="63"/>
        <v>20.526870074074395</v>
      </c>
      <c r="P107">
        <f t="shared" si="64"/>
        <v>0.11523988004288621</v>
      </c>
      <c r="U107">
        <f t="shared" si="65"/>
        <v>339.20250601974078</v>
      </c>
      <c r="W107">
        <f t="shared" si="66"/>
        <v>16.514734104104409</v>
      </c>
      <c r="X107">
        <f t="shared" si="35"/>
        <v>157.71571069419713</v>
      </c>
      <c r="Z107">
        <f t="shared" si="67"/>
        <v>3239.3839324885248</v>
      </c>
    </row>
    <row r="108" spans="5:26" x14ac:dyDescent="0.25">
      <c r="E108">
        <f t="shared" si="51"/>
        <v>178.12297328351414</v>
      </c>
      <c r="F108">
        <f t="shared" si="38"/>
        <v>177.90641039806306</v>
      </c>
      <c r="G108">
        <v>411</v>
      </c>
      <c r="I108">
        <f t="shared" si="60"/>
        <v>0.21656288545108282</v>
      </c>
      <c r="K108">
        <f t="shared" si="61"/>
        <v>16842.296895779808</v>
      </c>
      <c r="L108">
        <f t="shared" si="62"/>
        <v>16862.798778793542</v>
      </c>
      <c r="N108">
        <f t="shared" si="63"/>
        <v>20.501883013734187</v>
      </c>
      <c r="P108">
        <f t="shared" si="64"/>
        <v>0.11523970928232162</v>
      </c>
      <c r="U108">
        <f t="shared" si="65"/>
        <v>339.20250693917967</v>
      </c>
      <c r="W108">
        <f t="shared" si="66"/>
        <v>16.53488631167501</v>
      </c>
      <c r="X108">
        <f t="shared" si="35"/>
        <v>157.90816427649636</v>
      </c>
      <c r="Z108">
        <f t="shared" si="67"/>
        <v>3239.3839412691659</v>
      </c>
    </row>
    <row r="109" spans="5:26" x14ac:dyDescent="0.25">
      <c r="E109">
        <f t="shared" si="51"/>
        <v>177.90641039806306</v>
      </c>
      <c r="F109">
        <f t="shared" si="38"/>
        <v>177.69063549157661</v>
      </c>
      <c r="G109">
        <v>412</v>
      </c>
      <c r="I109">
        <f t="shared" si="60"/>
        <v>0.21577490648644471</v>
      </c>
      <c r="K109">
        <f t="shared" si="61"/>
        <v>16862.798778793542</v>
      </c>
      <c r="L109">
        <f t="shared" si="62"/>
        <v>16883.275765774466</v>
      </c>
      <c r="N109">
        <f t="shared" si="63"/>
        <v>20.476986980924266</v>
      </c>
      <c r="P109">
        <f t="shared" si="64"/>
        <v>0.11523953935037265</v>
      </c>
      <c r="U109">
        <f t="shared" si="65"/>
        <v>339.20250785194725</v>
      </c>
      <c r="W109">
        <f t="shared" si="66"/>
        <v>16.555013988256476</v>
      </c>
      <c r="X109">
        <f t="shared" si="35"/>
        <v>158.10038358784936</v>
      </c>
      <c r="Z109">
        <f t="shared" si="67"/>
        <v>3239.3839499860965</v>
      </c>
    </row>
    <row r="110" spans="5:26" x14ac:dyDescent="0.25">
      <c r="E110">
        <f t="shared" si="51"/>
        <v>177.69063549157661</v>
      </c>
      <c r="F110">
        <f t="shared" si="38"/>
        <v>177.47564379709195</v>
      </c>
      <c r="G110">
        <v>413</v>
      </c>
      <c r="I110">
        <f t="shared" si="60"/>
        <v>0.2149916944846666</v>
      </c>
      <c r="K110">
        <f t="shared" si="61"/>
        <v>16883.275765774466</v>
      </c>
      <c r="L110">
        <f t="shared" si="62"/>
        <v>16903.727947198786</v>
      </c>
      <c r="N110">
        <f t="shared" si="63"/>
        <v>20.452181424319861</v>
      </c>
      <c r="P110">
        <f t="shared" si="64"/>
        <v>0.11523937024115183</v>
      </c>
      <c r="U110">
        <f t="shared" si="65"/>
        <v>339.20250875805579</v>
      </c>
      <c r="W110">
        <f t="shared" si="66"/>
        <v>16.575117223214892</v>
      </c>
      <c r="X110">
        <f t="shared" si="35"/>
        <v>158.29236948170222</v>
      </c>
      <c r="Z110">
        <f t="shared" si="67"/>
        <v>3239.3839586394329</v>
      </c>
    </row>
    <row r="111" spans="5:26" x14ac:dyDescent="0.25">
      <c r="E111">
        <f t="shared" si="51"/>
        <v>177.47564379709195</v>
      </c>
      <c r="F111">
        <f t="shared" si="38"/>
        <v>177.26143058792226</v>
      </c>
      <c r="G111">
        <v>414</v>
      </c>
      <c r="I111">
        <f t="shared" si="60"/>
        <v>0.21421320916968511</v>
      </c>
      <c r="K111">
        <f t="shared" si="61"/>
        <v>16903.727947198786</v>
      </c>
      <c r="L111">
        <f t="shared" si="62"/>
        <v>16924.155412996002</v>
      </c>
      <c r="N111">
        <f t="shared" si="63"/>
        <v>20.427465797216428</v>
      </c>
      <c r="P111">
        <f t="shared" si="64"/>
        <v>0.11523920194858371</v>
      </c>
      <c r="U111">
        <f t="shared" si="65"/>
        <v>339.20250965760999</v>
      </c>
      <c r="W111">
        <f t="shared" si="66"/>
        <v>16.595196105375056</v>
      </c>
      <c r="X111">
        <f t="shared" si="35"/>
        <v>158.48412280633178</v>
      </c>
      <c r="Z111">
        <f t="shared" si="67"/>
        <v>3239.3839672301756</v>
      </c>
    </row>
    <row r="112" spans="5:26" x14ac:dyDescent="0.25">
      <c r="E112">
        <f t="shared" si="51"/>
        <v>177.26143058792226</v>
      </c>
      <c r="F112">
        <f t="shared" si="38"/>
        <v>177.04799117722038</v>
      </c>
      <c r="G112">
        <v>415</v>
      </c>
      <c r="I112">
        <f t="shared" si="60"/>
        <v>0.21343941070188066</v>
      </c>
      <c r="K112">
        <f t="shared" si="61"/>
        <v>16924.155412996002</v>
      </c>
      <c r="L112">
        <f t="shared" si="62"/>
        <v>16944.558252553561</v>
      </c>
      <c r="N112">
        <f t="shared" si="63"/>
        <v>20.402839557558764</v>
      </c>
      <c r="P112">
        <f t="shared" si="64"/>
        <v>0.11523903446685288</v>
      </c>
      <c r="U112">
        <f t="shared" si="65"/>
        <v>339.2025105506799</v>
      </c>
      <c r="W112">
        <f t="shared" si="66"/>
        <v>16.615250723025056</v>
      </c>
      <c r="X112">
        <f t="shared" si="35"/>
        <v>158.67564440488931</v>
      </c>
      <c r="Z112">
        <f t="shared" si="67"/>
        <v>3239.3839757589935</v>
      </c>
    </row>
    <row r="113" spans="5:26" x14ac:dyDescent="0.25">
      <c r="E113">
        <f t="shared" si="51"/>
        <v>177.04799117722038</v>
      </c>
      <c r="F113">
        <f t="shared" si="38"/>
        <v>176.83532091754805</v>
      </c>
      <c r="G113">
        <v>416</v>
      </c>
      <c r="I113">
        <f t="shared" si="60"/>
        <v>0.21267025967233621</v>
      </c>
      <c r="K113">
        <f t="shared" si="61"/>
        <v>16944.558252553561</v>
      </c>
      <c r="L113">
        <f t="shared" si="62"/>
        <v>16964.936554721397</v>
      </c>
      <c r="N113">
        <f t="shared" si="63"/>
        <v>20.3783021678355</v>
      </c>
      <c r="P113">
        <f t="shared" si="64"/>
        <v>0.11523886779009025</v>
      </c>
      <c r="U113">
        <f t="shared" si="65"/>
        <v>339.20251143734089</v>
      </c>
      <c r="W113">
        <f t="shared" si="66"/>
        <v>16.635281163920805</v>
      </c>
      <c r="X113">
        <f t="shared" si="35"/>
        <v>158.86693511544371</v>
      </c>
      <c r="Z113">
        <f t="shared" si="67"/>
        <v>3239.3839842266057</v>
      </c>
    </row>
    <row r="114" spans="5:26" x14ac:dyDescent="0.25">
      <c r="E114">
        <f t="shared" si="51"/>
        <v>176.83532091754805</v>
      </c>
      <c r="F114">
        <f t="shared" si="38"/>
        <v>176.62341520045092</v>
      </c>
      <c r="G114">
        <v>417</v>
      </c>
      <c r="I114">
        <f t="shared" si="60"/>
        <v>0.21190571709712458</v>
      </c>
      <c r="K114">
        <f t="shared" si="61"/>
        <v>16964.936554721397</v>
      </c>
      <c r="L114">
        <f t="shared" si="62"/>
        <v>16985.290407816443</v>
      </c>
      <c r="N114">
        <f t="shared" si="63"/>
        <v>20.353853095046361</v>
      </c>
      <c r="P114">
        <f t="shared" si="64"/>
        <v>0.11523870191246532</v>
      </c>
      <c r="U114">
        <f t="shared" si="65"/>
        <v>339.2025123176175</v>
      </c>
      <c r="W114">
        <f t="shared" si="66"/>
        <v>16.655287515290524</v>
      </c>
      <c r="X114">
        <f t="shared" si="35"/>
        <v>159.05799577102451</v>
      </c>
      <c r="Z114">
        <f t="shared" si="67"/>
        <v>3239.3839926332475</v>
      </c>
    </row>
    <row r="115" spans="5:26" x14ac:dyDescent="0.25">
      <c r="E115">
        <f t="shared" si="51"/>
        <v>176.62341520045092</v>
      </c>
      <c r="F115">
        <f t="shared" si="38"/>
        <v>176.41226945603916</v>
      </c>
      <c r="G115">
        <v>418</v>
      </c>
      <c r="I115">
        <f t="shared" si="60"/>
        <v>0.21114574441176615</v>
      </c>
      <c r="K115">
        <f t="shared" si="61"/>
        <v>16985.290407816443</v>
      </c>
      <c r="L115">
        <f t="shared" si="62"/>
        <v>17005.619899627116</v>
      </c>
      <c r="N115">
        <f t="shared" si="63"/>
        <v>20.329491810673062</v>
      </c>
      <c r="P115">
        <f t="shared" si="64"/>
        <v>0.11523853682829609</v>
      </c>
      <c r="U115">
        <f t="shared" si="65"/>
        <v>339.20251319155727</v>
      </c>
      <c r="W115">
        <f t="shared" si="66"/>
        <v>16.675269863839162</v>
      </c>
      <c r="X115">
        <f t="shared" si="35"/>
        <v>159.24882719966402</v>
      </c>
      <c r="Z115">
        <f t="shared" si="67"/>
        <v>3239.3840009793721</v>
      </c>
    </row>
    <row r="116" spans="5:26" x14ac:dyDescent="0.25">
      <c r="E116">
        <f t="shared" si="51"/>
        <v>176.41226945603916</v>
      </c>
      <c r="F116">
        <f t="shared" si="38"/>
        <v>176.20187915257338</v>
      </c>
      <c r="G116">
        <v>419</v>
      </c>
      <c r="I116">
        <f t="shared" si="60"/>
        <v>0.21039030346577192</v>
      </c>
      <c r="K116">
        <f t="shared" si="61"/>
        <v>17005.619899627116</v>
      </c>
      <c r="L116">
        <f t="shared" si="62"/>
        <v>17025.925117417715</v>
      </c>
      <c r="N116">
        <f t="shared" si="63"/>
        <v>20.305217790599272</v>
      </c>
      <c r="P116">
        <f t="shared" si="64"/>
        <v>0.11523837253186706</v>
      </c>
      <c r="U116">
        <f t="shared" si="65"/>
        <v>339.20251405930497</v>
      </c>
      <c r="W116">
        <f t="shared" si="66"/>
        <v>16.695228295752795</v>
      </c>
      <c r="X116">
        <f t="shared" si="35"/>
        <v>159.43943022443921</v>
      </c>
      <c r="Z116">
        <f t="shared" si="67"/>
        <v>3239.3840092663627</v>
      </c>
    </row>
    <row r="117" spans="5:26" x14ac:dyDescent="0.25">
      <c r="E117">
        <f t="shared" si="51"/>
        <v>176.20187915257338</v>
      </c>
      <c r="F117">
        <f t="shared" si="38"/>
        <v>175.99223979605634</v>
      </c>
      <c r="G117">
        <v>420</v>
      </c>
      <c r="I117">
        <f t="shared" si="60"/>
        <v>0.20963935651704446</v>
      </c>
      <c r="K117">
        <f t="shared" si="61"/>
        <v>17025.925117417715</v>
      </c>
      <c r="L117">
        <f t="shared" si="62"/>
        <v>17046.206147932804</v>
      </c>
      <c r="N117">
        <f t="shared" si="63"/>
        <v>20.281030515088787</v>
      </c>
      <c r="P117">
        <f t="shared" si="64"/>
        <v>0.1152382090175731</v>
      </c>
      <c r="U117">
        <f t="shared" si="65"/>
        <v>339.20251492080973</v>
      </c>
      <c r="W117">
        <f t="shared" si="66"/>
        <v>16.715162896702946</v>
      </c>
      <c r="X117">
        <f t="shared" si="35"/>
        <v>159.62980566351314</v>
      </c>
      <c r="Z117">
        <f t="shared" si="67"/>
        <v>3239.3840174937332</v>
      </c>
    </row>
    <row r="118" spans="5:26" x14ac:dyDescent="0.25">
      <c r="E118">
        <f t="shared" si="51"/>
        <v>175.99223979605634</v>
      </c>
      <c r="F118">
        <f t="shared" si="38"/>
        <v>175.78334692982958</v>
      </c>
      <c r="G118">
        <v>421</v>
      </c>
      <c r="I118">
        <f t="shared" si="60"/>
        <v>0.20889286622676195</v>
      </c>
      <c r="K118">
        <f t="shared" si="61"/>
        <v>17046.206147932804</v>
      </c>
      <c r="L118">
        <f t="shared" si="62"/>
        <v>17066.463077401528</v>
      </c>
      <c r="N118">
        <f t="shared" si="63"/>
        <v>20.256929468723683</v>
      </c>
      <c r="P118">
        <f t="shared" si="64"/>
        <v>0.11523804627983324</v>
      </c>
      <c r="U118">
        <f t="shared" si="65"/>
        <v>339.20251577617529</v>
      </c>
      <c r="W118">
        <f t="shared" si="66"/>
        <v>16.735073751850894</v>
      </c>
      <c r="X118">
        <f t="shared" si="35"/>
        <v>159.81995433017605</v>
      </c>
      <c r="Z118">
        <f t="shared" si="67"/>
        <v>3239.3840256624744</v>
      </c>
    </row>
    <row r="119" spans="5:26" x14ac:dyDescent="0.25">
      <c r="E119">
        <f t="shared" si="51"/>
        <v>175.78334692982958</v>
      </c>
      <c r="F119">
        <f t="shared" si="38"/>
        <v>175.57519613417554</v>
      </c>
      <c r="G119">
        <v>422</v>
      </c>
      <c r="I119">
        <f t="shared" si="60"/>
        <v>0.20815079565403494</v>
      </c>
      <c r="K119">
        <f t="shared" si="61"/>
        <v>17066.463077401528</v>
      </c>
      <c r="L119">
        <f t="shared" si="62"/>
        <v>17086.695991541899</v>
      </c>
      <c r="N119">
        <f t="shared" si="63"/>
        <v>20.232914140371577</v>
      </c>
      <c r="P119">
        <f t="shared" si="64"/>
        <v>0.11523788431316614</v>
      </c>
      <c r="U119">
        <f t="shared" si="65"/>
        <v>339.20251662551379</v>
      </c>
      <c r="W119">
        <f t="shared" si="66"/>
        <v>16.754960945851906</v>
      </c>
      <c r="X119">
        <f t="shared" si="35"/>
        <v>160.00987703288573</v>
      </c>
      <c r="Z119">
        <f t="shared" si="67"/>
        <v>3239.3840337736569</v>
      </c>
    </row>
    <row r="120" spans="5:26" x14ac:dyDescent="0.25">
      <c r="E120">
        <f t="shared" si="51"/>
        <v>175.57519613417554</v>
      </c>
      <c r="F120">
        <f t="shared" si="38"/>
        <v>175.36778302592489</v>
      </c>
      <c r="G120">
        <v>423</v>
      </c>
      <c r="I120">
        <f t="shared" si="60"/>
        <v>0.20741310825064829</v>
      </c>
      <c r="K120">
        <f t="shared" si="61"/>
        <v>17086.695991541899</v>
      </c>
      <c r="L120">
        <f t="shared" si="62"/>
        <v>17106.904975565012</v>
      </c>
      <c r="N120">
        <f t="shared" si="63"/>
        <v>20.208984023112862</v>
      </c>
      <c r="P120">
        <f t="shared" si="64"/>
        <v>0.11523772311203441</v>
      </c>
      <c r="U120">
        <f t="shared" si="65"/>
        <v>339.20251746880314</v>
      </c>
      <c r="W120">
        <f t="shared" si="66"/>
        <v>16.774824562859436</v>
      </c>
      <c r="X120">
        <f t="shared" si="35"/>
        <v>160.19957457530762</v>
      </c>
      <c r="Z120">
        <f t="shared" si="67"/>
        <v>3239.3840418270702</v>
      </c>
    </row>
    <row r="121" spans="5:26" x14ac:dyDescent="0.25">
      <c r="E121">
        <f t="shared" si="51"/>
        <v>175.36778302592489</v>
      </c>
      <c r="F121">
        <f t="shared" si="38"/>
        <v>175.16110325806878</v>
      </c>
      <c r="G121">
        <v>424</v>
      </c>
      <c r="I121">
        <f t="shared" si="60"/>
        <v>0.20667976785611586</v>
      </c>
      <c r="K121">
        <f t="shared" si="61"/>
        <v>17106.904975565012</v>
      </c>
      <c r="L121">
        <f t="shared" si="62"/>
        <v>17127.090114179249</v>
      </c>
      <c r="N121">
        <f t="shared" si="63"/>
        <v>20.185138614237076</v>
      </c>
      <c r="P121">
        <f t="shared" si="64"/>
        <v>0.11523756267107919</v>
      </c>
      <c r="U121">
        <f t="shared" si="65"/>
        <v>339.20251830612472</v>
      </c>
      <c r="W121">
        <f t="shared" si="66"/>
        <v>16.794664686529288</v>
      </c>
      <c r="X121">
        <f t="shared" si="35"/>
        <v>160.3890477563547</v>
      </c>
      <c r="Z121">
        <f t="shared" si="67"/>
        <v>3239.3840498234913</v>
      </c>
    </row>
    <row r="122" spans="5:26" x14ac:dyDescent="0.25">
      <c r="E122">
        <f t="shared" si="51"/>
        <v>175.16110325806878</v>
      </c>
      <c r="F122">
        <f t="shared" si="38"/>
        <v>174.95515251937616</v>
      </c>
      <c r="G122">
        <v>425</v>
      </c>
      <c r="I122">
        <f t="shared" si="60"/>
        <v>0.20595073869262137</v>
      </c>
      <c r="K122">
        <f t="shared" si="61"/>
        <v>17127.090114179249</v>
      </c>
      <c r="L122">
        <f t="shared" si="62"/>
        <v>17147.251491594408</v>
      </c>
      <c r="N122">
        <f t="shared" si="63"/>
        <v>20.161377415159222</v>
      </c>
      <c r="P122">
        <f t="shared" si="64"/>
        <v>0.1152374029848956</v>
      </c>
      <c r="U122">
        <f t="shared" si="65"/>
        <v>339.2025191375912</v>
      </c>
      <c r="W122">
        <f t="shared" si="66"/>
        <v>16.814481400023716</v>
      </c>
      <c r="X122">
        <f t="shared" si="35"/>
        <v>160.57829737022649</v>
      </c>
      <c r="Z122">
        <f t="shared" si="67"/>
        <v>3239.3840577639962</v>
      </c>
    </row>
    <row r="123" spans="5:26" x14ac:dyDescent="0.25">
      <c r="E123">
        <f t="shared" si="51"/>
        <v>174.95515251937616</v>
      </c>
      <c r="F123">
        <f t="shared" si="38"/>
        <v>174.7499265340162</v>
      </c>
      <c r="G123">
        <v>426</v>
      </c>
      <c r="I123">
        <f t="shared" si="60"/>
        <v>0.2052259853599594</v>
      </c>
      <c r="K123">
        <f t="shared" si="61"/>
        <v>17147.251491594408</v>
      </c>
      <c r="L123">
        <f t="shared" si="62"/>
        <v>17167.389191525814</v>
      </c>
      <c r="N123">
        <f t="shared" si="63"/>
        <v>20.137699931405223</v>
      </c>
      <c r="P123">
        <f t="shared" si="64"/>
        <v>0.11523724404819873</v>
      </c>
      <c r="U123">
        <f t="shared" si="65"/>
        <v>339.20251996314602</v>
      </c>
      <c r="W123">
        <f t="shared" si="66"/>
        <v>16.834274786015506</v>
      </c>
      <c r="X123">
        <f t="shared" si="35"/>
        <v>160.76732420644808</v>
      </c>
      <c r="Z123">
        <f t="shared" si="67"/>
        <v>3239.3840656480447</v>
      </c>
    </row>
    <row r="124" spans="5:26" x14ac:dyDescent="0.25">
      <c r="E124">
        <f t="shared" si="51"/>
        <v>174.7499265340162</v>
      </c>
      <c r="F124">
        <f t="shared" si="38"/>
        <v>174.54542106118529</v>
      </c>
      <c r="G124">
        <v>427</v>
      </c>
      <c r="I124">
        <f t="shared" si="60"/>
        <v>0.20450547283090259</v>
      </c>
      <c r="K124">
        <f t="shared" si="61"/>
        <v>17167.389191525814</v>
      </c>
      <c r="L124">
        <f t="shared" si="62"/>
        <v>17187.503297198371</v>
      </c>
      <c r="N124">
        <f t="shared" si="63"/>
        <v>20.114105672557343</v>
      </c>
      <c r="P124">
        <f t="shared" si="64"/>
        <v>0.11523708585575859</v>
      </c>
      <c r="U124">
        <f t="shared" si="65"/>
        <v>339.20252078294067</v>
      </c>
      <c r="W124">
        <f t="shared" si="66"/>
        <v>16.854044926691977</v>
      </c>
      <c r="X124">
        <f t="shared" si="35"/>
        <v>160.95612904990838</v>
      </c>
      <c r="Z124">
        <f t="shared" si="67"/>
        <v>3239.3840734770838</v>
      </c>
    </row>
    <row r="125" spans="5:26" x14ac:dyDescent="0.25">
      <c r="E125">
        <f t="shared" si="51"/>
        <v>174.54542106118529</v>
      </c>
      <c r="F125">
        <f t="shared" si="38"/>
        <v>174.34163189473907</v>
      </c>
      <c r="G125">
        <v>428</v>
      </c>
      <c r="I125">
        <f t="shared" si="60"/>
        <v>0.20378916644622791</v>
      </c>
      <c r="K125">
        <f t="shared" si="61"/>
        <v>17187.503297198371</v>
      </c>
      <c r="L125">
        <f t="shared" si="62"/>
        <v>17207.59389135056</v>
      </c>
      <c r="N125">
        <f t="shared" si="63"/>
        <v>20.090594152188714</v>
      </c>
      <c r="P125">
        <f t="shared" si="64"/>
        <v>0.11523692840226861</v>
      </c>
      <c r="U125">
        <f t="shared" si="65"/>
        <v>339.20252159703097</v>
      </c>
      <c r="W125">
        <f t="shared" si="66"/>
        <v>16.873791903758985</v>
      </c>
      <c r="X125">
        <f t="shared" si="35"/>
        <v>161.14471268089832</v>
      </c>
      <c r="Z125">
        <f t="shared" si="67"/>
        <v>3239.384081251646</v>
      </c>
    </row>
    <row r="126" spans="5:26" x14ac:dyDescent="0.25">
      <c r="E126">
        <f t="shared" si="51"/>
        <v>174.34163189473907</v>
      </c>
      <c r="F126">
        <f t="shared" si="38"/>
        <v>174.13855486282907</v>
      </c>
      <c r="G126">
        <v>429</v>
      </c>
      <c r="I126">
        <f t="shared" si="60"/>
        <v>0.2030770319099986</v>
      </c>
      <c r="K126">
        <f t="shared" si="61"/>
        <v>17207.59389135056</v>
      </c>
      <c r="L126">
        <f t="shared" si="62"/>
        <v>17227.661056238434</v>
      </c>
      <c r="N126">
        <f t="shared" si="63"/>
        <v>20.067164887874242</v>
      </c>
      <c r="P126">
        <f t="shared" si="64"/>
        <v>0.11523677168264879</v>
      </c>
      <c r="U126">
        <f t="shared" si="65"/>
        <v>339.20252240537093</v>
      </c>
      <c r="W126">
        <f t="shared" si="66"/>
        <v>16.893515798444852</v>
      </c>
      <c r="X126">
        <f t="shared" si="35"/>
        <v>161.33307587514835</v>
      </c>
      <c r="Z126">
        <f t="shared" si="67"/>
        <v>3239.3840889712924</v>
      </c>
    </row>
    <row r="127" spans="5:26" x14ac:dyDescent="0.25">
      <c r="E127">
        <f t="shared" si="51"/>
        <v>174.13855486282907</v>
      </c>
      <c r="F127">
        <f t="shared" si="38"/>
        <v>173.93618582754397</v>
      </c>
      <c r="G127">
        <v>430</v>
      </c>
      <c r="I127">
        <f t="shared" si="60"/>
        <v>0.20236903528510197</v>
      </c>
      <c r="K127">
        <f t="shared" si="61"/>
        <v>17227.661056238434</v>
      </c>
      <c r="L127">
        <f t="shared" si="62"/>
        <v>17247.704873639523</v>
      </c>
      <c r="N127">
        <f t="shared" si="63"/>
        <v>20.043817401088745</v>
      </c>
      <c r="P127">
        <f t="shared" si="64"/>
        <v>0.11523661569169968</v>
      </c>
      <c r="U127">
        <f t="shared" si="65"/>
        <v>339.20252320811795</v>
      </c>
      <c r="W127">
        <f t="shared" si="66"/>
        <v>16.91321669150426</v>
      </c>
      <c r="X127">
        <f t="shared" si="35"/>
        <v>161.5212194038657</v>
      </c>
      <c r="Z127">
        <f t="shared" si="67"/>
        <v>3239.3840966375269</v>
      </c>
    </row>
    <row r="128" spans="5:26" x14ac:dyDescent="0.25">
      <c r="E128">
        <f t="shared" si="51"/>
        <v>173.93618582754397</v>
      </c>
      <c r="F128">
        <f t="shared" si="38"/>
        <v>173.73452068455552</v>
      </c>
      <c r="G128">
        <v>431</v>
      </c>
      <c r="I128">
        <f t="shared" si="60"/>
        <v>0.20166514298844618</v>
      </c>
      <c r="K128">
        <f t="shared" si="61"/>
        <v>17247.704873639523</v>
      </c>
      <c r="L128">
        <f t="shared" si="62"/>
        <v>17267.725424856748</v>
      </c>
      <c r="N128">
        <f t="shared" si="63"/>
        <v>20.020551217225147</v>
      </c>
      <c r="P128">
        <f t="shared" si="64"/>
        <v>0.1152364604244418</v>
      </c>
      <c r="U128">
        <f t="shared" si="65"/>
        <v>339.20252400525118</v>
      </c>
      <c r="W128">
        <f t="shared" si="66"/>
        <v>16.932894663222125</v>
      </c>
      <c r="X128">
        <f t="shared" si="35"/>
        <v>161.70914403377131</v>
      </c>
      <c r="Z128">
        <f t="shared" si="67"/>
        <v>3239.384104250149</v>
      </c>
    </row>
    <row r="129" spans="3:26" x14ac:dyDescent="0.25">
      <c r="E129">
        <f t="shared" si="51"/>
        <v>173.73452068455552</v>
      </c>
      <c r="F129">
        <f t="shared" si="38"/>
        <v>173.53355536276888</v>
      </c>
      <c r="G129">
        <v>432</v>
      </c>
      <c r="I129">
        <f t="shared" si="60"/>
        <v>0.20096532178664006</v>
      </c>
      <c r="K129">
        <f t="shared" si="61"/>
        <v>17267.725424856748</v>
      </c>
      <c r="L129">
        <f t="shared" si="62"/>
        <v>17287.722790722244</v>
      </c>
      <c r="N129">
        <f t="shared" si="63"/>
        <v>19.997365865496249</v>
      </c>
      <c r="P129">
        <f t="shared" si="64"/>
        <v>0.11523630587578353</v>
      </c>
      <c r="U129">
        <f t="shared" si="65"/>
        <v>339.20252479688293</v>
      </c>
      <c r="W129">
        <f t="shared" si="66"/>
        <v>16.95254979341739</v>
      </c>
      <c r="X129">
        <f t="shared" si="35"/>
        <v>161.89685052713608</v>
      </c>
      <c r="Z129">
        <f t="shared" si="67"/>
        <v>3239.3841118102323</v>
      </c>
    </row>
    <row r="130" spans="3:26" x14ac:dyDescent="0.25">
      <c r="E130">
        <f t="shared" si="51"/>
        <v>173.53355536276888</v>
      </c>
      <c r="F130">
        <f t="shared" si="38"/>
        <v>173.33328582397746</v>
      </c>
      <c r="G130">
        <v>433</v>
      </c>
      <c r="I130">
        <f t="shared" si="60"/>
        <v>0.20026953879141729</v>
      </c>
      <c r="K130">
        <f t="shared" si="61"/>
        <v>17287.722790722244</v>
      </c>
      <c r="L130">
        <f t="shared" si="62"/>
        <v>17307.697051601182</v>
      </c>
      <c r="N130">
        <f t="shared" si="63"/>
        <v>19.974260878938367</v>
      </c>
      <c r="P130">
        <f t="shared" si="64"/>
        <v>0.11523615204077148</v>
      </c>
      <c r="U130">
        <f t="shared" si="65"/>
        <v>339.2025255830273</v>
      </c>
      <c r="W130">
        <f t="shared" si="66"/>
        <v>16.972182161446824</v>
      </c>
      <c r="X130">
        <f t="shared" si="35"/>
        <v>162.08433964181719</v>
      </c>
      <c r="Z130">
        <f t="shared" si="67"/>
        <v>3239.384119317911</v>
      </c>
    </row>
    <row r="131" spans="3:26" x14ac:dyDescent="0.25">
      <c r="E131">
        <f t="shared" si="51"/>
        <v>173.33328582397746</v>
      </c>
      <c r="F131">
        <f t="shared" si="38"/>
        <v>173.13370806252212</v>
      </c>
      <c r="G131">
        <v>434</v>
      </c>
      <c r="I131">
        <f t="shared" si="60"/>
        <v>0.19957776145534467</v>
      </c>
      <c r="K131">
        <f t="shared" si="61"/>
        <v>17307.697051601182</v>
      </c>
      <c r="L131">
        <f t="shared" si="62"/>
        <v>17327.648287395536</v>
      </c>
      <c r="N131">
        <f t="shared" si="63"/>
        <v>19.951235794353124</v>
      </c>
      <c r="P131">
        <f t="shared" si="64"/>
        <v>0.11523599891448247</v>
      </c>
      <c r="U131">
        <f t="shared" si="65"/>
        <v>339.20252636373556</v>
      </c>
      <c r="W131">
        <f t="shared" si="66"/>
        <v>16.991791846208752</v>
      </c>
      <c r="X131">
        <f t="shared" si="35"/>
        <v>162.27161213129361</v>
      </c>
      <c r="Z131">
        <f t="shared" si="67"/>
        <v>3239.3841267736748</v>
      </c>
    </row>
    <row r="132" spans="3:26" x14ac:dyDescent="0.25">
      <c r="E132">
        <f t="shared" si="51"/>
        <v>173.13370806252212</v>
      </c>
      <c r="F132">
        <f t="shared" si="38"/>
        <v>172.93481810495462</v>
      </c>
      <c r="G132">
        <v>435</v>
      </c>
      <c r="I132">
        <f t="shared" si="60"/>
        <v>0.19888995756750205</v>
      </c>
      <c r="K132">
        <f t="shared" si="61"/>
        <v>17327.648287395536</v>
      </c>
      <c r="L132">
        <f t="shared" si="62"/>
        <v>17347.576577547803</v>
      </c>
      <c r="N132">
        <f t="shared" si="63"/>
        <v>19.928290152267436</v>
      </c>
      <c r="P132">
        <f t="shared" si="64"/>
        <v>0.11523584649201703</v>
      </c>
      <c r="U132">
        <f t="shared" si="65"/>
        <v>339.20252713907325</v>
      </c>
      <c r="W132">
        <f t="shared" si="66"/>
        <v>17.011378926146744</v>
      </c>
      <c r="X132">
        <f t="shared" ref="X132:X134" si="68">W132*9.55</f>
        <v>162.45866874470141</v>
      </c>
      <c r="Z132">
        <f t="shared" si="67"/>
        <v>3239.3841341781499</v>
      </c>
    </row>
    <row r="133" spans="3:26" x14ac:dyDescent="0.25">
      <c r="E133">
        <f t="shared" si="51"/>
        <v>172.93481810495462</v>
      </c>
      <c r="F133">
        <f t="shared" si="38"/>
        <v>172.7366120097054</v>
      </c>
      <c r="G133">
        <v>436</v>
      </c>
      <c r="I133">
        <f t="shared" si="60"/>
        <v>0.19820609524921906</v>
      </c>
      <c r="K133">
        <f t="shared" si="61"/>
        <v>17347.576577547803</v>
      </c>
      <c r="L133">
        <f t="shared" si="62"/>
        <v>17367.4820010447</v>
      </c>
      <c r="N133">
        <f t="shared" si="63"/>
        <v>19.905423496897129</v>
      </c>
      <c r="P133">
        <f t="shared" si="64"/>
        <v>0.11523569476851103</v>
      </c>
      <c r="U133">
        <f t="shared" si="65"/>
        <v>339.20252790908529</v>
      </c>
      <c r="W133">
        <f t="shared" si="66"/>
        <v>17.030943479253292</v>
      </c>
      <c r="X133">
        <f t="shared" si="68"/>
        <v>162.64551022686894</v>
      </c>
      <c r="Z133">
        <f t="shared" si="67"/>
        <v>3239.3841415317647</v>
      </c>
    </row>
    <row r="134" spans="3:26" x14ac:dyDescent="0.25">
      <c r="E134">
        <f t="shared" si="51"/>
        <v>172.7366120097054</v>
      </c>
      <c r="F134">
        <f t="shared" si="38"/>
        <v>172.53908586675547</v>
      </c>
      <c r="G134">
        <v>437</v>
      </c>
      <c r="I134">
        <f t="shared" si="60"/>
        <v>0.19752614294992554</v>
      </c>
      <c r="K134">
        <f t="shared" si="61"/>
        <v>17367.4820010447</v>
      </c>
      <c r="L134">
        <f t="shared" si="62"/>
        <v>17387.364636420825</v>
      </c>
      <c r="N134">
        <f t="shared" si="63"/>
        <v>19.882635376125108</v>
      </c>
      <c r="P134">
        <f t="shared" si="64"/>
        <v>0.11523554373922912</v>
      </c>
      <c r="U134">
        <f t="shared" si="65"/>
        <v>339.20252867384647</v>
      </c>
      <c r="W134">
        <f t="shared" si="66"/>
        <v>17.050485583073431</v>
      </c>
      <c r="X134">
        <f t="shared" si="68"/>
        <v>162.83213731835127</v>
      </c>
      <c r="Z134">
        <f t="shared" si="67"/>
        <v>3239.3841488352341</v>
      </c>
    </row>
    <row r="136" spans="3:26" x14ac:dyDescent="0.25">
      <c r="C136" t="s">
        <v>21</v>
      </c>
      <c r="E136">
        <f>K3/4</f>
        <v>7.8539816339744835E-3</v>
      </c>
    </row>
    <row r="137" spans="3:26" x14ac:dyDescent="0.25">
      <c r="C137" t="s">
        <v>22</v>
      </c>
      <c r="E137">
        <f>E134*8</f>
        <v>1381.8928960776432</v>
      </c>
      <c r="F137">
        <f>E137-(2*E137/((4*G137)+1))</f>
        <v>1369.3016168423117</v>
      </c>
      <c r="G137">
        <f>G134/8</f>
        <v>54.625</v>
      </c>
      <c r="I137">
        <f t="shared" ref="I137" si="69">E137-F137</f>
        <v>12.591279235331513</v>
      </c>
      <c r="K137">
        <f t="shared" ref="K137" si="70">(1/E137) *$K$2</f>
        <v>2170.9352501305875</v>
      </c>
      <c r="L137">
        <f t="shared" ref="L137" si="71">(1/F137) *$K$2</f>
        <v>2190.8978731202938</v>
      </c>
      <c r="N137">
        <f t="shared" ref="N137" si="72">L137-K137</f>
        <v>19.962622989706233</v>
      </c>
      <c r="P137">
        <f t="shared" ref="P137" si="73">N137/F137</f>
        <v>1.4578689416683221E-2</v>
      </c>
      <c r="U137">
        <f>(((2*$E$136) * POWER($K$2,2))*(E137-F137))/((E137*F137)*(E137+F137))</f>
        <v>341.93018397824767</v>
      </c>
      <c r="W137">
        <f>($E$136*$K$2) / E137</f>
        <v>17.050485583073431</v>
      </c>
      <c r="X137">
        <f t="shared" ref="X137:X200" si="74">W137*9.55</f>
        <v>162.83213731835127</v>
      </c>
      <c r="Z137">
        <f t="shared" ref="Z137" si="75">U137*9.55</f>
        <v>3265.4332569922653</v>
      </c>
    </row>
    <row r="138" spans="3:26" x14ac:dyDescent="0.25">
      <c r="E138">
        <f>F137</f>
        <v>1369.3016168423117</v>
      </c>
      <c r="F138">
        <f>E138-(2*E138/((4*G138)+1))</f>
        <v>1357.0483585260495</v>
      </c>
      <c r="G138">
        <f>G137+1</f>
        <v>55.625</v>
      </c>
      <c r="I138">
        <f t="shared" ref="I138" si="76">E138-F138</f>
        <v>12.25325831626219</v>
      </c>
      <c r="K138">
        <f t="shared" ref="K138" si="77">(1/E138) *$K$2</f>
        <v>2190.8978731202938</v>
      </c>
      <c r="L138">
        <f t="shared" ref="L138" si="78">(1/F138) *$K$2</f>
        <v>2210.680246692486</v>
      </c>
      <c r="N138">
        <f t="shared" ref="N138" si="79">L138-K138</f>
        <v>19.782373572192228</v>
      </c>
      <c r="P138">
        <f t="shared" ref="P138" si="80">N138/F138</f>
        <v>1.4577500829578942E-2</v>
      </c>
      <c r="U138">
        <f>(((2*$E$136) * POWER($K$2,2))*(E138-F138))/((E138*F138)*(E138+F138))</f>
        <v>341.93056676392388</v>
      </c>
      <c r="W138">
        <f>($E$136*$K$2) / E138</f>
        <v>17.207271657400543</v>
      </c>
      <c r="X138">
        <f t="shared" si="74"/>
        <v>164.32944432817521</v>
      </c>
      <c r="Z138">
        <f t="shared" ref="Z138" si="81">U138*9.55</f>
        <v>3265.4369125954731</v>
      </c>
    </row>
    <row r="139" spans="3:26" x14ac:dyDescent="0.25">
      <c r="E139">
        <f t="shared" ref="E139:E202" si="82">F138</f>
        <v>1357.0483585260495</v>
      </c>
      <c r="F139">
        <f t="shared" ref="F139:F202" si="83">E139-(2*E139/((4*G139)+1))</f>
        <v>1345.1182630664798</v>
      </c>
      <c r="G139">
        <f t="shared" ref="G139:G202" si="84">G138+1</f>
        <v>56.625</v>
      </c>
      <c r="I139">
        <f t="shared" ref="I139:I202" si="85">E139-F139</f>
        <v>11.930095459569657</v>
      </c>
      <c r="K139">
        <f t="shared" ref="K139:K202" si="86">(1/E139) *$K$2</f>
        <v>2210.680246692486</v>
      </c>
      <c r="L139">
        <f t="shared" ref="L139:L202" si="87">(1/F139) *$K$2</f>
        <v>2230.2871668405346</v>
      </c>
      <c r="N139">
        <f t="shared" ref="N139:N202" si="88">L139-K139</f>
        <v>19.60692014804863</v>
      </c>
      <c r="P139">
        <f t="shared" ref="P139:P202" si="89">N139/F139</f>
        <v>1.4576354129153323E-2</v>
      </c>
      <c r="U139">
        <f t="shared" ref="U139:U202" si="90">(((2*$E$136) * POWER($K$2,2))*(E139-F139))/((E139*F139)*(E139+F139))</f>
        <v>341.93092944984079</v>
      </c>
      <c r="W139">
        <f t="shared" ref="W139:W202" si="91">($E$136*$K$2) / E139</f>
        <v>17.362642056112964</v>
      </c>
      <c r="X139">
        <f t="shared" si="74"/>
        <v>165.81323163587882</v>
      </c>
      <c r="Z139">
        <f t="shared" ref="Z139:Z202" si="92">U139*9.55</f>
        <v>3265.4403762459797</v>
      </c>
    </row>
    <row r="140" spans="3:26" x14ac:dyDescent="0.25">
      <c r="E140">
        <f t="shared" si="82"/>
        <v>1345.1182630664798</v>
      </c>
      <c r="F140">
        <f t="shared" si="83"/>
        <v>1333.497370944955</v>
      </c>
      <c r="G140">
        <f t="shared" si="84"/>
        <v>57.625</v>
      </c>
      <c r="I140">
        <f t="shared" si="85"/>
        <v>11.620892121524776</v>
      </c>
      <c r="K140">
        <f t="shared" si="86"/>
        <v>2230.2871668405346</v>
      </c>
      <c r="L140">
        <f t="shared" si="87"/>
        <v>2249.7232205820646</v>
      </c>
      <c r="N140">
        <f t="shared" si="88"/>
        <v>19.436053741530031</v>
      </c>
      <c r="P140">
        <f t="shared" si="89"/>
        <v>1.4575247139600341E-2</v>
      </c>
      <c r="U140">
        <f t="shared" si="90"/>
        <v>341.93127341897366</v>
      </c>
      <c r="W140">
        <f t="shared" si="91"/>
        <v>17.516634446854543</v>
      </c>
      <c r="X140">
        <f t="shared" si="74"/>
        <v>167.2838589674609</v>
      </c>
      <c r="Z140">
        <f t="shared" si="92"/>
        <v>3265.4436611511987</v>
      </c>
    </row>
    <row r="141" spans="3:26" x14ac:dyDescent="0.25">
      <c r="E141">
        <f t="shared" si="82"/>
        <v>1333.497370944955</v>
      </c>
      <c r="F141">
        <f t="shared" si="83"/>
        <v>1322.1725525080551</v>
      </c>
      <c r="G141">
        <f t="shared" si="84"/>
        <v>58.625</v>
      </c>
      <c r="I141">
        <f t="shared" si="85"/>
        <v>11.324818436899932</v>
      </c>
      <c r="K141">
        <f t="shared" si="86"/>
        <v>2249.7232205820646</v>
      </c>
      <c r="L141">
        <f t="shared" si="87"/>
        <v>2268.9927984885489</v>
      </c>
      <c r="N141">
        <f t="shared" si="88"/>
        <v>19.269577906484301</v>
      </c>
      <c r="P141">
        <f t="shared" si="89"/>
        <v>1.4574177833242309E-2</v>
      </c>
      <c r="U141">
        <f t="shared" si="90"/>
        <v>341.93159993736458</v>
      </c>
      <c r="W141">
        <f t="shared" si="91"/>
        <v>17.669284855977459</v>
      </c>
      <c r="X141">
        <f t="shared" si="74"/>
        <v>168.74167037458474</v>
      </c>
      <c r="Z141">
        <f t="shared" si="92"/>
        <v>3265.4467794018319</v>
      </c>
    </row>
    <row r="142" spans="3:26" x14ac:dyDescent="0.25">
      <c r="E142">
        <f t="shared" si="82"/>
        <v>1322.1725525080551</v>
      </c>
      <c r="F142">
        <f t="shared" si="83"/>
        <v>1311.1314455977581</v>
      </c>
      <c r="G142">
        <f t="shared" si="84"/>
        <v>59.625</v>
      </c>
      <c r="I142">
        <f t="shared" si="85"/>
        <v>11.041106910297003</v>
      </c>
      <c r="K142">
        <f t="shared" si="86"/>
        <v>2268.9927984885489</v>
      </c>
      <c r="L142">
        <f t="shared" si="87"/>
        <v>2288.1001062652949</v>
      </c>
      <c r="N142">
        <f t="shared" si="88"/>
        <v>19.107307776745984</v>
      </c>
      <c r="P142">
        <f t="shared" si="89"/>
        <v>1.4573144318138727E-2</v>
      </c>
      <c r="U142">
        <f t="shared" si="90"/>
        <v>341.93191016579959</v>
      </c>
      <c r="W142">
        <f t="shared" si="91"/>
        <v>17.820627766949428</v>
      </c>
      <c r="X142">
        <f t="shared" si="74"/>
        <v>170.18699517436704</v>
      </c>
      <c r="Z142">
        <f t="shared" si="92"/>
        <v>3265.4497420833864</v>
      </c>
    </row>
    <row r="143" spans="3:26" x14ac:dyDescent="0.25">
      <c r="E143">
        <f t="shared" si="82"/>
        <v>1311.1314455977581</v>
      </c>
      <c r="F143">
        <f t="shared" si="83"/>
        <v>1300.3623988166678</v>
      </c>
      <c r="G143">
        <f t="shared" si="84"/>
        <v>60.625</v>
      </c>
      <c r="I143">
        <f t="shared" si="85"/>
        <v>10.76904678109031</v>
      </c>
      <c r="K143">
        <f t="shared" si="86"/>
        <v>2288.1001062652949</v>
      </c>
      <c r="L143">
        <f t="shared" si="87"/>
        <v>2307.0491754683198</v>
      </c>
      <c r="N143">
        <f t="shared" si="88"/>
        <v>18.949069203024919</v>
      </c>
      <c r="P143">
        <f t="shared" si="89"/>
        <v>1.4572144826910258E-2</v>
      </c>
      <c r="U143">
        <f t="shared" si="90"/>
        <v>341.93220517012065</v>
      </c>
      <c r="W143">
        <f t="shared" si="91"/>
        <v>17.970696211302688</v>
      </c>
      <c r="X143">
        <f t="shared" si="74"/>
        <v>171.62014881794067</v>
      </c>
      <c r="Z143">
        <f t="shared" si="92"/>
        <v>3265.4525593746525</v>
      </c>
    </row>
    <row r="144" spans="3:26" x14ac:dyDescent="0.25">
      <c r="E144">
        <f t="shared" si="82"/>
        <v>1300.3623988166678</v>
      </c>
      <c r="F144">
        <f t="shared" si="83"/>
        <v>1289.8544198363311</v>
      </c>
      <c r="G144">
        <f t="shared" si="84"/>
        <v>61.625</v>
      </c>
      <c r="I144">
        <f t="shared" si="85"/>
        <v>10.507978980336702</v>
      </c>
      <c r="K144">
        <f t="shared" si="86"/>
        <v>2307.0491754683198</v>
      </c>
      <c r="L144">
        <f t="shared" si="87"/>
        <v>2325.843873435475</v>
      </c>
      <c r="N144">
        <f t="shared" si="88"/>
        <v>18.794697967155116</v>
      </c>
      <c r="P144">
        <f t="shared" si="89"/>
        <v>1.4571177706659303E-2</v>
      </c>
      <c r="U144">
        <f t="shared" si="90"/>
        <v>341.93248593042387</v>
      </c>
      <c r="W144">
        <f t="shared" si="91"/>
        <v>18.119521852804159</v>
      </c>
      <c r="X144">
        <f t="shared" si="74"/>
        <v>173.04143369427973</v>
      </c>
      <c r="Z144">
        <f t="shared" si="92"/>
        <v>3265.4552406355483</v>
      </c>
    </row>
    <row r="145" spans="5:26" x14ac:dyDescent="0.25">
      <c r="E145">
        <f t="shared" si="82"/>
        <v>1289.8544198363311</v>
      </c>
      <c r="F145">
        <f t="shared" si="83"/>
        <v>1279.5971282272947</v>
      </c>
      <c r="G145">
        <f t="shared" si="84"/>
        <v>62.625</v>
      </c>
      <c r="I145">
        <f t="shared" si="85"/>
        <v>10.257291609036429</v>
      </c>
      <c r="K145">
        <f t="shared" si="86"/>
        <v>2325.843873435475</v>
      </c>
      <c r="L145">
        <f t="shared" si="87"/>
        <v>2344.4879125010902</v>
      </c>
      <c r="N145">
        <f t="shared" si="88"/>
        <v>18.644039065615289</v>
      </c>
      <c r="P145">
        <f t="shared" si="89"/>
        <v>1.4570241409844389E-2</v>
      </c>
      <c r="U145">
        <f t="shared" si="90"/>
        <v>341.93275334916092</v>
      </c>
      <c r="W145">
        <f t="shared" si="91"/>
        <v>18.267135065454294</v>
      </c>
      <c r="X145">
        <f t="shared" si="74"/>
        <v>174.45113987508853</v>
      </c>
      <c r="Z145">
        <f t="shared" si="92"/>
        <v>3265.4577944844868</v>
      </c>
    </row>
    <row r="146" spans="5:26" x14ac:dyDescent="0.25">
      <c r="E146">
        <f t="shared" si="82"/>
        <v>1279.5971282272947</v>
      </c>
      <c r="F146">
        <f t="shared" si="83"/>
        <v>1269.58071235076</v>
      </c>
      <c r="G146">
        <f t="shared" si="84"/>
        <v>63.625</v>
      </c>
      <c r="I146">
        <f t="shared" si="85"/>
        <v>10.016415876534666</v>
      </c>
      <c r="K146">
        <f t="shared" si="86"/>
        <v>2344.4879125010902</v>
      </c>
      <c r="L146">
        <f t="shared" si="87"/>
        <v>2362.9848585563259</v>
      </c>
      <c r="N146">
        <f t="shared" si="88"/>
        <v>18.49694605523564</v>
      </c>
      <c r="P146">
        <f t="shared" si="89"/>
        <v>1.4569334486018326E-2</v>
      </c>
      <c r="U146">
        <f t="shared" si="90"/>
        <v>341.933008258445</v>
      </c>
      <c r="W146">
        <f t="shared" si="91"/>
        <v>18.413565005858739</v>
      </c>
      <c r="X146">
        <f t="shared" si="74"/>
        <v>175.84954580595098</v>
      </c>
      <c r="Z146">
        <f t="shared" si="92"/>
        <v>3265.4602288681499</v>
      </c>
    </row>
    <row r="147" spans="5:26" x14ac:dyDescent="0.25">
      <c r="E147">
        <f t="shared" si="82"/>
        <v>1269.58071235076</v>
      </c>
      <c r="F147">
        <f t="shared" si="83"/>
        <v>1259.7958899048967</v>
      </c>
      <c r="G147">
        <f t="shared" si="84"/>
        <v>64.625</v>
      </c>
      <c r="I147">
        <f t="shared" si="85"/>
        <v>9.7848224458632558</v>
      </c>
      <c r="K147">
        <f t="shared" si="86"/>
        <v>2362.9848585563259</v>
      </c>
      <c r="L147">
        <f t="shared" si="87"/>
        <v>2381.3381390111322</v>
      </c>
      <c r="N147">
        <f t="shared" si="88"/>
        <v>18.353280454806281</v>
      </c>
      <c r="P147">
        <f t="shared" si="89"/>
        <v>1.4568455574332593E-2</v>
      </c>
      <c r="U147">
        <f t="shared" si="90"/>
        <v>341.93325142650127</v>
      </c>
      <c r="W147">
        <f t="shared" si="91"/>
        <v>18.558839680461176</v>
      </c>
      <c r="X147">
        <f t="shared" si="74"/>
        <v>177.23691894840425</v>
      </c>
      <c r="Z147">
        <f t="shared" si="92"/>
        <v>3265.4625511230875</v>
      </c>
    </row>
    <row r="148" spans="5:26" x14ac:dyDescent="0.25">
      <c r="E148">
        <f t="shared" si="82"/>
        <v>1259.7958899048967</v>
      </c>
      <c r="F148">
        <f t="shared" si="83"/>
        <v>1250.2338717652012</v>
      </c>
      <c r="G148">
        <f t="shared" si="84"/>
        <v>65.625</v>
      </c>
      <c r="I148">
        <f t="shared" si="85"/>
        <v>9.5620181396955104</v>
      </c>
      <c r="K148">
        <f t="shared" si="86"/>
        <v>2381.3381390111322</v>
      </c>
      <c r="L148">
        <f t="shared" si="87"/>
        <v>2399.5510502081579</v>
      </c>
      <c r="N148">
        <f t="shared" si="88"/>
        <v>18.212911197025733</v>
      </c>
      <c r="P148">
        <f t="shared" si="89"/>
        <v>1.4567603396723671E-2</v>
      </c>
      <c r="U148">
        <f t="shared" si="90"/>
        <v>341.93348356348764</v>
      </c>
      <c r="W148">
        <f t="shared" si="91"/>
        <v>18.702986008076408</v>
      </c>
      <c r="X148">
        <f t="shared" si="74"/>
        <v>178.61351637712971</v>
      </c>
      <c r="Z148">
        <f t="shared" si="92"/>
        <v>3265.4647680313074</v>
      </c>
    </row>
    <row r="149" spans="5:26" x14ac:dyDescent="0.25">
      <c r="E149">
        <f t="shared" si="82"/>
        <v>1250.2338717652012</v>
      </c>
      <c r="F149">
        <f t="shared" si="83"/>
        <v>1240.8863287987324</v>
      </c>
      <c r="G149">
        <f t="shared" si="84"/>
        <v>66.625</v>
      </c>
      <c r="I149">
        <f t="shared" si="85"/>
        <v>9.3475429664688363</v>
      </c>
      <c r="K149">
        <f t="shared" si="86"/>
        <v>2399.5510502081579</v>
      </c>
      <c r="L149">
        <f t="shared" si="87"/>
        <v>2417.6267643340198</v>
      </c>
      <c r="N149">
        <f t="shared" si="88"/>
        <v>18.07571412586185</v>
      </c>
      <c r="P149">
        <f t="shared" si="89"/>
        <v>1.4566776751711374E-2</v>
      </c>
      <c r="U149">
        <f t="shared" si="90"/>
        <v>341.93370532667507</v>
      </c>
      <c r="W149">
        <f t="shared" si="91"/>
        <v>18.846029878119055</v>
      </c>
      <c r="X149">
        <f t="shared" si="74"/>
        <v>179.97958533603699</v>
      </c>
      <c r="Z149">
        <f t="shared" si="92"/>
        <v>3265.4668858697473</v>
      </c>
    </row>
    <row r="150" spans="5:26" x14ac:dyDescent="0.25">
      <c r="E150">
        <f t="shared" si="82"/>
        <v>1240.8863287987324</v>
      </c>
      <c r="F150">
        <f t="shared" si="83"/>
        <v>1231.7453613674343</v>
      </c>
      <c r="G150">
        <f t="shared" si="84"/>
        <v>67.625</v>
      </c>
      <c r="I150">
        <f t="shared" si="85"/>
        <v>9.1409674312981224</v>
      </c>
      <c r="K150">
        <f t="shared" si="86"/>
        <v>2417.6267643340198</v>
      </c>
      <c r="L150">
        <f t="shared" si="87"/>
        <v>2435.5683358689657</v>
      </c>
      <c r="N150">
        <f t="shared" si="88"/>
        <v>17.941571534945979</v>
      </c>
      <c r="P150">
        <f t="shared" si="89"/>
        <v>1.4565974508747461E-2</v>
      </c>
      <c r="U150">
        <f t="shared" si="90"/>
        <v>341.93391732507536</v>
      </c>
      <c r="W150">
        <f t="shared" si="91"/>
        <v>18.987996204884546</v>
      </c>
      <c r="X150">
        <f t="shared" si="74"/>
        <v>181.33536375664741</v>
      </c>
      <c r="Z150">
        <f t="shared" si="92"/>
        <v>3265.46891045447</v>
      </c>
    </row>
    <row r="151" spans="5:26" x14ac:dyDescent="0.25">
      <c r="E151">
        <f t="shared" si="82"/>
        <v>1231.7453613674343</v>
      </c>
      <c r="F151">
        <f t="shared" si="83"/>
        <v>1222.8034712667632</v>
      </c>
      <c r="G151">
        <f t="shared" si="84"/>
        <v>68.625</v>
      </c>
      <c r="I151">
        <f t="shared" si="85"/>
        <v>8.9418901006711167</v>
      </c>
      <c r="K151">
        <f t="shared" si="86"/>
        <v>2435.5683358689657</v>
      </c>
      <c r="L151">
        <f t="shared" si="87"/>
        <v>2453.3787076120666</v>
      </c>
      <c r="N151">
        <f t="shared" si="88"/>
        <v>17.810371743100859</v>
      </c>
      <c r="P151">
        <f t="shared" si="89"/>
        <v>1.4565195603059751E-2</v>
      </c>
      <c r="U151">
        <f t="shared" si="90"/>
        <v>341.93412012369436</v>
      </c>
      <c r="W151">
        <f t="shared" si="91"/>
        <v>19.128908978204652</v>
      </c>
      <c r="X151">
        <f t="shared" si="74"/>
        <v>182.68108074185443</v>
      </c>
      <c r="Z151">
        <f t="shared" si="92"/>
        <v>3265.4708471812814</v>
      </c>
    </row>
    <row r="152" spans="5:26" x14ac:dyDescent="0.25">
      <c r="E152">
        <f t="shared" si="82"/>
        <v>1222.8034712667632</v>
      </c>
      <c r="F152">
        <f t="shared" si="83"/>
        <v>1214.0535358730833</v>
      </c>
      <c r="G152">
        <f t="shared" si="84"/>
        <v>69.625</v>
      </c>
      <c r="I152">
        <f t="shared" si="85"/>
        <v>8.7499353936798343</v>
      </c>
      <c r="K152">
        <f t="shared" si="86"/>
        <v>2453.3787076120666</v>
      </c>
      <c r="L152">
        <f t="shared" si="87"/>
        <v>2471.0607163155769</v>
      </c>
      <c r="N152">
        <f t="shared" si="88"/>
        <v>17.682008703510292</v>
      </c>
      <c r="P152">
        <f t="shared" si="89"/>
        <v>1.4564439030931468E-2</v>
      </c>
      <c r="U152">
        <f t="shared" si="90"/>
        <v>341.93431424721376</v>
      </c>
      <c r="W152">
        <f t="shared" si="91"/>
        <v>19.268791310769224</v>
      </c>
      <c r="X152">
        <f t="shared" si="74"/>
        <v>184.0169570178461</v>
      </c>
      <c r="Z152">
        <f t="shared" si="92"/>
        <v>3265.4727010608917</v>
      </c>
    </row>
    <row r="153" spans="5:26" x14ac:dyDescent="0.25">
      <c r="E153">
        <f t="shared" si="82"/>
        <v>1214.0535358730833</v>
      </c>
      <c r="F153">
        <f t="shared" si="83"/>
        <v>1205.4887842972591</v>
      </c>
      <c r="G153">
        <f t="shared" si="84"/>
        <v>70.625</v>
      </c>
      <c r="I153">
        <f t="shared" si="85"/>
        <v>8.5647515758241752</v>
      </c>
      <c r="K153">
        <f t="shared" si="86"/>
        <v>2471.0607163155769</v>
      </c>
      <c r="L153">
        <f t="shared" si="87"/>
        <v>2488.6170979590265</v>
      </c>
      <c r="N153">
        <f t="shared" si="88"/>
        <v>17.55638164344964</v>
      </c>
      <c r="P153">
        <f t="shared" si="89"/>
        <v>1.4563703845394257E-2</v>
      </c>
      <c r="U153">
        <f t="shared" si="90"/>
        <v>341.9345001834746</v>
      </c>
      <c r="W153">
        <f t="shared" si="91"/>
        <v>19.40766548237837</v>
      </c>
      <c r="X153">
        <f t="shared" si="74"/>
        <v>185.34320535671344</v>
      </c>
      <c r="Z153">
        <f t="shared" si="92"/>
        <v>3265.4744767521825</v>
      </c>
    </row>
    <row r="154" spans="5:26" x14ac:dyDescent="0.25">
      <c r="E154">
        <f t="shared" si="82"/>
        <v>1205.4887842972591</v>
      </c>
      <c r="F154">
        <f t="shared" si="83"/>
        <v>1197.1027753630174</v>
      </c>
      <c r="G154">
        <f t="shared" si="84"/>
        <v>71.625</v>
      </c>
      <c r="I154">
        <f t="shared" si="85"/>
        <v>8.3860089342417723</v>
      </c>
      <c r="K154">
        <f t="shared" si="86"/>
        <v>2488.6170979590265</v>
      </c>
      <c r="L154">
        <f t="shared" si="87"/>
        <v>2506.0504926907884</v>
      </c>
      <c r="N154">
        <f t="shared" si="88"/>
        <v>17.433394731761837</v>
      </c>
      <c r="P154">
        <f t="shared" si="89"/>
        <v>1.4562989152268248E-2</v>
      </c>
      <c r="U154">
        <f t="shared" si="90"/>
        <v>341.93467838648291</v>
      </c>
      <c r="W154">
        <f t="shared" si="91"/>
        <v>19.54555298136507</v>
      </c>
      <c r="X154">
        <f t="shared" si="74"/>
        <v>186.66003097203642</v>
      </c>
      <c r="Z154">
        <f t="shared" si="92"/>
        <v>3265.4761785909122</v>
      </c>
    </row>
    <row r="155" spans="5:26" x14ac:dyDescent="0.25">
      <c r="E155">
        <f t="shared" si="82"/>
        <v>1197.1027753630174</v>
      </c>
      <c r="F155">
        <f t="shared" si="83"/>
        <v>1188.8893772473191</v>
      </c>
      <c r="G155">
        <f t="shared" si="84"/>
        <v>72.625</v>
      </c>
      <c r="I155">
        <f t="shared" si="85"/>
        <v>8.2133981156982827</v>
      </c>
      <c r="K155">
        <f t="shared" si="86"/>
        <v>2506.0504926907884</v>
      </c>
      <c r="L155">
        <f t="shared" si="87"/>
        <v>2523.3634494624002</v>
      </c>
      <c r="N155">
        <f t="shared" si="88"/>
        <v>17.31295677161188</v>
      </c>
      <c r="P155">
        <f t="shared" si="89"/>
        <v>1.4562294106535992E-2</v>
      </c>
      <c r="U155">
        <f t="shared" si="90"/>
        <v>341.93484927921213</v>
      </c>
      <c r="W155">
        <f t="shared" si="91"/>
        <v>19.682474543406158</v>
      </c>
      <c r="X155">
        <f t="shared" si="74"/>
        <v>187.96763188952883</v>
      </c>
      <c r="Z155">
        <f t="shared" si="92"/>
        <v>3265.4778106164763</v>
      </c>
    </row>
    <row r="156" spans="5:26" x14ac:dyDescent="0.25">
      <c r="E156">
        <f t="shared" si="82"/>
        <v>1188.8893772473191</v>
      </c>
      <c r="F156">
        <f t="shared" si="83"/>
        <v>1180.8427486365081</v>
      </c>
      <c r="G156">
        <f t="shared" si="84"/>
        <v>73.625</v>
      </c>
      <c r="I156">
        <f t="shared" si="85"/>
        <v>8.0466286108110125</v>
      </c>
      <c r="K156">
        <f t="shared" si="86"/>
        <v>2523.3634494624002</v>
      </c>
      <c r="L156">
        <f t="shared" si="87"/>
        <v>2540.5584303786691</v>
      </c>
      <c r="N156">
        <f t="shared" si="88"/>
        <v>17.194980916268833</v>
      </c>
      <c r="P156">
        <f t="shared" si="89"/>
        <v>1.4561617909009037E-2</v>
      </c>
      <c r="U156">
        <f t="shared" si="90"/>
        <v>341.93501325609981</v>
      </c>
      <c r="W156">
        <f t="shared" si="91"/>
        <v>19.818450187920192</v>
      </c>
      <c r="X156">
        <f t="shared" si="74"/>
        <v>189.26619929463786</v>
      </c>
      <c r="Z156">
        <f t="shared" si="92"/>
        <v>3265.4793765957534</v>
      </c>
    </row>
    <row r="157" spans="5:26" x14ac:dyDescent="0.25">
      <c r="E157">
        <f t="shared" si="82"/>
        <v>1180.8427486365081</v>
      </c>
      <c r="F157">
        <f t="shared" si="83"/>
        <v>1172.9573212666483</v>
      </c>
      <c r="G157">
        <f t="shared" si="84"/>
        <v>74.625</v>
      </c>
      <c r="I157">
        <f t="shared" si="85"/>
        <v>7.8854273698598263</v>
      </c>
      <c r="K157">
        <f t="shared" si="86"/>
        <v>2540.5584303786691</v>
      </c>
      <c r="L157">
        <f t="shared" si="87"/>
        <v>2557.6378147845762</v>
      </c>
      <c r="N157">
        <f t="shared" si="88"/>
        <v>17.079384405907149</v>
      </c>
      <c r="P157">
        <f t="shared" si="89"/>
        <v>1.4560959803263374E-2</v>
      </c>
      <c r="U157">
        <f t="shared" si="90"/>
        <v>341.93517068534135</v>
      </c>
      <c r="W157">
        <f t="shared" si="91"/>
        <v>19.953499252233104</v>
      </c>
      <c r="X157">
        <f t="shared" si="74"/>
        <v>190.55591785882615</v>
      </c>
      <c r="Z157">
        <f t="shared" si="92"/>
        <v>3265.4808800450101</v>
      </c>
    </row>
    <row r="158" spans="5:26" x14ac:dyDescent="0.25">
      <c r="E158">
        <f t="shared" si="82"/>
        <v>1172.9573212666483</v>
      </c>
      <c r="F158">
        <f t="shared" si="83"/>
        <v>1165.227783729471</v>
      </c>
      <c r="G158">
        <f t="shared" si="84"/>
        <v>75.625</v>
      </c>
      <c r="I158">
        <f t="shared" si="85"/>
        <v>7.7295375371772934</v>
      </c>
      <c r="K158">
        <f t="shared" si="86"/>
        <v>2557.6378147845762</v>
      </c>
      <c r="L158">
        <f t="shared" si="87"/>
        <v>2574.6039031081882</v>
      </c>
      <c r="N158">
        <f t="shared" si="88"/>
        <v>16.966088323611984</v>
      </c>
      <c r="P158">
        <f t="shared" si="89"/>
        <v>1.4560319072816559E-2</v>
      </c>
      <c r="U158">
        <f t="shared" si="90"/>
        <v>341.93532191095602</v>
      </c>
      <c r="W158">
        <f t="shared" si="91"/>
        <v>20.087640423676689</v>
      </c>
      <c r="X158">
        <f t="shared" si="74"/>
        <v>191.83696604611239</v>
      </c>
      <c r="Z158">
        <f t="shared" si="92"/>
        <v>3265.4823242496304</v>
      </c>
    </row>
    <row r="159" spans="5:26" x14ac:dyDescent="0.25">
      <c r="E159">
        <f t="shared" si="82"/>
        <v>1165.227783729471</v>
      </c>
      <c r="F159">
        <f t="shared" si="83"/>
        <v>1157.6490664369217</v>
      </c>
      <c r="G159">
        <f t="shared" si="84"/>
        <v>76.625</v>
      </c>
      <c r="I159">
        <f t="shared" si="85"/>
        <v>7.5787172925492996</v>
      </c>
      <c r="K159">
        <f t="shared" si="86"/>
        <v>2574.6039031081882</v>
      </c>
      <c r="L159">
        <f t="shared" si="87"/>
        <v>2591.4589204771455</v>
      </c>
      <c r="N159">
        <f t="shared" si="88"/>
        <v>16.855017368957306</v>
      </c>
      <c r="P159">
        <f t="shared" si="89"/>
        <v>1.455969503852721E-2</v>
      </c>
      <c r="U159">
        <f t="shared" si="90"/>
        <v>341.93546725464614</v>
      </c>
      <c r="W159">
        <f t="shared" si="91"/>
        <v>20.220891769770731</v>
      </c>
      <c r="X159">
        <f t="shared" si="74"/>
        <v>193.10951640131049</v>
      </c>
      <c r="Z159">
        <f t="shared" si="92"/>
        <v>3265.4837122818708</v>
      </c>
    </row>
    <row r="160" spans="5:26" x14ac:dyDescent="0.25">
      <c r="E160">
        <f t="shared" si="82"/>
        <v>1157.6490664369217</v>
      </c>
      <c r="F160">
        <f t="shared" si="83"/>
        <v>1150.2163276475994</v>
      </c>
      <c r="G160">
        <f t="shared" si="84"/>
        <v>77.625</v>
      </c>
      <c r="I160">
        <f t="shared" si="85"/>
        <v>7.4327387893222294</v>
      </c>
      <c r="K160">
        <f t="shared" si="86"/>
        <v>2591.4589204771455</v>
      </c>
      <c r="L160">
        <f t="shared" si="87"/>
        <v>2608.2050201248167</v>
      </c>
      <c r="N160">
        <f t="shared" si="88"/>
        <v>16.746099647671144</v>
      </c>
      <c r="P160">
        <f t="shared" si="89"/>
        <v>1.4559087056188769E-2</v>
      </c>
      <c r="U160">
        <f t="shared" si="90"/>
        <v>341.93560701756218</v>
      </c>
      <c r="W160">
        <f t="shared" si="91"/>
        <v>20.353270766626839</v>
      </c>
      <c r="X160">
        <f t="shared" si="74"/>
        <v>194.37373582128632</v>
      </c>
      <c r="Z160">
        <f t="shared" si="92"/>
        <v>3265.4850470177189</v>
      </c>
    </row>
    <row r="161" spans="5:26" x14ac:dyDescent="0.25">
      <c r="E161">
        <f t="shared" si="82"/>
        <v>1150.2163276475994</v>
      </c>
      <c r="F161">
        <f t="shared" si="83"/>
        <v>1142.9249404675829</v>
      </c>
      <c r="G161">
        <f t="shared" si="84"/>
        <v>78.625</v>
      </c>
      <c r="I161">
        <f t="shared" si="85"/>
        <v>7.2913871800164998</v>
      </c>
      <c r="K161">
        <f t="shared" si="86"/>
        <v>2608.2050201248167</v>
      </c>
      <c r="L161">
        <f t="shared" si="87"/>
        <v>2624.8442866008922</v>
      </c>
      <c r="N161">
        <f t="shared" si="88"/>
        <v>16.639266476075591</v>
      </c>
      <c r="P161">
        <f t="shared" si="89"/>
        <v>1.4558494514318926E-2</v>
      </c>
      <c r="U161">
        <f t="shared" si="90"/>
        <v>341.93574148177504</v>
      </c>
      <c r="W161">
        <f t="shared" si="91"/>
        <v>20.48479432570036</v>
      </c>
      <c r="X161">
        <f t="shared" si="74"/>
        <v>195.62978581043845</v>
      </c>
      <c r="Z161">
        <f t="shared" si="92"/>
        <v>3265.4863311509521</v>
      </c>
    </row>
    <row r="162" spans="5:26" x14ac:dyDescent="0.25">
      <c r="E162">
        <f t="shared" si="82"/>
        <v>1142.9249404675829</v>
      </c>
      <c r="F162">
        <f t="shared" si="83"/>
        <v>1135.770480746346</v>
      </c>
      <c r="G162">
        <f t="shared" si="84"/>
        <v>79.625</v>
      </c>
      <c r="I162">
        <f t="shared" si="85"/>
        <v>7.1544597212368899</v>
      </c>
      <c r="K162">
        <f t="shared" si="86"/>
        <v>2624.8442866008922</v>
      </c>
      <c r="L162">
        <f t="shared" si="87"/>
        <v>2641.3787387999532</v>
      </c>
      <c r="N162">
        <f t="shared" si="88"/>
        <v>16.534452199060979</v>
      </c>
      <c r="P162">
        <f t="shared" si="89"/>
        <v>1.4557916832101267E-2</v>
      </c>
      <c r="U162">
        <f t="shared" si="90"/>
        <v>341.9358709118016</v>
      </c>
      <c r="W162">
        <f t="shared" si="91"/>
        <v>20.615478819006263</v>
      </c>
      <c r="X162">
        <f t="shared" si="74"/>
        <v>196.87782272150983</v>
      </c>
      <c r="Z162">
        <f t="shared" si="92"/>
        <v>3265.4875672077055</v>
      </c>
    </row>
    <row r="163" spans="5:26" x14ac:dyDescent="0.25">
      <c r="E163">
        <f t="shared" si="82"/>
        <v>1135.770480746346</v>
      </c>
      <c r="F163">
        <f t="shared" si="83"/>
        <v>1128.7487157958276</v>
      </c>
      <c r="G163">
        <f t="shared" si="84"/>
        <v>80.625</v>
      </c>
      <c r="I163">
        <f t="shared" si="85"/>
        <v>7.0217649505184454</v>
      </c>
      <c r="K163">
        <f t="shared" si="86"/>
        <v>2641.3787387999532</v>
      </c>
      <c r="L163">
        <f t="shared" si="87"/>
        <v>2657.810332820482</v>
      </c>
      <c r="N163">
        <f t="shared" si="88"/>
        <v>16.431594020528792</v>
      </c>
      <c r="P163">
        <f t="shared" si="89"/>
        <v>1.4557353457490889E-2</v>
      </c>
      <c r="U163">
        <f t="shared" si="90"/>
        <v>341.93599555583262</v>
      </c>
      <c r="W163">
        <f t="shared" si="91"/>
        <v>20.745340102905516</v>
      </c>
      <c r="X163">
        <f t="shared" si="74"/>
        <v>198.11799798274768</v>
      </c>
      <c r="Z163">
        <f t="shared" si="92"/>
        <v>3265.4887575582015</v>
      </c>
    </row>
    <row r="164" spans="5:26" x14ac:dyDescent="0.25">
      <c r="E164">
        <f t="shared" si="82"/>
        <v>1128.7487157958276</v>
      </c>
      <c r="F164">
        <f t="shared" si="83"/>
        <v>1121.8555938673035</v>
      </c>
      <c r="G164">
        <f t="shared" si="84"/>
        <v>81.625</v>
      </c>
      <c r="I164">
        <f t="shared" si="85"/>
        <v>6.8931219285241241</v>
      </c>
      <c r="K164">
        <f t="shared" si="86"/>
        <v>2657.810332820482</v>
      </c>
      <c r="L164">
        <f t="shared" si="87"/>
        <v>2674.1409646657689</v>
      </c>
      <c r="N164">
        <f t="shared" si="88"/>
        <v>16.330631845286916</v>
      </c>
      <c r="P164">
        <f t="shared" si="89"/>
        <v>1.4556803865452361E-2</v>
      </c>
      <c r="U164">
        <f t="shared" si="90"/>
        <v>341.93611564695271</v>
      </c>
      <c r="W164">
        <f t="shared" si="91"/>
        <v>20.874393540559673</v>
      </c>
      <c r="X164">
        <f t="shared" si="74"/>
        <v>199.3504583123449</v>
      </c>
      <c r="Z164">
        <f t="shared" si="92"/>
        <v>3265.4899044283989</v>
      </c>
    </row>
    <row r="165" spans="5:26" x14ac:dyDescent="0.25">
      <c r="E165">
        <f t="shared" si="82"/>
        <v>1121.8555938673035</v>
      </c>
      <c r="F165">
        <f t="shared" si="83"/>
        <v>1115.087234326626</v>
      </c>
      <c r="G165">
        <f t="shared" si="84"/>
        <v>82.625</v>
      </c>
      <c r="I165">
        <f t="shared" si="85"/>
        <v>6.7683595406774657</v>
      </c>
      <c r="K165">
        <f t="shared" si="86"/>
        <v>2674.1409646657689</v>
      </c>
      <c r="L165">
        <f t="shared" si="87"/>
        <v>2690.3724727972758</v>
      </c>
      <c r="N165">
        <f t="shared" si="88"/>
        <v>16.231508131506871</v>
      </c>
      <c r="P165">
        <f t="shared" si="89"/>
        <v>1.455626755633041E-2</v>
      </c>
      <c r="U165">
        <f t="shared" si="90"/>
        <v>341.9362314042375</v>
      </c>
      <c r="W165">
        <f t="shared" si="91"/>
        <v>21.002654023143755</v>
      </c>
      <c r="X165">
        <f t="shared" si="74"/>
        <v>200.57534592102289</v>
      </c>
      <c r="Z165">
        <f t="shared" si="92"/>
        <v>3265.4910099104686</v>
      </c>
    </row>
    <row r="166" spans="5:26" x14ac:dyDescent="0.25">
      <c r="E166">
        <f t="shared" si="82"/>
        <v>1115.087234326626</v>
      </c>
      <c r="F166">
        <f t="shared" si="83"/>
        <v>1108.4399184737101</v>
      </c>
      <c r="G166">
        <f t="shared" si="84"/>
        <v>83.625</v>
      </c>
      <c r="I166">
        <f t="shared" si="85"/>
        <v>6.6473158529158809</v>
      </c>
      <c r="K166">
        <f t="shared" si="86"/>
        <v>2690.3724727972758</v>
      </c>
      <c r="L166">
        <f t="shared" si="87"/>
        <v>2706.506640550183</v>
      </c>
      <c r="N166">
        <f t="shared" si="88"/>
        <v>16.13416775290716</v>
      </c>
      <c r="P166">
        <f t="shared" si="89"/>
        <v>1.4555744054331285E-2</v>
      </c>
      <c r="U166">
        <f t="shared" si="90"/>
        <v>341.93634303374779</v>
      </c>
      <c r="W166">
        <f t="shared" si="91"/>
        <v>21.130135989900317</v>
      </c>
      <c r="X166">
        <f t="shared" si="74"/>
        <v>201.79279870354804</v>
      </c>
      <c r="Z166">
        <f t="shared" si="92"/>
        <v>3265.4920759722918</v>
      </c>
    </row>
    <row r="167" spans="5:26" x14ac:dyDescent="0.25">
      <c r="E167">
        <f t="shared" si="82"/>
        <v>1108.4399184737101</v>
      </c>
      <c r="F167">
        <f t="shared" si="83"/>
        <v>1101.9100809569284</v>
      </c>
      <c r="G167">
        <f t="shared" si="84"/>
        <v>84.625</v>
      </c>
      <c r="I167">
        <f t="shared" si="85"/>
        <v>6.5298375167817539</v>
      </c>
      <c r="K167">
        <f t="shared" si="86"/>
        <v>2706.506640550183</v>
      </c>
      <c r="L167">
        <f t="shared" si="87"/>
        <v>2722.54519842011</v>
      </c>
      <c r="N167">
        <f t="shared" si="88"/>
        <v>16.03855786992699</v>
      </c>
      <c r="P167">
        <f t="shared" si="89"/>
        <v>1.4555232906117597E-2</v>
      </c>
      <c r="U167">
        <f t="shared" si="90"/>
        <v>341.93645072940598</v>
      </c>
      <c r="W167">
        <f t="shared" si="91"/>
        <v>21.256853447111116</v>
      </c>
      <c r="X167">
        <f t="shared" si="74"/>
        <v>203.00295041991117</v>
      </c>
      <c r="Z167">
        <f t="shared" si="92"/>
        <v>3265.4931044658274</v>
      </c>
    </row>
    <row r="168" spans="5:26" x14ac:dyDescent="0.25">
      <c r="E168">
        <f t="shared" si="82"/>
        <v>1101.9100809569284</v>
      </c>
      <c r="F168">
        <f t="shared" si="83"/>
        <v>1095.494301737383</v>
      </c>
      <c r="G168">
        <f t="shared" si="84"/>
        <v>85.625</v>
      </c>
      <c r="I168">
        <f t="shared" si="85"/>
        <v>6.4157792195453567</v>
      </c>
      <c r="K168">
        <f t="shared" si="86"/>
        <v>2722.54519842011</v>
      </c>
      <c r="L168">
        <f t="shared" si="87"/>
        <v>2738.4898262293054</v>
      </c>
      <c r="N168">
        <f t="shared" si="88"/>
        <v>15.944627809195481</v>
      </c>
      <c r="P168">
        <f t="shared" si="89"/>
        <v>1.4554733679498227E-2</v>
      </c>
      <c r="U168">
        <f t="shared" si="90"/>
        <v>341.93655467392074</v>
      </c>
      <c r="W168">
        <f t="shared" si="91"/>
        <v>21.382819986056958</v>
      </c>
      <c r="X168">
        <f t="shared" si="74"/>
        <v>204.20593086684397</v>
      </c>
      <c r="Z168">
        <f t="shared" si="92"/>
        <v>3265.4940971359433</v>
      </c>
    </row>
    <row r="169" spans="5:26" x14ac:dyDescent="0.25">
      <c r="E169">
        <f t="shared" si="82"/>
        <v>1095.494301737383</v>
      </c>
      <c r="F169">
        <f t="shared" si="83"/>
        <v>1089.1892985619161</v>
      </c>
      <c r="G169">
        <f t="shared" si="84"/>
        <v>86.625</v>
      </c>
      <c r="I169">
        <f t="shared" si="85"/>
        <v>6.3050031754669362</v>
      </c>
      <c r="K169">
        <f t="shared" si="86"/>
        <v>2738.4898262293054</v>
      </c>
      <c r="L169">
        <f t="shared" si="87"/>
        <v>2754.3421551799811</v>
      </c>
      <c r="N169">
        <f t="shared" si="88"/>
        <v>15.852328950675656</v>
      </c>
      <c r="P169">
        <f t="shared" si="89"/>
        <v>1.4554245962208666E-2</v>
      </c>
      <c r="U169">
        <f t="shared" si="90"/>
        <v>341.93665503949939</v>
      </c>
      <c r="W169">
        <f t="shared" si="91"/>
        <v>21.508048800030934</v>
      </c>
      <c r="X169">
        <f t="shared" si="74"/>
        <v>205.40186604029543</v>
      </c>
      <c r="Z169">
        <f t="shared" si="92"/>
        <v>3265.4950556272192</v>
      </c>
    </row>
    <row r="170" spans="5:26" x14ac:dyDescent="0.25">
      <c r="E170">
        <f t="shared" si="82"/>
        <v>1089.1892985619161</v>
      </c>
      <c r="F170">
        <f t="shared" si="83"/>
        <v>1082.9919199072253</v>
      </c>
      <c r="G170">
        <f t="shared" si="84"/>
        <v>87.625</v>
      </c>
      <c r="I170">
        <f t="shared" si="85"/>
        <v>6.1973786546907377</v>
      </c>
      <c r="K170">
        <f t="shared" si="86"/>
        <v>2754.3421551799811</v>
      </c>
      <c r="L170">
        <f t="shared" si="87"/>
        <v>2770.1037698018981</v>
      </c>
      <c r="N170">
        <f t="shared" si="88"/>
        <v>15.761614621917033</v>
      </c>
      <c r="P170">
        <f t="shared" si="89"/>
        <v>1.4553769360779029E-2</v>
      </c>
      <c r="U170">
        <f t="shared" si="90"/>
        <v>341.93675198856505</v>
      </c>
      <c r="W170">
        <f t="shared" si="91"/>
        <v>21.632552700465268</v>
      </c>
      <c r="X170">
        <f t="shared" si="74"/>
        <v>206.59087828944334</v>
      </c>
      <c r="Z170">
        <f t="shared" si="92"/>
        <v>3265.4959814907966</v>
      </c>
    </row>
    <row r="171" spans="5:26" x14ac:dyDescent="0.25">
      <c r="E171">
        <f t="shared" si="82"/>
        <v>1082.9919199072253</v>
      </c>
      <c r="F171">
        <f t="shared" si="83"/>
        <v>1076.8991383606306</v>
      </c>
      <c r="G171">
        <f t="shared" si="84"/>
        <v>88.625</v>
      </c>
      <c r="I171">
        <f t="shared" si="85"/>
        <v>6.0927815465947788</v>
      </c>
      <c r="K171">
        <f t="shared" si="86"/>
        <v>2770.1037698018981</v>
      </c>
      <c r="L171">
        <f t="shared" si="87"/>
        <v>2785.776209800777</v>
      </c>
      <c r="N171">
        <f t="shared" si="88"/>
        <v>15.672439998878872</v>
      </c>
      <c r="P171">
        <f t="shared" si="89"/>
        <v>1.4553303499468959E-2</v>
      </c>
      <c r="U171">
        <f t="shared" si="90"/>
        <v>341.93684567446064</v>
      </c>
      <c r="W171">
        <f t="shared" si="91"/>
        <v>21.756344132227586</v>
      </c>
      <c r="X171">
        <f t="shared" si="74"/>
        <v>207.77308646277345</v>
      </c>
      <c r="Z171">
        <f t="shared" si="92"/>
        <v>3265.4968761910995</v>
      </c>
    </row>
    <row r="172" spans="5:26" x14ac:dyDescent="0.25">
      <c r="E172">
        <f t="shared" si="82"/>
        <v>1076.8991383606306</v>
      </c>
      <c r="F172">
        <f t="shared" si="83"/>
        <v>1070.9080444059123</v>
      </c>
      <c r="G172">
        <f t="shared" si="84"/>
        <v>89.625</v>
      </c>
      <c r="I172">
        <f t="shared" si="85"/>
        <v>5.9910939547182807</v>
      </c>
      <c r="K172">
        <f t="shared" si="86"/>
        <v>2785.776209800777</v>
      </c>
      <c r="L172">
        <f t="shared" si="87"/>
        <v>2801.3609718136481</v>
      </c>
      <c r="N172">
        <f t="shared" si="88"/>
        <v>15.584762012871124</v>
      </c>
      <c r="P172">
        <f t="shared" si="89"/>
        <v>1.4552848019287027E-2</v>
      </c>
      <c r="U172">
        <f t="shared" si="90"/>
        <v>341.93693624198534</v>
      </c>
      <c r="W172">
        <f t="shared" si="91"/>
        <v>21.879435188138348</v>
      </c>
      <c r="X172">
        <f t="shared" si="74"/>
        <v>208.94860604672124</v>
      </c>
      <c r="Z172">
        <f t="shared" si="92"/>
        <v>3265.4977411109603</v>
      </c>
    </row>
    <row r="173" spans="5:26" x14ac:dyDescent="0.25">
      <c r="E173">
        <f t="shared" si="82"/>
        <v>1070.9080444059123</v>
      </c>
      <c r="F173">
        <f t="shared" si="83"/>
        <v>1065.0158405852469</v>
      </c>
      <c r="G173">
        <f t="shared" si="84"/>
        <v>90.625</v>
      </c>
      <c r="I173">
        <f t="shared" si="85"/>
        <v>5.8922038206653724</v>
      </c>
      <c r="K173">
        <f t="shared" si="86"/>
        <v>2801.3609718136481</v>
      </c>
      <c r="L173">
        <f t="shared" si="87"/>
        <v>2816.8595110767947</v>
      </c>
      <c r="N173">
        <f t="shared" si="88"/>
        <v>15.49853926314654</v>
      </c>
      <c r="P173">
        <f t="shared" si="89"/>
        <v>1.4552402577063823E-2</v>
      </c>
      <c r="U173">
        <f t="shared" si="90"/>
        <v>341.93702382804014</v>
      </c>
      <c r="W173">
        <f t="shared" si="91"/>
        <v>22.001837622757304</v>
      </c>
      <c r="X173">
        <f t="shared" si="74"/>
        <v>210.11754929733226</v>
      </c>
      <c r="Z173">
        <f t="shared" si="92"/>
        <v>3265.4985775577834</v>
      </c>
    </row>
    <row r="174" spans="5:26" x14ac:dyDescent="0.25">
      <c r="E174">
        <f t="shared" si="82"/>
        <v>1065.0158405852469</v>
      </c>
      <c r="F174">
        <f t="shared" si="83"/>
        <v>1059.2198360106333</v>
      </c>
      <c r="G174">
        <f t="shared" si="84"/>
        <v>91.625</v>
      </c>
      <c r="I174">
        <f t="shared" si="85"/>
        <v>5.796004574613562</v>
      </c>
      <c r="K174">
        <f t="shared" si="86"/>
        <v>2816.8595110767947</v>
      </c>
      <c r="L174">
        <f t="shared" si="87"/>
        <v>2832.2732430115511</v>
      </c>
      <c r="N174">
        <f t="shared" si="88"/>
        <v>15.41373193475647</v>
      </c>
      <c r="P174">
        <f t="shared" si="89"/>
        <v>1.4551966844587807E-2</v>
      </c>
      <c r="U174">
        <f t="shared" si="90"/>
        <v>341.93710856203307</v>
      </c>
      <c r="W174">
        <f t="shared" si="91"/>
        <v>22.123562865483485</v>
      </c>
      <c r="X174">
        <f t="shared" si="74"/>
        <v>211.28002536536729</v>
      </c>
      <c r="Z174">
        <f t="shared" si="92"/>
        <v>3265.4993867674161</v>
      </c>
    </row>
    <row r="175" spans="5:26" x14ac:dyDescent="0.25">
      <c r="E175">
        <f t="shared" si="82"/>
        <v>1059.2198360106333</v>
      </c>
      <c r="F175">
        <f t="shared" si="83"/>
        <v>1053.5174412003473</v>
      </c>
      <c r="G175">
        <f t="shared" si="84"/>
        <v>92.625</v>
      </c>
      <c r="I175">
        <f t="shared" si="85"/>
        <v>5.7023948102860231</v>
      </c>
      <c r="K175">
        <f t="shared" si="86"/>
        <v>2832.2732430115511</v>
      </c>
      <c r="L175">
        <f t="shared" si="87"/>
        <v>2847.6035447328586</v>
      </c>
      <c r="N175">
        <f t="shared" si="88"/>
        <v>15.330301721307478</v>
      </c>
      <c r="P175">
        <f t="shared" si="89"/>
        <v>1.4551540507806472E-2</v>
      </c>
      <c r="U175">
        <f t="shared" si="90"/>
        <v>341.9371905664878</v>
      </c>
      <c r="W175">
        <f t="shared" si="91"/>
        <v>22.244622033010071</v>
      </c>
      <c r="X175">
        <f t="shared" si="74"/>
        <v>212.4361404152462</v>
      </c>
      <c r="Z175">
        <f t="shared" si="92"/>
        <v>3265.5001699099589</v>
      </c>
    </row>
    <row r="176" spans="5:26" x14ac:dyDescent="0.25">
      <c r="E176">
        <f t="shared" si="82"/>
        <v>1053.5174412003473</v>
      </c>
      <c r="F176">
        <f t="shared" si="83"/>
        <v>1047.9061632179221</v>
      </c>
      <c r="G176">
        <f t="shared" si="84"/>
        <v>93.625</v>
      </c>
      <c r="I176">
        <f t="shared" si="85"/>
        <v>5.6112779824252357</v>
      </c>
      <c r="K176">
        <f t="shared" si="86"/>
        <v>2847.6035447328586</v>
      </c>
      <c r="L176">
        <f t="shared" si="87"/>
        <v>2862.8517564851095</v>
      </c>
      <c r="N176">
        <f t="shared" si="88"/>
        <v>15.248211752250882</v>
      </c>
      <c r="P176">
        <f t="shared" si="89"/>
        <v>1.4551123266062775E-2</v>
      </c>
      <c r="U176">
        <f t="shared" si="90"/>
        <v>341.93726995738422</v>
      </c>
      <c r="W176">
        <f t="shared" si="91"/>
        <v>22.365025941172508</v>
      </c>
      <c r="X176">
        <f t="shared" si="74"/>
        <v>213.58599773819748</v>
      </c>
      <c r="Z176">
        <f t="shared" si="92"/>
        <v>3265.5009280930194</v>
      </c>
    </row>
    <row r="177" spans="5:26" x14ac:dyDescent="0.25">
      <c r="E177">
        <f t="shared" si="82"/>
        <v>1047.9061632179221</v>
      </c>
      <c r="F177">
        <f t="shared" si="83"/>
        <v>1042.3836010929265</v>
      </c>
      <c r="G177">
        <f t="shared" si="84"/>
        <v>94.625</v>
      </c>
      <c r="I177">
        <f t="shared" si="85"/>
        <v>5.5225621249956021</v>
      </c>
      <c r="K177">
        <f t="shared" si="86"/>
        <v>2862.8517564851095</v>
      </c>
      <c r="L177">
        <f t="shared" si="87"/>
        <v>2878.0191830095337</v>
      </c>
      <c r="N177">
        <f t="shared" si="88"/>
        <v>15.167426524424172</v>
      </c>
      <c r="P177">
        <f t="shared" si="89"/>
        <v>1.4550714831393462E-2</v>
      </c>
      <c r="U177">
        <f t="shared" si="90"/>
        <v>341.93734684461941</v>
      </c>
      <c r="W177">
        <f t="shared" si="91"/>
        <v>22.484785116225638</v>
      </c>
      <c r="X177">
        <f t="shared" si="74"/>
        <v>214.72969785995485</v>
      </c>
      <c r="Z177">
        <f t="shared" si="92"/>
        <v>3265.5016623661159</v>
      </c>
    </row>
    <row r="178" spans="5:26" x14ac:dyDescent="0.25">
      <c r="E178">
        <f t="shared" si="82"/>
        <v>1042.3836010929265</v>
      </c>
      <c r="F178">
        <f t="shared" si="83"/>
        <v>1036.9474415044367</v>
      </c>
      <c r="G178">
        <f t="shared" si="84"/>
        <v>95.625</v>
      </c>
      <c r="I178">
        <f t="shared" si="85"/>
        <v>5.4361595884897724</v>
      </c>
      <c r="K178">
        <f t="shared" si="86"/>
        <v>2878.0191830095337</v>
      </c>
      <c r="L178">
        <f t="shared" si="87"/>
        <v>2893.1070948470674</v>
      </c>
      <c r="N178">
        <f t="shared" si="88"/>
        <v>15.087911837533738</v>
      </c>
      <c r="P178">
        <f t="shared" si="89"/>
        <v>1.4550314927865304E-2</v>
      </c>
      <c r="U178">
        <f t="shared" si="90"/>
        <v>341.93742133236572</v>
      </c>
      <c r="W178">
        <f t="shared" si="91"/>
        <v>22.603909805583125</v>
      </c>
      <c r="X178">
        <f t="shared" si="74"/>
        <v>215.86733864331887</v>
      </c>
      <c r="Z178">
        <f t="shared" si="92"/>
        <v>3265.5023737240926</v>
      </c>
    </row>
    <row r="179" spans="5:26" x14ac:dyDescent="0.25">
      <c r="E179">
        <f t="shared" si="82"/>
        <v>1036.9474415044367</v>
      </c>
      <c r="F179">
        <f t="shared" si="83"/>
        <v>1031.5954547095751</v>
      </c>
      <c r="G179">
        <f t="shared" si="84"/>
        <v>96.625</v>
      </c>
      <c r="I179">
        <f t="shared" si="85"/>
        <v>5.3519867948616593</v>
      </c>
      <c r="K179">
        <f t="shared" si="86"/>
        <v>2893.1070948470674</v>
      </c>
      <c r="L179">
        <f t="shared" si="87"/>
        <v>2908.1167295803853</v>
      </c>
      <c r="N179">
        <f t="shared" si="88"/>
        <v>15.009634733317853</v>
      </c>
      <c r="P179">
        <f t="shared" si="89"/>
        <v>1.4549923290950825E-2</v>
      </c>
      <c r="U179">
        <f t="shared" si="90"/>
        <v>341.93749351944984</v>
      </c>
      <c r="W179">
        <f t="shared" si="91"/>
        <v>22.722409988050138</v>
      </c>
      <c r="X179">
        <f t="shared" si="74"/>
        <v>216.99901538587883</v>
      </c>
      <c r="Z179">
        <f t="shared" si="92"/>
        <v>3265.5030631107461</v>
      </c>
    </row>
    <row r="180" spans="5:26" x14ac:dyDescent="0.25">
      <c r="E180">
        <f t="shared" si="82"/>
        <v>1031.5954547095751</v>
      </c>
      <c r="F180">
        <f t="shared" si="83"/>
        <v>1026.3254907008416</v>
      </c>
      <c r="G180">
        <f t="shared" si="84"/>
        <v>97.625</v>
      </c>
      <c r="I180">
        <f t="shared" si="85"/>
        <v>5.2699640087334956</v>
      </c>
      <c r="K180">
        <f t="shared" si="86"/>
        <v>2908.1167295803853</v>
      </c>
      <c r="L180">
        <f t="shared" si="87"/>
        <v>2923.0492930185392</v>
      </c>
      <c r="N180">
        <f t="shared" si="88"/>
        <v>14.93256343815392</v>
      </c>
      <c r="P180">
        <f t="shared" si="89"/>
        <v>1.45495396669501E-2</v>
      </c>
      <c r="U180">
        <f t="shared" si="90"/>
        <v>341.93756349963405</v>
      </c>
      <c r="W180">
        <f t="shared" si="91"/>
        <v>22.840295383578287</v>
      </c>
      <c r="X180">
        <f t="shared" si="74"/>
        <v>218.12482091317264</v>
      </c>
      <c r="Z180">
        <f t="shared" si="92"/>
        <v>3265.5037314215056</v>
      </c>
    </row>
    <row r="181" spans="5:26" x14ac:dyDescent="0.25">
      <c r="E181">
        <f t="shared" si="82"/>
        <v>1026.3254907008416</v>
      </c>
      <c r="F181">
        <f t="shared" si="83"/>
        <v>1021.1354755771963</v>
      </c>
      <c r="G181">
        <f t="shared" si="84"/>
        <v>98.625</v>
      </c>
      <c r="I181">
        <f t="shared" si="85"/>
        <v>5.190015123645253</v>
      </c>
      <c r="K181">
        <f t="shared" si="86"/>
        <v>2923.0492930185392</v>
      </c>
      <c r="L181">
        <f t="shared" si="87"/>
        <v>2937.9059603274009</v>
      </c>
      <c r="N181">
        <f t="shared" si="88"/>
        <v>14.856667308861688</v>
      </c>
      <c r="P181">
        <f t="shared" si="89"/>
        <v>1.4549163812435333E-2</v>
      </c>
      <c r="U181">
        <f t="shared" si="90"/>
        <v>341.93763136197765</v>
      </c>
      <c r="W181">
        <f t="shared" si="91"/>
        <v>22.957575462569704</v>
      </c>
      <c r="X181">
        <f t="shared" si="74"/>
        <v>219.24484566754069</v>
      </c>
      <c r="Z181">
        <f t="shared" si="92"/>
        <v>3265.5043795068868</v>
      </c>
    </row>
    <row r="182" spans="5:26" x14ac:dyDescent="0.25">
      <c r="E182">
        <f t="shared" si="82"/>
        <v>1021.1354755771963</v>
      </c>
      <c r="F182">
        <f t="shared" si="83"/>
        <v>1016.0234081149825</v>
      </c>
      <c r="G182">
        <f t="shared" si="84"/>
        <v>99.625</v>
      </c>
      <c r="I182">
        <f t="shared" si="85"/>
        <v>5.1120674622137585</v>
      </c>
      <c r="K182">
        <f t="shared" si="86"/>
        <v>2937.9059603274009</v>
      </c>
      <c r="L182">
        <f t="shared" si="87"/>
        <v>2952.6878771089223</v>
      </c>
      <c r="N182">
        <f t="shared" si="88"/>
        <v>14.781916781521431</v>
      </c>
      <c r="P182">
        <f t="shared" si="89"/>
        <v>1.4548795493743756E-2</v>
      </c>
      <c r="U182">
        <f t="shared" si="90"/>
        <v>341.93769719108082</v>
      </c>
      <c r="W182">
        <f t="shared" si="91"/>
        <v>23.074259454755573</v>
      </c>
      <c r="X182">
        <f t="shared" si="74"/>
        <v>220.35917779291574</v>
      </c>
      <c r="Z182">
        <f t="shared" si="92"/>
        <v>3265.5050081748223</v>
      </c>
    </row>
    <row r="183" spans="5:26" x14ac:dyDescent="0.25">
      <c r="E183">
        <f t="shared" si="82"/>
        <v>1016.0234081149825</v>
      </c>
      <c r="F183">
        <f t="shared" si="83"/>
        <v>1010.9873565258129</v>
      </c>
      <c r="G183">
        <f t="shared" si="84"/>
        <v>100.625</v>
      </c>
      <c r="I183">
        <f t="shared" si="85"/>
        <v>5.0360515891696878</v>
      </c>
      <c r="K183">
        <f t="shared" si="86"/>
        <v>2952.6878771089223</v>
      </c>
      <c r="L183">
        <f t="shared" si="87"/>
        <v>2967.3961604320057</v>
      </c>
      <c r="N183">
        <f t="shared" si="88"/>
        <v>14.708283323083378</v>
      </c>
      <c r="P183">
        <f t="shared" si="89"/>
        <v>1.4548434486487904E-2</v>
      </c>
      <c r="U183">
        <f t="shared" si="90"/>
        <v>341.93776106736743</v>
      </c>
      <c r="W183">
        <f t="shared" si="91"/>
        <v>23.190356357672581</v>
      </c>
      <c r="X183">
        <f t="shared" si="74"/>
        <v>221.46790321577316</v>
      </c>
      <c r="Z183">
        <f t="shared" si="92"/>
        <v>3265.5056181933592</v>
      </c>
    </row>
    <row r="184" spans="5:26" x14ac:dyDescent="0.25">
      <c r="E184">
        <f t="shared" si="82"/>
        <v>1010.9873565258129</v>
      </c>
      <c r="F184">
        <f t="shared" si="83"/>
        <v>1006.0254553894898</v>
      </c>
      <c r="G184">
        <f t="shared" si="84"/>
        <v>101.625</v>
      </c>
      <c r="I184">
        <f t="shared" si="85"/>
        <v>4.9619011363230356</v>
      </c>
      <c r="K184">
        <f t="shared" si="86"/>
        <v>2967.3961604320057</v>
      </c>
      <c r="L184">
        <f t="shared" si="87"/>
        <v>2982.0318998176131</v>
      </c>
      <c r="N184">
        <f t="shared" si="88"/>
        <v>14.635739385607394</v>
      </c>
      <c r="P184">
        <f t="shared" si="89"/>
        <v>1.454808057509943E-2</v>
      </c>
      <c r="U184">
        <f t="shared" si="90"/>
        <v>341.93782306732049</v>
      </c>
      <c r="W184">
        <f t="shared" si="91"/>
        <v>23.30587494475937</v>
      </c>
      <c r="X184">
        <f t="shared" si="74"/>
        <v>222.57110572245202</v>
      </c>
      <c r="Z184">
        <f t="shared" si="92"/>
        <v>3265.506210292911</v>
      </c>
    </row>
    <row r="185" spans="5:26" x14ac:dyDescent="0.25">
      <c r="E185">
        <f t="shared" si="82"/>
        <v>1006.0254553894898</v>
      </c>
      <c r="F185">
        <f t="shared" si="83"/>
        <v>1001.1359027509018</v>
      </c>
      <c r="G185">
        <f t="shared" si="84"/>
        <v>102.625</v>
      </c>
      <c r="I185">
        <f t="shared" si="85"/>
        <v>4.889552638588043</v>
      </c>
      <c r="K185">
        <f t="shared" si="86"/>
        <v>2982.0318998176131</v>
      </c>
      <c r="L185">
        <f t="shared" si="87"/>
        <v>2996.5961581805809</v>
      </c>
      <c r="N185">
        <f t="shared" si="88"/>
        <v>14.564258362967848</v>
      </c>
      <c r="P185">
        <f t="shared" si="89"/>
        <v>1.4547733552406284E-2</v>
      </c>
      <c r="U185">
        <f t="shared" si="90"/>
        <v>341.93788326371072</v>
      </c>
      <c r="W185">
        <f t="shared" si="91"/>
        <v>23.42082377309357</v>
      </c>
      <c r="X185">
        <f t="shared" si="74"/>
        <v>223.6688670330436</v>
      </c>
      <c r="Z185">
        <f t="shared" si="92"/>
        <v>3265.5067851684375</v>
      </c>
    </row>
    <row r="186" spans="5:26" x14ac:dyDescent="0.25">
      <c r="E186">
        <f t="shared" si="82"/>
        <v>1001.1359027509018</v>
      </c>
      <c r="F186">
        <f t="shared" si="83"/>
        <v>996.31695737063274</v>
      </c>
      <c r="G186">
        <f t="shared" si="84"/>
        <v>103.625</v>
      </c>
      <c r="I186">
        <f t="shared" si="85"/>
        <v>4.8189453802690423</v>
      </c>
      <c r="K186">
        <f t="shared" si="86"/>
        <v>2996.5961581805809</v>
      </c>
      <c r="L186">
        <f t="shared" si="87"/>
        <v>3011.0899727304268</v>
      </c>
      <c r="N186">
        <f t="shared" si="88"/>
        <v>14.493814549845865</v>
      </c>
      <c r="P186">
        <f t="shared" si="89"/>
        <v>1.4547393219218415E-2</v>
      </c>
      <c r="U186">
        <f t="shared" si="90"/>
        <v>341.93794172582113</v>
      </c>
      <c r="W186">
        <f t="shared" si="91"/>
        <v>23.535211190788779</v>
      </c>
      <c r="X186">
        <f t="shared" si="74"/>
        <v>224.76126687203285</v>
      </c>
      <c r="Z186">
        <f t="shared" si="92"/>
        <v>3265.5073434815922</v>
      </c>
    </row>
    <row r="187" spans="5:26" x14ac:dyDescent="0.25">
      <c r="E187">
        <f t="shared" si="82"/>
        <v>996.31695737063274</v>
      </c>
      <c r="F187">
        <f t="shared" si="83"/>
        <v>991.56693611975959</v>
      </c>
      <c r="G187">
        <f t="shared" si="84"/>
        <v>104.625</v>
      </c>
      <c r="I187">
        <f t="shared" si="85"/>
        <v>4.7500212508731465</v>
      </c>
      <c r="K187">
        <f t="shared" si="86"/>
        <v>3011.0899727304268</v>
      </c>
      <c r="L187">
        <f t="shared" si="87"/>
        <v>3025.514355833327</v>
      </c>
      <c r="N187">
        <f t="shared" si="88"/>
        <v>14.424383102900265</v>
      </c>
      <c r="P187">
        <f t="shared" si="89"/>
        <v>1.4547059383954807E-2</v>
      </c>
      <c r="U187">
        <f t="shared" si="90"/>
        <v>341.93799851964764</v>
      </c>
      <c r="W187">
        <f t="shared" si="91"/>
        <v>23.649045344069496</v>
      </c>
      <c r="X187">
        <f t="shared" si="74"/>
        <v>225.84838303586369</v>
      </c>
      <c r="Z187">
        <f t="shared" si="92"/>
        <v>3265.5078858626352</v>
      </c>
    </row>
    <row r="188" spans="5:26" x14ac:dyDescent="0.25">
      <c r="E188">
        <f t="shared" si="82"/>
        <v>991.56693611975959</v>
      </c>
      <c r="F188">
        <f t="shared" si="83"/>
        <v>986.88421150998499</v>
      </c>
      <c r="G188">
        <f t="shared" si="84"/>
        <v>105.625</v>
      </c>
      <c r="I188">
        <f t="shared" si="85"/>
        <v>4.6827246097745956</v>
      </c>
      <c r="K188">
        <f t="shared" si="86"/>
        <v>3025.514355833327</v>
      </c>
      <c r="L188">
        <f t="shared" si="87"/>
        <v>3039.870295837281</v>
      </c>
      <c r="N188">
        <f t="shared" si="88"/>
        <v>14.355940003953947</v>
      </c>
      <c r="P188">
        <f t="shared" si="89"/>
        <v>1.4546731862280581E-2</v>
      </c>
      <c r="U188">
        <f t="shared" si="90"/>
        <v>341.93805370805268</v>
      </c>
      <c r="W188">
        <f t="shared" si="91"/>
        <v>23.762334184041087</v>
      </c>
      <c r="X188">
        <f t="shared" si="74"/>
        <v>226.9302914575924</v>
      </c>
      <c r="Z188">
        <f t="shared" si="92"/>
        <v>3265.5084129119032</v>
      </c>
    </row>
    <row r="189" spans="5:26" x14ac:dyDescent="0.25">
      <c r="E189">
        <f t="shared" si="82"/>
        <v>986.88421150998499</v>
      </c>
      <c r="F189">
        <f t="shared" si="83"/>
        <v>982.26720935087394</v>
      </c>
      <c r="G189">
        <f t="shared" si="84"/>
        <v>106.625</v>
      </c>
      <c r="I189">
        <f t="shared" si="85"/>
        <v>4.6170021591110526</v>
      </c>
      <c r="K189">
        <f t="shared" si="86"/>
        <v>3039.870295837281</v>
      </c>
      <c r="L189">
        <f t="shared" si="87"/>
        <v>3054.158757862368</v>
      </c>
      <c r="N189">
        <f t="shared" si="88"/>
        <v>14.288462025087028</v>
      </c>
      <c r="P189">
        <f t="shared" si="89"/>
        <v>1.4546410476767807E-2</v>
      </c>
      <c r="U189">
        <f t="shared" si="90"/>
        <v>341.93810735098117</v>
      </c>
      <c r="W189">
        <f t="shared" si="91"/>
        <v>23.875085473170586</v>
      </c>
      <c r="X189">
        <f t="shared" si="74"/>
        <v>228.00706626877911</v>
      </c>
      <c r="Z189">
        <f t="shared" si="92"/>
        <v>3265.5089252018706</v>
      </c>
    </row>
    <row r="190" spans="5:26" x14ac:dyDescent="0.25">
      <c r="E190">
        <f t="shared" si="82"/>
        <v>982.26720935087394</v>
      </c>
      <c r="F190">
        <f t="shared" si="83"/>
        <v>977.71440652653621</v>
      </c>
      <c r="G190">
        <f t="shared" si="84"/>
        <v>107.625</v>
      </c>
      <c r="I190">
        <f t="shared" si="85"/>
        <v>4.5528028243377321</v>
      </c>
      <c r="K190">
        <f t="shared" si="86"/>
        <v>3054.158757862368</v>
      </c>
      <c r="L190">
        <f t="shared" si="87"/>
        <v>3068.3806845578856</v>
      </c>
      <c r="N190">
        <f t="shared" si="88"/>
        <v>14.221926695517595</v>
      </c>
      <c r="P190">
        <f t="shared" si="89"/>
        <v>1.4546095056574782E-2</v>
      </c>
      <c r="U190">
        <f t="shared" si="90"/>
        <v>341.93815950560656</v>
      </c>
      <c r="W190">
        <f t="shared" si="91"/>
        <v>23.98730679149336</v>
      </c>
      <c r="X190">
        <f t="shared" si="74"/>
        <v>229.07877985876161</v>
      </c>
      <c r="Z190">
        <f t="shared" si="92"/>
        <v>3265.5094232785427</v>
      </c>
    </row>
    <row r="191" spans="5:26" x14ac:dyDescent="0.25">
      <c r="E191">
        <f t="shared" si="82"/>
        <v>977.71440652653621</v>
      </c>
      <c r="F191">
        <f t="shared" si="83"/>
        <v>973.22432888462333</v>
      </c>
      <c r="G191">
        <f t="shared" si="84"/>
        <v>108.625</v>
      </c>
      <c r="I191">
        <f t="shared" si="85"/>
        <v>4.4900776419128761</v>
      </c>
      <c r="K191">
        <f t="shared" si="86"/>
        <v>3068.3806845578856</v>
      </c>
      <c r="L191">
        <f t="shared" si="87"/>
        <v>3082.5369968280488</v>
      </c>
      <c r="N191">
        <f t="shared" si="88"/>
        <v>14.156312270163198</v>
      </c>
      <c r="P191">
        <f t="shared" si="89"/>
        <v>1.4545785437142973E-2</v>
      </c>
      <c r="U191">
        <f t="shared" si="90"/>
        <v>341.93821022648501</v>
      </c>
      <c r="W191">
        <f t="shared" si="91"/>
        <v>24.099005542559684</v>
      </c>
      <c r="X191">
        <f t="shared" si="74"/>
        <v>230.14550293144501</v>
      </c>
      <c r="Z191">
        <f t="shared" si="92"/>
        <v>3265.5099076629322</v>
      </c>
    </row>
    <row r="192" spans="5:26" x14ac:dyDescent="0.25">
      <c r="E192">
        <f t="shared" si="82"/>
        <v>973.22432888462333</v>
      </c>
      <c r="F192">
        <f t="shared" si="83"/>
        <v>968.7955492309959</v>
      </c>
      <c r="G192">
        <f t="shared" si="84"/>
        <v>109.625</v>
      </c>
      <c r="I192">
        <f t="shared" si="85"/>
        <v>4.42877965362743</v>
      </c>
      <c r="K192">
        <f t="shared" si="86"/>
        <v>3082.5369968280488</v>
      </c>
      <c r="L192">
        <f t="shared" si="87"/>
        <v>3096.6285945278341</v>
      </c>
      <c r="N192">
        <f t="shared" si="88"/>
        <v>14.091597699785325</v>
      </c>
      <c r="P192">
        <f t="shared" si="89"/>
        <v>1.4545481459912631E-2</v>
      </c>
      <c r="U192">
        <f t="shared" si="90"/>
        <v>341.93825956569151</v>
      </c>
      <c r="W192">
        <f t="shared" si="91"/>
        <v>24.210188959134353</v>
      </c>
      <c r="X192">
        <f t="shared" si="74"/>
        <v>231.20730455973307</v>
      </c>
      <c r="Z192">
        <f t="shared" si="92"/>
        <v>3265.5103788523543</v>
      </c>
    </row>
    <row r="193" spans="5:26" x14ac:dyDescent="0.25">
      <c r="E193">
        <f t="shared" si="82"/>
        <v>968.7955492309959</v>
      </c>
      <c r="F193">
        <f t="shared" si="83"/>
        <v>964.42668542386627</v>
      </c>
      <c r="G193">
        <f t="shared" si="84"/>
        <v>110.625</v>
      </c>
      <c r="I193">
        <f t="shared" si="85"/>
        <v>4.3688638071296282</v>
      </c>
      <c r="K193">
        <f t="shared" si="86"/>
        <v>3096.6285945278341</v>
      </c>
      <c r="L193">
        <f t="shared" si="87"/>
        <v>3110.6563571304514</v>
      </c>
      <c r="N193">
        <f t="shared" si="88"/>
        <v>14.027762602617258</v>
      </c>
      <c r="P193">
        <f t="shared" si="89"/>
        <v>1.4545182972049394E-2</v>
      </c>
      <c r="U193">
        <f t="shared" si="90"/>
        <v>341.93830757294774</v>
      </c>
      <c r="W193">
        <f t="shared" si="91"/>
        <v>24.320864108661826</v>
      </c>
      <c r="X193">
        <f t="shared" si="74"/>
        <v>232.26425223772046</v>
      </c>
      <c r="Z193">
        <f t="shared" si="92"/>
        <v>3265.5108373216513</v>
      </c>
    </row>
    <row r="194" spans="5:26" x14ac:dyDescent="0.25">
      <c r="E194">
        <f t="shared" si="82"/>
        <v>964.42668542386627</v>
      </c>
      <c r="F194">
        <f t="shared" si="83"/>
        <v>960.11639856163674</v>
      </c>
      <c r="G194">
        <f t="shared" si="84"/>
        <v>111.625</v>
      </c>
      <c r="I194">
        <f t="shared" si="85"/>
        <v>4.3102868622295318</v>
      </c>
      <c r="K194">
        <f t="shared" si="86"/>
        <v>3110.6563571304514</v>
      </c>
      <c r="L194">
        <f t="shared" si="87"/>
        <v>3124.6211443678499</v>
      </c>
      <c r="N194">
        <f t="shared" si="88"/>
        <v>13.964787237398468</v>
      </c>
      <c r="P194">
        <f t="shared" si="89"/>
        <v>1.4544889826191182E-2</v>
      </c>
      <c r="U194">
        <f t="shared" si="90"/>
        <v>341.93835429577331</v>
      </c>
      <c r="W194">
        <f t="shared" si="91"/>
        <v>24.431037898508539</v>
      </c>
      <c r="X194">
        <f t="shared" si="74"/>
        <v>233.31641193075657</v>
      </c>
      <c r="Z194">
        <f t="shared" si="92"/>
        <v>3265.5112835246355</v>
      </c>
    </row>
    <row r="195" spans="5:26" x14ac:dyDescent="0.25">
      <c r="E195">
        <f t="shared" si="82"/>
        <v>960.11639856163674</v>
      </c>
      <c r="F195">
        <f t="shared" si="83"/>
        <v>955.86339125903817</v>
      </c>
      <c r="G195">
        <f t="shared" si="84"/>
        <v>112.625</v>
      </c>
      <c r="I195">
        <f t="shared" si="85"/>
        <v>4.2530073025985757</v>
      </c>
      <c r="K195">
        <f t="shared" si="86"/>
        <v>3124.6211443678499</v>
      </c>
      <c r="L195">
        <f t="shared" si="87"/>
        <v>3138.5237968455708</v>
      </c>
      <c r="N195">
        <f t="shared" si="88"/>
        <v>13.902652477720949</v>
      </c>
      <c r="P195">
        <f t="shared" si="89"/>
        <v>1.4544601880200412E-2</v>
      </c>
      <c r="U195">
        <f t="shared" si="90"/>
        <v>341.93839977958618</v>
      </c>
      <c r="W195">
        <f t="shared" si="91"/>
        <v>24.540717080993424</v>
      </c>
      <c r="X195">
        <f t="shared" si="74"/>
        <v>234.36384812348723</v>
      </c>
      <c r="Z195">
        <f t="shared" si="92"/>
        <v>3265.5117178950482</v>
      </c>
    </row>
    <row r="196" spans="5:26" x14ac:dyDescent="0.25">
      <c r="E196">
        <f t="shared" si="82"/>
        <v>955.86339125903817</v>
      </c>
      <c r="F196">
        <f t="shared" si="83"/>
        <v>951.66640600652863</v>
      </c>
      <c r="G196">
        <f t="shared" si="84"/>
        <v>113.625</v>
      </c>
      <c r="I196">
        <f t="shared" si="85"/>
        <v>4.1969852525095348</v>
      </c>
      <c r="K196">
        <f t="shared" si="86"/>
        <v>3138.5237968455708</v>
      </c>
      <c r="L196">
        <f t="shared" si="87"/>
        <v>3152.3651366332028</v>
      </c>
      <c r="N196">
        <f t="shared" si="88"/>
        <v>13.841339787632023</v>
      </c>
      <c r="P196">
        <f t="shared" si="89"/>
        <v>1.4544318996941738E-2</v>
      </c>
      <c r="U196">
        <f t="shared" si="90"/>
        <v>341.9384440678142</v>
      </c>
      <c r="W196">
        <f t="shared" si="91"/>
        <v>24.649908258216975</v>
      </c>
      <c r="X196">
        <f t="shared" si="74"/>
        <v>235.40662386597214</v>
      </c>
      <c r="Z196">
        <f t="shared" si="92"/>
        <v>3265.5121408476257</v>
      </c>
    </row>
    <row r="197" spans="5:26" x14ac:dyDescent="0.25">
      <c r="E197">
        <f t="shared" si="82"/>
        <v>951.66640600652863</v>
      </c>
      <c r="F197">
        <f t="shared" si="83"/>
        <v>947.52422360824119</v>
      </c>
      <c r="G197">
        <f t="shared" si="84"/>
        <v>114.625</v>
      </c>
      <c r="I197">
        <f t="shared" si="85"/>
        <v>4.1421823982874457</v>
      </c>
      <c r="K197">
        <f t="shared" si="86"/>
        <v>3152.3651366332028</v>
      </c>
      <c r="L197">
        <f t="shared" si="87"/>
        <v>3166.1459678315996</v>
      </c>
      <c r="N197">
        <f t="shared" si="88"/>
        <v>13.780831198396754</v>
      </c>
      <c r="P197">
        <f t="shared" si="89"/>
        <v>1.4544041044057265E-2</v>
      </c>
      <c r="U197">
        <f t="shared" si="90"/>
        <v>341.93848720198565</v>
      </c>
      <c r="W197">
        <f t="shared" si="91"/>
        <v>24.758617886698637</v>
      </c>
      <c r="X197">
        <f t="shared" si="74"/>
        <v>236.44480081797201</v>
      </c>
      <c r="Z197">
        <f t="shared" si="92"/>
        <v>3265.5125527789633</v>
      </c>
    </row>
    <row r="198" spans="5:26" x14ac:dyDescent="0.25">
      <c r="E198">
        <f t="shared" si="82"/>
        <v>947.52422360824119</v>
      </c>
      <c r="F198">
        <f t="shared" si="83"/>
        <v>943.43566169407404</v>
      </c>
      <c r="G198">
        <f t="shared" si="84"/>
        <v>115.625</v>
      </c>
      <c r="I198">
        <f t="shared" si="85"/>
        <v>4.0885619141671441</v>
      </c>
      <c r="K198">
        <f t="shared" si="86"/>
        <v>3166.1459678315996</v>
      </c>
      <c r="L198">
        <f t="shared" si="87"/>
        <v>3179.8670771179768</v>
      </c>
      <c r="N198">
        <f t="shared" si="88"/>
        <v>13.721109286377214</v>
      </c>
      <c r="P198">
        <f t="shared" si="89"/>
        <v>1.4543767893762882E-2</v>
      </c>
      <c r="U198">
        <f t="shared" si="90"/>
        <v>341.93852922184806</v>
      </c>
      <c r="W198">
        <f t="shared" si="91"/>
        <v>24.866852281831751</v>
      </c>
      <c r="X198">
        <f t="shared" si="74"/>
        <v>237.47843929149323</v>
      </c>
      <c r="Z198">
        <f t="shared" si="92"/>
        <v>3265.5129540686494</v>
      </c>
    </row>
    <row r="199" spans="5:26" x14ac:dyDescent="0.25">
      <c r="E199">
        <f t="shared" si="82"/>
        <v>943.43566169407404</v>
      </c>
      <c r="F199">
        <f t="shared" si="83"/>
        <v>939.39957330179993</v>
      </c>
      <c r="G199">
        <f t="shared" si="84"/>
        <v>116.625</v>
      </c>
      <c r="I199">
        <f t="shared" si="85"/>
        <v>4.0360883922741095</v>
      </c>
      <c r="K199">
        <f t="shared" si="86"/>
        <v>3179.8670771179768</v>
      </c>
      <c r="L199">
        <f t="shared" si="87"/>
        <v>3193.5292342699345</v>
      </c>
      <c r="N199">
        <f t="shared" si="88"/>
        <v>13.662157151957672</v>
      </c>
      <c r="P199">
        <f t="shared" si="89"/>
        <v>1.4543499422655629E-2</v>
      </c>
      <c r="U199">
        <f t="shared" si="90"/>
        <v>341.93857016547059</v>
      </c>
      <c r="W199">
        <f t="shared" si="91"/>
        <v>24.974617622164715</v>
      </c>
      <c r="X199">
        <f t="shared" si="74"/>
        <v>238.50759829167305</v>
      </c>
      <c r="Z199">
        <f t="shared" si="92"/>
        <v>3265.5133450802446</v>
      </c>
    </row>
    <row r="200" spans="5:26" x14ac:dyDescent="0.25">
      <c r="E200">
        <f t="shared" si="82"/>
        <v>939.39957330179993</v>
      </c>
      <c r="F200">
        <f t="shared" si="83"/>
        <v>935.41484552533416</v>
      </c>
      <c r="G200">
        <f t="shared" si="84"/>
        <v>117.625</v>
      </c>
      <c r="I200">
        <f t="shared" si="85"/>
        <v>3.9847277764657747</v>
      </c>
      <c r="K200">
        <f t="shared" si="86"/>
        <v>3193.5292342699345</v>
      </c>
      <c r="L200">
        <f t="shared" si="87"/>
        <v>3207.1331926693802</v>
      </c>
      <c r="N200">
        <f t="shared" si="88"/>
        <v>13.603958399445673</v>
      </c>
      <c r="P200">
        <f t="shared" si="89"/>
        <v>1.4543235511518544E-2</v>
      </c>
      <c r="U200">
        <f t="shared" si="90"/>
        <v>341.93861006928915</v>
      </c>
      <c r="W200">
        <f t="shared" si="91"/>
        <v>25.081919953516657</v>
      </c>
      <c r="X200">
        <f t="shared" si="74"/>
        <v>239.53233555608409</v>
      </c>
      <c r="Z200">
        <f t="shared" si="92"/>
        <v>3265.5137261617115</v>
      </c>
    </row>
    <row r="201" spans="5:26" x14ac:dyDescent="0.25">
      <c r="E201">
        <f t="shared" si="82"/>
        <v>935.41484552533416</v>
      </c>
      <c r="F201">
        <f t="shared" si="83"/>
        <v>931.48039822554301</v>
      </c>
      <c r="G201">
        <f t="shared" si="84"/>
        <v>118.625</v>
      </c>
      <c r="I201">
        <f t="shared" si="85"/>
        <v>3.9344472997911453</v>
      </c>
      <c r="K201">
        <f t="shared" si="86"/>
        <v>3207.1331926693802</v>
      </c>
      <c r="L201">
        <f t="shared" si="87"/>
        <v>3220.6796897873082</v>
      </c>
      <c r="N201">
        <f t="shared" si="88"/>
        <v>13.546497117928084</v>
      </c>
      <c r="P201">
        <f t="shared" si="89"/>
        <v>1.454297604515776E-2</v>
      </c>
      <c r="U201">
        <f t="shared" si="90"/>
        <v>341.93864896821498</v>
      </c>
      <c r="W201">
        <f t="shared" si="91"/>
        <v>25.188765192935257</v>
      </c>
      <c r="X201">
        <f t="shared" ref="X201:X264" si="93">W201*9.55</f>
        <v>240.55270759253173</v>
      </c>
      <c r="Z201">
        <f t="shared" si="92"/>
        <v>3265.5140976464531</v>
      </c>
    </row>
    <row r="202" spans="5:26" x14ac:dyDescent="0.25">
      <c r="E202">
        <f t="shared" si="82"/>
        <v>931.48039822554301</v>
      </c>
      <c r="F202">
        <f t="shared" si="83"/>
        <v>927.59518280020188</v>
      </c>
      <c r="G202">
        <f t="shared" si="84"/>
        <v>119.625</v>
      </c>
      <c r="I202">
        <f t="shared" si="85"/>
        <v>3.88521542534113</v>
      </c>
      <c r="K202">
        <f t="shared" si="86"/>
        <v>3220.6796897873082</v>
      </c>
      <c r="L202">
        <f t="shared" si="87"/>
        <v>3234.1694476502912</v>
      </c>
      <c r="N202">
        <f t="shared" si="88"/>
        <v>13.48975786298297</v>
      </c>
      <c r="P202">
        <f t="shared" si="89"/>
        <v>1.4542720912219935E-2</v>
      </c>
      <c r="U202">
        <f t="shared" si="90"/>
        <v>341.93868689570144</v>
      </c>
      <c r="W202">
        <f t="shared" si="91"/>
        <v>25.295159132504153</v>
      </c>
      <c r="X202">
        <f t="shared" si="93"/>
        <v>241.56876971541467</v>
      </c>
      <c r="Z202">
        <f t="shared" si="92"/>
        <v>3265.5144598539491</v>
      </c>
    </row>
    <row r="203" spans="5:26" x14ac:dyDescent="0.25">
      <c r="E203">
        <f t="shared" ref="E203:E267" si="94">F202</f>
        <v>927.59518280020188</v>
      </c>
      <c r="F203">
        <f t="shared" ref="F203:F267" si="95">E203-(2*E203/((4*G203)+1))</f>
        <v>923.75818100992183</v>
      </c>
      <c r="G203">
        <f t="shared" ref="G203:G259" si="96">G202+1</f>
        <v>120.625</v>
      </c>
      <c r="I203">
        <f t="shared" ref="I203:I259" si="97">E203-F203</f>
        <v>3.8370017902800555</v>
      </c>
      <c r="K203">
        <f t="shared" ref="K203:K259" si="98">(1/E203) *$K$2</f>
        <v>3234.1694476502912</v>
      </c>
      <c r="L203">
        <f t="shared" ref="L203:L259" si="99">(1/F203) *$K$2</f>
        <v>3247.6031732895449</v>
      </c>
      <c r="N203">
        <f t="shared" ref="N203:N259" si="100">L203-K203</f>
        <v>13.43372563925368</v>
      </c>
      <c r="P203">
        <f t="shared" ref="P203:P259" si="101">N203/F203</f>
        <v>1.4542470005047124E-2</v>
      </c>
      <c r="U203">
        <f t="shared" ref="U203:U259" si="102">(((2*$E$136) * POWER($K$2,2))*(E203-F203))/((E203*F203)*(E203+F203))</f>
        <v>341.93872388384523</v>
      </c>
      <c r="W203">
        <f t="shared" ref="W203:W259" si="103">($E$136*$K$2) / E203</f>
        <v>25.401107443006786</v>
      </c>
      <c r="X203">
        <f t="shared" si="93"/>
        <v>242.58057608071482</v>
      </c>
      <c r="Z203">
        <f t="shared" ref="Z203:Z259" si="104">U203*9.55</f>
        <v>3265.5148130907223</v>
      </c>
    </row>
    <row r="204" spans="5:26" x14ac:dyDescent="0.25">
      <c r="E204">
        <f t="shared" si="94"/>
        <v>923.75818100992183</v>
      </c>
      <c r="F204">
        <f t="shared" si="95"/>
        <v>919.96840385706059</v>
      </c>
      <c r="G204">
        <f t="shared" si="96"/>
        <v>121.625</v>
      </c>
      <c r="I204">
        <f t="shared" si="97"/>
        <v>3.7897771528612338</v>
      </c>
      <c r="K204">
        <f t="shared" si="98"/>
        <v>3247.6031732895449</v>
      </c>
      <c r="L204">
        <f t="shared" si="99"/>
        <v>3260.9815591733332</v>
      </c>
      <c r="N204">
        <f t="shared" si="100"/>
        <v>13.378385883788269</v>
      </c>
      <c r="P204">
        <f t="shared" si="101"/>
        <v>1.4542223219512793E-2</v>
      </c>
      <c r="U204">
        <f t="shared" si="102"/>
        <v>341.93875996340034</v>
      </c>
      <c r="W204">
        <f t="shared" si="103"/>
        <v>25.506615677453336</v>
      </c>
      <c r="X204">
        <f t="shared" si="93"/>
        <v>243.58817971967937</v>
      </c>
      <c r="Z204">
        <f t="shared" si="104"/>
        <v>3265.5151576504736</v>
      </c>
    </row>
    <row r="205" spans="5:26" x14ac:dyDescent="0.25">
      <c r="E205">
        <f t="shared" si="94"/>
        <v>919.96840385706059</v>
      </c>
      <c r="F205">
        <f t="shared" si="95"/>
        <v>916.22489051481421</v>
      </c>
      <c r="G205">
        <f t="shared" si="96"/>
        <v>122.625</v>
      </c>
      <c r="I205">
        <f t="shared" si="97"/>
        <v>3.7435133422463878</v>
      </c>
      <c r="K205">
        <f t="shared" si="98"/>
        <v>3260.9815591733332</v>
      </c>
      <c r="L205">
        <f t="shared" si="99"/>
        <v>3274.3052836234792</v>
      </c>
      <c r="N205">
        <f t="shared" si="100"/>
        <v>13.323724450146074</v>
      </c>
      <c r="P205">
        <f t="shared" si="101"/>
        <v>1.4541980454885542E-2</v>
      </c>
      <c r="U205">
        <f t="shared" si="102"/>
        <v>341.93879516387886</v>
      </c>
      <c r="W205">
        <f t="shared" si="103"/>
        <v>25.611689274476831</v>
      </c>
      <c r="X205">
        <f t="shared" si="93"/>
        <v>244.59163257125374</v>
      </c>
      <c r="Z205">
        <f t="shared" si="104"/>
        <v>3265.5154938150436</v>
      </c>
    </row>
    <row r="206" spans="5:26" x14ac:dyDescent="0.25">
      <c r="E206">
        <f t="shared" si="94"/>
        <v>916.22489051481421</v>
      </c>
      <c r="F206">
        <f t="shared" si="95"/>
        <v>912.52670730385637</v>
      </c>
      <c r="G206">
        <f t="shared" si="96"/>
        <v>123.625</v>
      </c>
      <c r="I206">
        <f t="shared" si="97"/>
        <v>3.6981832109578363</v>
      </c>
      <c r="K206">
        <f t="shared" si="98"/>
        <v>3274.3052836234792</v>
      </c>
      <c r="L206">
        <f t="shared" si="99"/>
        <v>3287.5750112166847</v>
      </c>
      <c r="N206">
        <f t="shared" si="100"/>
        <v>13.269727593205516</v>
      </c>
      <c r="P206">
        <f t="shared" si="101"/>
        <v>1.4541741613691659E-2</v>
      </c>
      <c r="U206">
        <f t="shared" si="102"/>
        <v>341.93882951362065</v>
      </c>
      <c r="W206">
        <f t="shared" si="103"/>
        <v>25.716333561604419</v>
      </c>
      <c r="X206">
        <f t="shared" si="93"/>
        <v>245.59098551332221</v>
      </c>
      <c r="Z206">
        <f t="shared" si="104"/>
        <v>3265.5158218550773</v>
      </c>
    </row>
    <row r="207" spans="5:26" x14ac:dyDescent="0.25">
      <c r="E207">
        <f t="shared" si="94"/>
        <v>912.52670730385637</v>
      </c>
      <c r="F207">
        <f t="shared" si="95"/>
        <v>908.87294671405118</v>
      </c>
      <c r="G207">
        <f t="shared" si="96"/>
        <v>124.625</v>
      </c>
      <c r="I207">
        <f t="shared" si="97"/>
        <v>3.6537605898051879</v>
      </c>
      <c r="K207">
        <f t="shared" si="98"/>
        <v>3287.5750112166847</v>
      </c>
      <c r="L207">
        <f t="shared" si="99"/>
        <v>3300.7913931713247</v>
      </c>
      <c r="N207">
        <f t="shared" si="100"/>
        <v>13.216381954639928</v>
      </c>
      <c r="P207">
        <f t="shared" si="101"/>
        <v>1.4541506601580094E-2</v>
      </c>
      <c r="U207">
        <f t="shared" si="102"/>
        <v>341.93886303981509</v>
      </c>
      <c r="W207">
        <f t="shared" si="103"/>
        <v>25.820553758409297</v>
      </c>
      <c r="X207">
        <f t="shared" si="93"/>
        <v>246.5862883928088</v>
      </c>
      <c r="Z207">
        <f t="shared" si="104"/>
        <v>3265.5161420302343</v>
      </c>
    </row>
    <row r="208" spans="5:26" x14ac:dyDescent="0.25">
      <c r="E208">
        <f t="shared" si="94"/>
        <v>908.87294671405118</v>
      </c>
      <c r="F208">
        <f t="shared" si="95"/>
        <v>905.26272646891096</v>
      </c>
      <c r="G208">
        <f t="shared" si="96"/>
        <v>125.625</v>
      </c>
      <c r="I208">
        <f t="shared" si="97"/>
        <v>3.6102202451402263</v>
      </c>
      <c r="K208">
        <f t="shared" si="98"/>
        <v>3300.7913931713247</v>
      </c>
      <c r="L208">
        <f t="shared" si="99"/>
        <v>3313.9550677203624</v>
      </c>
      <c r="N208">
        <f t="shared" si="100"/>
        <v>13.163674549037751</v>
      </c>
      <c r="P208">
        <f t="shared" si="101"/>
        <v>1.4541275327201737E-2</v>
      </c>
      <c r="U208">
        <f t="shared" si="102"/>
        <v>341.93889576858464</v>
      </c>
      <c r="W208">
        <f t="shared" si="103"/>
        <v>25.924354979548628</v>
      </c>
      <c r="X208">
        <f t="shared" si="93"/>
        <v>247.57759005468941</v>
      </c>
      <c r="Z208">
        <f t="shared" si="104"/>
        <v>3265.5164545899834</v>
      </c>
    </row>
    <row r="209" spans="5:26" x14ac:dyDescent="0.25">
      <c r="E209">
        <f t="shared" si="94"/>
        <v>905.26272646891096</v>
      </c>
      <c r="F209">
        <f t="shared" si="95"/>
        <v>901.69518863060978</v>
      </c>
      <c r="G209">
        <f t="shared" si="96"/>
        <v>126.625</v>
      </c>
      <c r="I209">
        <f t="shared" si="97"/>
        <v>3.5675378383011775</v>
      </c>
      <c r="K209">
        <f t="shared" si="98"/>
        <v>3313.9550677203624</v>
      </c>
      <c r="L209">
        <f t="shared" si="99"/>
        <v>3327.0666604709872</v>
      </c>
      <c r="N209">
        <f t="shared" si="100"/>
        <v>13.111592750624823</v>
      </c>
      <c r="P209">
        <f t="shared" si="101"/>
        <v>1.4541047702092313E-2</v>
      </c>
      <c r="U209">
        <f t="shared" si="102"/>
        <v>341.93892772501539</v>
      </c>
      <c r="W209">
        <f t="shared" si="103"/>
        <v>26.027742237692394</v>
      </c>
      <c r="X209">
        <f t="shared" si="93"/>
        <v>248.56493836996239</v>
      </c>
      <c r="Z209">
        <f t="shared" si="104"/>
        <v>3265.5167597738973</v>
      </c>
    </row>
    <row r="210" spans="5:26" x14ac:dyDescent="0.25">
      <c r="E210">
        <f t="shared" si="94"/>
        <v>901.69518863060978</v>
      </c>
      <c r="F210">
        <f t="shared" si="95"/>
        <v>898.16949874349109</v>
      </c>
      <c r="G210">
        <f t="shared" si="96"/>
        <v>127.625</v>
      </c>
      <c r="I210">
        <f t="shared" si="97"/>
        <v>3.5256898871186877</v>
      </c>
      <c r="K210">
        <f t="shared" si="98"/>
        <v>3327.0666604709872</v>
      </c>
      <c r="L210">
        <f t="shared" si="99"/>
        <v>3340.1267847515405</v>
      </c>
      <c r="N210">
        <f t="shared" si="100"/>
        <v>13.060124280553282</v>
      </c>
      <c r="P210">
        <f t="shared" si="101"/>
        <v>1.4540823640553322E-2</v>
      </c>
      <c r="U210">
        <f t="shared" si="102"/>
        <v>341.93895893320678</v>
      </c>
      <c r="W210">
        <f t="shared" si="103"/>
        <v>26.130720446347954</v>
      </c>
      <c r="X210">
        <f t="shared" si="93"/>
        <v>249.54838026262297</v>
      </c>
      <c r="Z210">
        <f t="shared" si="104"/>
        <v>3265.5170578121251</v>
      </c>
    </row>
    <row r="211" spans="5:26" x14ac:dyDescent="0.25">
      <c r="E211">
        <f t="shared" si="94"/>
        <v>898.16949874349109</v>
      </c>
      <c r="F211">
        <f t="shared" si="95"/>
        <v>894.6848450141274</v>
      </c>
      <c r="G211">
        <f t="shared" si="96"/>
        <v>128.625</v>
      </c>
      <c r="I211">
        <f t="shared" si="97"/>
        <v>3.4846537293636857</v>
      </c>
      <c r="K211">
        <f t="shared" si="98"/>
        <v>3340.1267847515405</v>
      </c>
      <c r="L211">
        <f t="shared" si="99"/>
        <v>3353.1360419462885</v>
      </c>
      <c r="N211">
        <f t="shared" si="100"/>
        <v>13.009257194747988</v>
      </c>
      <c r="P211">
        <f t="shared" si="101"/>
        <v>1.454060305955285E-2</v>
      </c>
      <c r="U211">
        <f t="shared" si="102"/>
        <v>341.93898941635643</v>
      </c>
      <c r="W211">
        <f t="shared" si="103"/>
        <v>26.233294422584844</v>
      </c>
      <c r="X211">
        <f t="shared" si="93"/>
        <v>250.5279617356853</v>
      </c>
      <c r="Z211">
        <f t="shared" si="104"/>
        <v>3265.5173489262042</v>
      </c>
    </row>
    <row r="212" spans="5:26" x14ac:dyDescent="0.25">
      <c r="E212">
        <f t="shared" si="94"/>
        <v>894.6848450141274</v>
      </c>
      <c r="F212">
        <f t="shared" si="95"/>
        <v>891.24043752610385</v>
      </c>
      <c r="G212">
        <f t="shared" si="96"/>
        <v>129.625</v>
      </c>
      <c r="I212">
        <f t="shared" si="97"/>
        <v>3.4444074880235576</v>
      </c>
      <c r="K212">
        <f t="shared" si="98"/>
        <v>3353.1360419462885</v>
      </c>
      <c r="L212">
        <f t="shared" si="99"/>
        <v>3366.0950218185449</v>
      </c>
      <c r="N212">
        <f t="shared" si="100"/>
        <v>12.95897987225635</v>
      </c>
      <c r="P212">
        <f t="shared" si="101"/>
        <v>1.4540385878616275E-2</v>
      </c>
      <c r="U212">
        <f t="shared" si="102"/>
        <v>341.93901919673857</v>
      </c>
      <c r="W212">
        <f t="shared" si="103"/>
        <v>26.335468889664043</v>
      </c>
      <c r="X212">
        <f t="shared" si="93"/>
        <v>251.50372789629162</v>
      </c>
      <c r="Z212">
        <f t="shared" si="104"/>
        <v>3265.5176333288537</v>
      </c>
    </row>
    <row r="213" spans="5:26" x14ac:dyDescent="0.25">
      <c r="E213">
        <f t="shared" si="94"/>
        <v>891.24043752610385</v>
      </c>
      <c r="F213">
        <f t="shared" si="95"/>
        <v>887.83550748779976</v>
      </c>
      <c r="G213">
        <f t="shared" si="96"/>
        <v>130.625</v>
      </c>
      <c r="I213">
        <f t="shared" si="97"/>
        <v>3.4049300383040872</v>
      </c>
      <c r="K213">
        <f t="shared" si="98"/>
        <v>3366.0950218185449</v>
      </c>
      <c r="L213">
        <f t="shared" si="99"/>
        <v>3379.0043028226423</v>
      </c>
      <c r="N213">
        <f t="shared" si="100"/>
        <v>12.909281004097465</v>
      </c>
      <c r="P213">
        <f t="shared" si="101"/>
        <v>1.4540172019730646E-2</v>
      </c>
      <c r="U213">
        <f t="shared" si="102"/>
        <v>341.93904829579736</v>
      </c>
      <c r="W213">
        <f t="shared" si="103"/>
        <v>26.437248479575789</v>
      </c>
      <c r="X213">
        <f t="shared" si="93"/>
        <v>252.47572297994881</v>
      </c>
      <c r="Z213">
        <f t="shared" si="104"/>
        <v>3265.5179112248652</v>
      </c>
    </row>
    <row r="214" spans="5:26" x14ac:dyDescent="0.25">
      <c r="E214">
        <f t="shared" si="94"/>
        <v>887.83550748779976</v>
      </c>
      <c r="F214">
        <f t="shared" si="95"/>
        <v>884.46930651154275</v>
      </c>
      <c r="G214">
        <f t="shared" si="96"/>
        <v>131.625</v>
      </c>
      <c r="I214">
        <f t="shared" si="97"/>
        <v>3.3662009762570051</v>
      </c>
      <c r="K214">
        <f t="shared" si="98"/>
        <v>3379.0043028226423</v>
      </c>
      <c r="L214">
        <f t="shared" si="99"/>
        <v>3391.8644524052215</v>
      </c>
      <c r="N214">
        <f t="shared" si="100"/>
        <v>12.860149582579197</v>
      </c>
      <c r="P214">
        <f t="shared" si="101"/>
        <v>1.4539961407254743E-2</v>
      </c>
      <c r="U214">
        <f t="shared" si="102"/>
        <v>341.93907673415441</v>
      </c>
      <c r="W214">
        <f t="shared" si="103"/>
        <v>26.53863773548979</v>
      </c>
      <c r="X214">
        <f t="shared" si="93"/>
        <v>253.44399037392751</v>
      </c>
      <c r="Z214">
        <f t="shared" si="104"/>
        <v>3265.5181828111749</v>
      </c>
    </row>
    <row r="215" spans="5:26" x14ac:dyDescent="0.25">
      <c r="E215">
        <f t="shared" si="94"/>
        <v>884.46930651154275</v>
      </c>
      <c r="F215">
        <f t="shared" si="95"/>
        <v>881.14110592259999</v>
      </c>
      <c r="G215">
        <f t="shared" si="96"/>
        <v>132.625</v>
      </c>
      <c r="I215">
        <f t="shared" si="97"/>
        <v>3.3282005889427637</v>
      </c>
      <c r="K215">
        <f t="shared" si="98"/>
        <v>3391.8644524052215</v>
      </c>
      <c r="L215">
        <f t="shared" si="99"/>
        <v>3404.6760272962706</v>
      </c>
      <c r="N215">
        <f t="shared" si="100"/>
        <v>12.811574891049077</v>
      </c>
      <c r="P215">
        <f t="shared" si="101"/>
        <v>1.4539753967821874E-2</v>
      </c>
      <c r="U215">
        <f t="shared" si="102"/>
        <v>341.93910453166956</v>
      </c>
      <c r="W215">
        <f t="shared" si="103"/>
        <v>26.639641114121527</v>
      </c>
      <c r="X215">
        <f t="shared" si="93"/>
        <v>254.40857263986061</v>
      </c>
      <c r="Z215">
        <f t="shared" si="104"/>
        <v>3265.5184482774443</v>
      </c>
    </row>
    <row r="216" spans="5:26" x14ac:dyDescent="0.25">
      <c r="E216">
        <f t="shared" si="94"/>
        <v>881.14110592259999</v>
      </c>
      <c r="F216">
        <f t="shared" si="95"/>
        <v>877.85019609655853</v>
      </c>
      <c r="G216">
        <f t="shared" si="96"/>
        <v>133.625</v>
      </c>
      <c r="I216">
        <f t="shared" si="97"/>
        <v>3.2909098260414567</v>
      </c>
      <c r="K216">
        <f t="shared" si="98"/>
        <v>3404.6760272962706</v>
      </c>
      <c r="L216">
        <f t="shared" si="99"/>
        <v>3417.4395737903519</v>
      </c>
      <c r="N216">
        <f t="shared" si="100"/>
        <v>12.763546494081311</v>
      </c>
      <c r="P216">
        <f t="shared" si="101"/>
        <v>1.4539549630262192E-2</v>
      </c>
      <c r="U216">
        <f t="shared" si="102"/>
        <v>341.93913170744457</v>
      </c>
      <c r="W216">
        <f t="shared" si="103"/>
        <v>26.740262988018113</v>
      </c>
      <c r="X216">
        <f t="shared" si="93"/>
        <v>255.369511535573</v>
      </c>
      <c r="Z216">
        <f t="shared" si="104"/>
        <v>3265.5187078060958</v>
      </c>
    </row>
    <row r="217" spans="5:26" x14ac:dyDescent="0.25">
      <c r="E217">
        <f t="shared" si="94"/>
        <v>877.85019609655853</v>
      </c>
      <c r="F217">
        <f t="shared" si="95"/>
        <v>874.59588582372612</v>
      </c>
      <c r="G217">
        <f t="shared" si="96"/>
        <v>134.625</v>
      </c>
      <c r="I217">
        <f t="shared" si="97"/>
        <v>3.2543102728324129</v>
      </c>
      <c r="K217">
        <f t="shared" si="98"/>
        <v>3417.4395737903519</v>
      </c>
      <c r="L217">
        <f t="shared" si="99"/>
        <v>3430.1556280184086</v>
      </c>
      <c r="N217">
        <f t="shared" si="100"/>
        <v>12.716054228056691</v>
      </c>
      <c r="P217">
        <f t="shared" si="101"/>
        <v>1.4539348325518649E-2</v>
      </c>
      <c r="U217">
        <f t="shared" si="102"/>
        <v>341.93915827987962</v>
      </c>
      <c r="W217">
        <f t="shared" si="103"/>
        <v>26.840507647767009</v>
      </c>
      <c r="X217">
        <f t="shared" si="93"/>
        <v>256.32684803617497</v>
      </c>
      <c r="Z217">
        <f t="shared" si="104"/>
        <v>3265.5189615728505</v>
      </c>
    </row>
    <row r="218" spans="5:26" x14ac:dyDescent="0.25">
      <c r="E218">
        <f t="shared" si="94"/>
        <v>874.59588582372612</v>
      </c>
      <c r="F218">
        <f t="shared" si="95"/>
        <v>871.37750169925982</v>
      </c>
      <c r="G218">
        <f t="shared" si="96"/>
        <v>135.625</v>
      </c>
      <c r="I218">
        <f t="shared" si="97"/>
        <v>3.2183841244662972</v>
      </c>
      <c r="K218">
        <f t="shared" si="98"/>
        <v>3430.1556280184086</v>
      </c>
      <c r="L218">
        <f t="shared" si="99"/>
        <v>3442.8247162105358</v>
      </c>
      <c r="N218">
        <f t="shared" si="100"/>
        <v>12.669088192127219</v>
      </c>
      <c r="P218">
        <f t="shared" si="101"/>
        <v>1.4539149986568882E-2</v>
      </c>
      <c r="U218">
        <f t="shared" si="102"/>
        <v>341.93918426671803</v>
      </c>
      <c r="W218">
        <f t="shared" si="103"/>
        <v>26.940379304130794</v>
      </c>
      <c r="X218">
        <f t="shared" si="93"/>
        <v>257.28062235444912</v>
      </c>
      <c r="Z218">
        <f t="shared" si="104"/>
        <v>3265.5192097471572</v>
      </c>
    </row>
    <row r="219" spans="5:26" x14ac:dyDescent="0.25">
      <c r="E219">
        <f t="shared" si="94"/>
        <v>871.37750169925982</v>
      </c>
      <c r="F219">
        <f t="shared" si="95"/>
        <v>868.19438753780139</v>
      </c>
      <c r="G219">
        <f t="shared" si="96"/>
        <v>136.625</v>
      </c>
      <c r="I219">
        <f t="shared" si="97"/>
        <v>3.183114161458434</v>
      </c>
      <c r="K219">
        <f t="shared" si="98"/>
        <v>3442.8247162105358</v>
      </c>
      <c r="L219">
        <f t="shared" si="99"/>
        <v>3455.4473549500794</v>
      </c>
      <c r="N219">
        <f t="shared" si="100"/>
        <v>12.622638739543618</v>
      </c>
      <c r="P219">
        <f t="shared" si="101"/>
        <v>1.45389545483488E-2</v>
      </c>
      <c r="U219">
        <f t="shared" si="102"/>
        <v>341.93920968503022</v>
      </c>
      <c r="W219">
        <f t="shared" si="103"/>
        <v>27.039882090110961</v>
      </c>
      <c r="X219">
        <f t="shared" si="93"/>
        <v>258.23087396055968</v>
      </c>
      <c r="Z219">
        <f t="shared" si="104"/>
        <v>3265.5194524920389</v>
      </c>
    </row>
    <row r="220" spans="5:26" x14ac:dyDescent="0.25">
      <c r="E220">
        <f t="shared" si="94"/>
        <v>868.19438753780139</v>
      </c>
      <c r="F220">
        <f t="shared" si="95"/>
        <v>865.04590381146306</v>
      </c>
      <c r="G220">
        <f t="shared" si="96"/>
        <v>137.625</v>
      </c>
      <c r="I220">
        <f t="shared" si="97"/>
        <v>3.148483726338327</v>
      </c>
      <c r="K220">
        <f t="shared" si="98"/>
        <v>3455.4473549500794</v>
      </c>
      <c r="L220">
        <f t="shared" si="99"/>
        <v>3468.0240514194152</v>
      </c>
      <c r="N220">
        <f t="shared" si="100"/>
        <v>12.576696469335729</v>
      </c>
      <c r="P220">
        <f t="shared" si="101"/>
        <v>1.4538761947685984E-2</v>
      </c>
      <c r="U220">
        <f t="shared" si="102"/>
        <v>341.93923455128692</v>
      </c>
      <c r="W220">
        <f t="shared" si="103"/>
        <v>27.139020062943629</v>
      </c>
      <c r="X220">
        <f t="shared" si="93"/>
        <v>259.1776416011117</v>
      </c>
      <c r="Z220">
        <f t="shared" si="104"/>
        <v>3265.5196899647904</v>
      </c>
    </row>
    <row r="221" spans="5:26" x14ac:dyDescent="0.25">
      <c r="E221">
        <f t="shared" si="94"/>
        <v>865.04590381146306</v>
      </c>
      <c r="F221">
        <f t="shared" si="95"/>
        <v>861.9314271100717</v>
      </c>
      <c r="G221">
        <f t="shared" si="96"/>
        <v>138.625</v>
      </c>
      <c r="I221">
        <f t="shared" si="97"/>
        <v>3.1144767013913679</v>
      </c>
      <c r="K221">
        <f t="shared" si="98"/>
        <v>3468.0240514194152</v>
      </c>
      <c r="L221">
        <f t="shared" si="99"/>
        <v>3480.5553036377328</v>
      </c>
      <c r="N221">
        <f t="shared" si="100"/>
        <v>12.531252218317604</v>
      </c>
      <c r="P221">
        <f t="shared" si="101"/>
        <v>1.4538572123229147E-2</v>
      </c>
      <c r="U221">
        <f t="shared" si="102"/>
        <v>341.939258881353</v>
      </c>
      <c r="W221">
        <f t="shared" si="103"/>
        <v>27.237797206029867</v>
      </c>
      <c r="X221">
        <f t="shared" si="93"/>
        <v>260.12096331758528</v>
      </c>
      <c r="Z221">
        <f t="shared" si="104"/>
        <v>3265.5199223169216</v>
      </c>
    </row>
    <row r="222" spans="5:26" x14ac:dyDescent="0.25">
      <c r="E222">
        <f t="shared" si="94"/>
        <v>861.9314271100717</v>
      </c>
      <c r="F222">
        <f t="shared" si="95"/>
        <v>858.85034962263626</v>
      </c>
      <c r="G222">
        <f t="shared" si="96"/>
        <v>139.625</v>
      </c>
      <c r="I222">
        <f t="shared" si="97"/>
        <v>3.0810774874354365</v>
      </c>
      <c r="K222">
        <f t="shared" si="98"/>
        <v>3480.5553036377328</v>
      </c>
      <c r="L222">
        <f t="shared" si="99"/>
        <v>3493.0416006911414</v>
      </c>
      <c r="N222">
        <f t="shared" si="100"/>
        <v>12.486297053408634</v>
      </c>
      <c r="P222">
        <f t="shared" si="101"/>
        <v>1.4538385015381194E-2</v>
      </c>
      <c r="U222">
        <f t="shared" si="102"/>
        <v>341.9392826905393</v>
      </c>
      <c r="W222">
        <f t="shared" si="103"/>
        <v>27.336217430803234</v>
      </c>
      <c r="X222">
        <f t="shared" si="93"/>
        <v>261.06087646417092</v>
      </c>
      <c r="Z222">
        <f t="shared" si="104"/>
        <v>3265.5201496946506</v>
      </c>
    </row>
    <row r="223" spans="5:26" x14ac:dyDescent="0.25">
      <c r="E223">
        <f t="shared" si="94"/>
        <v>858.85034962263626</v>
      </c>
      <c r="F223">
        <f t="shared" si="95"/>
        <v>855.80207863905991</v>
      </c>
      <c r="G223">
        <f t="shared" si="96"/>
        <v>140.625</v>
      </c>
      <c r="I223">
        <f t="shared" si="97"/>
        <v>3.0482709835763444</v>
      </c>
      <c r="K223">
        <f t="shared" si="98"/>
        <v>3493.0416006911414</v>
      </c>
      <c r="L223">
        <f t="shared" si="99"/>
        <v>3505.4834229554026</v>
      </c>
      <c r="N223">
        <f t="shared" si="100"/>
        <v>12.441822264261191</v>
      </c>
      <c r="P223">
        <f t="shared" si="101"/>
        <v>1.4538200566241683E-2</v>
      </c>
      <c r="U223">
        <f t="shared" si="102"/>
        <v>341.93930599360914</v>
      </c>
      <c r="W223">
        <f t="shared" si="103"/>
        <v>27.434284578537056</v>
      </c>
      <c r="X223">
        <f t="shared" si="93"/>
        <v>261.99741772502892</v>
      </c>
      <c r="Z223">
        <f t="shared" si="104"/>
        <v>3265.5203722389674</v>
      </c>
    </row>
    <row r="224" spans="5:26" x14ac:dyDescent="0.25">
      <c r="E224">
        <f t="shared" si="94"/>
        <v>855.80207863905991</v>
      </c>
      <c r="F224">
        <f t="shared" si="95"/>
        <v>852.78603607116895</v>
      </c>
      <c r="G224">
        <f t="shared" si="96"/>
        <v>141.625</v>
      </c>
      <c r="I224">
        <f t="shared" si="97"/>
        <v>3.0160425678909633</v>
      </c>
      <c r="K224">
        <f t="shared" si="98"/>
        <v>3505.4834229554026</v>
      </c>
      <c r="L224">
        <f t="shared" si="99"/>
        <v>3517.8812423115664</v>
      </c>
      <c r="N224">
        <f t="shared" si="100"/>
        <v>12.397819356163836</v>
      </c>
      <c r="P224">
        <f t="shared" si="101"/>
        <v>1.4538018719538673E-2</v>
      </c>
      <c r="U224">
        <f t="shared" si="102"/>
        <v>341.93932880480236</v>
      </c>
      <c r="W224">
        <f t="shared" si="103"/>
        <v>27.532002422093733</v>
      </c>
      <c r="X224">
        <f t="shared" si="93"/>
        <v>262.93062313099517</v>
      </c>
      <c r="Z224">
        <f t="shared" si="104"/>
        <v>3265.5205900858628</v>
      </c>
    </row>
    <row r="225" spans="5:26" x14ac:dyDescent="0.25">
      <c r="E225">
        <f t="shared" si="94"/>
        <v>852.78603607116895</v>
      </c>
      <c r="F225">
        <f t="shared" si="95"/>
        <v>849.80165799217968</v>
      </c>
      <c r="G225">
        <f t="shared" si="96"/>
        <v>142.625</v>
      </c>
      <c r="I225">
        <f t="shared" si="97"/>
        <v>2.9843780789892662</v>
      </c>
      <c r="K225">
        <f t="shared" si="98"/>
        <v>3517.8812423115664</v>
      </c>
      <c r="L225">
        <f t="shared" si="99"/>
        <v>3530.2355223548029</v>
      </c>
      <c r="N225">
        <f t="shared" si="100"/>
        <v>12.354280043236486</v>
      </c>
      <c r="P225">
        <f t="shared" si="101"/>
        <v>1.4537839420584158E-2</v>
      </c>
      <c r="U225">
        <f t="shared" si="102"/>
        <v>341.93935113787182</v>
      </c>
      <c r="W225">
        <f t="shared" si="103"/>
        <v>27.629374667618379</v>
      </c>
      <c r="X225">
        <f t="shared" si="93"/>
        <v>263.86052807575555</v>
      </c>
      <c r="Z225">
        <f t="shared" si="104"/>
        <v>3265.5208033666763</v>
      </c>
    </row>
    <row r="226" spans="5:26" x14ac:dyDescent="0.25">
      <c r="E226">
        <f t="shared" si="94"/>
        <v>849.80165799217968</v>
      </c>
      <c r="F226">
        <f t="shared" si="95"/>
        <v>846.84839419377067</v>
      </c>
      <c r="G226">
        <f t="shared" si="96"/>
        <v>143.625</v>
      </c>
      <c r="I226">
        <f t="shared" si="97"/>
        <v>2.9532637984090115</v>
      </c>
      <c r="K226">
        <f t="shared" si="98"/>
        <v>3530.2355223548029</v>
      </c>
      <c r="L226">
        <f t="shared" si="99"/>
        <v>3542.5467185966681</v>
      </c>
      <c r="N226">
        <f t="shared" si="100"/>
        <v>12.311196241865218</v>
      </c>
      <c r="P226">
        <f t="shared" si="101"/>
        <v>1.4537662616206421E-2</v>
      </c>
      <c r="U226">
        <f t="shared" si="102"/>
        <v>341.93937300607723</v>
      </c>
      <c r="W226">
        <f t="shared" si="103"/>
        <v>27.726404956178936</v>
      </c>
      <c r="X226">
        <f t="shared" si="93"/>
        <v>264.78716733150884</v>
      </c>
      <c r="Z226">
        <f t="shared" si="104"/>
        <v>3265.521012208038</v>
      </c>
    </row>
    <row r="227" spans="5:26" x14ac:dyDescent="0.25">
      <c r="E227">
        <f t="shared" si="94"/>
        <v>846.84839419377067</v>
      </c>
      <c r="F227">
        <f t="shared" si="95"/>
        <v>843.9257077599699</v>
      </c>
      <c r="G227">
        <f t="shared" si="96"/>
        <v>144.625</v>
      </c>
      <c r="I227">
        <f t="shared" si="97"/>
        <v>2.9226864338007772</v>
      </c>
      <c r="K227">
        <f t="shared" si="98"/>
        <v>3542.5467185966681</v>
      </c>
      <c r="L227">
        <f t="shared" si="99"/>
        <v>3554.8152786610722</v>
      </c>
      <c r="N227">
        <f t="shared" si="100"/>
        <v>12.268560064404028</v>
      </c>
      <c r="P227">
        <f t="shared" si="101"/>
        <v>1.4537488254704835E-2</v>
      </c>
      <c r="U227">
        <f t="shared" si="102"/>
        <v>341.93939442223262</v>
      </c>
      <c r="W227">
        <f t="shared" si="103"/>
        <v>27.823096865354803</v>
      </c>
      <c r="X227">
        <f t="shared" si="93"/>
        <v>265.71057506413837</v>
      </c>
      <c r="Z227">
        <f t="shared" si="104"/>
        <v>3265.5212167323216</v>
      </c>
    </row>
    <row r="228" spans="5:26" x14ac:dyDescent="0.25">
      <c r="E228">
        <f t="shared" si="94"/>
        <v>843.9257077599699</v>
      </c>
      <c r="F228">
        <f t="shared" si="95"/>
        <v>841.03307465710793</v>
      </c>
      <c r="G228">
        <f t="shared" si="96"/>
        <v>145.625</v>
      </c>
      <c r="I228">
        <f t="shared" si="97"/>
        <v>2.8926331028619643</v>
      </c>
      <c r="K228">
        <f t="shared" si="98"/>
        <v>3554.8152786610722</v>
      </c>
      <c r="L228">
        <f t="shared" si="99"/>
        <v>3567.0416424741802</v>
      </c>
      <c r="N228">
        <f t="shared" si="100"/>
        <v>12.226363813108037</v>
      </c>
      <c r="P228">
        <f t="shared" si="101"/>
        <v>1.4537316285798591E-2</v>
      </c>
      <c r="U228">
        <f t="shared" si="102"/>
        <v>341.9394153987206</v>
      </c>
      <c r="W228">
        <f t="shared" si="103"/>
        <v>27.919453910775946</v>
      </c>
      <c r="X228">
        <f t="shared" si="93"/>
        <v>266.63078484791032</v>
      </c>
      <c r="Z228">
        <f t="shared" si="104"/>
        <v>3265.5214170577819</v>
      </c>
    </row>
    <row r="229" spans="5:26" x14ac:dyDescent="0.25">
      <c r="E229">
        <f t="shared" si="94"/>
        <v>841.03307465710793</v>
      </c>
      <c r="F229">
        <f t="shared" si="95"/>
        <v>838.16998333912625</v>
      </c>
      <c r="G229">
        <f t="shared" si="96"/>
        <v>146.625</v>
      </c>
      <c r="I229">
        <f t="shared" si="97"/>
        <v>2.8630913179816844</v>
      </c>
      <c r="K229">
        <f t="shared" si="98"/>
        <v>3567.0416424741802</v>
      </c>
      <c r="L229">
        <f t="shared" si="99"/>
        <v>3579.2262424484729</v>
      </c>
      <c r="N229">
        <f t="shared" si="100"/>
        <v>12.184599974292723</v>
      </c>
      <c r="P229">
        <f t="shared" si="101"/>
        <v>1.4537146660575168E-2</v>
      </c>
      <c r="U229">
        <f t="shared" si="102"/>
        <v>341.93943594748953</v>
      </c>
      <c r="W229">
        <f t="shared" si="103"/>
        <v>28.015479547614383</v>
      </c>
      <c r="X229">
        <f t="shared" si="93"/>
        <v>267.54782967971738</v>
      </c>
      <c r="Z229">
        <f t="shared" si="104"/>
        <v>3265.5216132985252</v>
      </c>
    </row>
    <row r="230" spans="5:26" x14ac:dyDescent="0.25">
      <c r="E230">
        <f t="shared" si="94"/>
        <v>838.16998333912625</v>
      </c>
      <c r="F230">
        <f t="shared" si="95"/>
        <v>835.33593436756541</v>
      </c>
      <c r="G230">
        <f t="shared" si="96"/>
        <v>147.625</v>
      </c>
      <c r="I230">
        <f t="shared" si="97"/>
        <v>2.8340489715608328</v>
      </c>
      <c r="K230">
        <f t="shared" si="98"/>
        <v>3579.2262424484729</v>
      </c>
      <c r="L230">
        <f t="shared" si="99"/>
        <v>3591.3695036611903</v>
      </c>
      <c r="N230">
        <f t="shared" si="100"/>
        <v>12.143261212717334</v>
      </c>
      <c r="P230">
        <f t="shared" si="101"/>
        <v>1.4536979331448279E-2</v>
      </c>
      <c r="U230">
        <f t="shared" si="102"/>
        <v>341.93945608007891</v>
      </c>
      <c r="W230">
        <f t="shared" si="103"/>
        <v>28.111177172029805</v>
      </c>
      <c r="X230">
        <f t="shared" si="93"/>
        <v>268.46174199288464</v>
      </c>
      <c r="Z230">
        <f t="shared" si="104"/>
        <v>3265.5218055647538</v>
      </c>
    </row>
    <row r="231" spans="5:26" x14ac:dyDescent="0.25">
      <c r="E231">
        <f t="shared" si="94"/>
        <v>835.33593436756541</v>
      </c>
      <c r="F231">
        <f t="shared" si="95"/>
        <v>832.53044004559206</v>
      </c>
      <c r="G231">
        <f t="shared" si="96"/>
        <v>148.625</v>
      </c>
      <c r="I231">
        <f t="shared" si="97"/>
        <v>2.8054943219733559</v>
      </c>
      <c r="K231">
        <f t="shared" si="98"/>
        <v>3591.3695036611903</v>
      </c>
      <c r="L231">
        <f t="shared" si="99"/>
        <v>3603.4718440273609</v>
      </c>
      <c r="N231">
        <f t="shared" si="100"/>
        <v>12.102340366170665</v>
      </c>
      <c r="P231">
        <f t="shared" si="101"/>
        <v>1.4536814252110591E-2</v>
      </c>
      <c r="U231">
        <f t="shared" si="102"/>
        <v>341.93947580767508</v>
      </c>
      <c r="W231">
        <f t="shared" si="103"/>
        <v>28.206550122571041</v>
      </c>
      <c r="X231">
        <f t="shared" si="93"/>
        <v>269.37255367055349</v>
      </c>
      <c r="Z231">
        <f t="shared" si="104"/>
        <v>3265.5219939632971</v>
      </c>
    </row>
    <row r="232" spans="5:26" x14ac:dyDescent="0.25">
      <c r="E232">
        <f t="shared" si="94"/>
        <v>832.53044004559206</v>
      </c>
      <c r="F232">
        <f t="shared" si="95"/>
        <v>829.75302406545666</v>
      </c>
      <c r="G232">
        <f t="shared" si="96"/>
        <v>149.625</v>
      </c>
      <c r="I232">
        <f t="shared" si="97"/>
        <v>2.7774159801354017</v>
      </c>
      <c r="K232">
        <f t="shared" si="98"/>
        <v>3603.4718440273609</v>
      </c>
      <c r="L232">
        <f t="shared" si="99"/>
        <v>3615.5336744676201</v>
      </c>
      <c r="N232">
        <f t="shared" si="100"/>
        <v>12.0618304402592</v>
      </c>
      <c r="P232">
        <f t="shared" si="101"/>
        <v>1.4536651377491912E-2</v>
      </c>
      <c r="U232">
        <f t="shared" si="102"/>
        <v>341.93949514104844</v>
      </c>
      <c r="W232">
        <f t="shared" si="103"/>
        <v>28.301601681535058</v>
      </c>
      <c r="X232">
        <f t="shared" si="93"/>
        <v>270.28029605865981</v>
      </c>
      <c r="Z232">
        <f t="shared" si="104"/>
        <v>3265.522178597013</v>
      </c>
    </row>
    <row r="233" spans="5:26" x14ac:dyDescent="0.25">
      <c r="E233">
        <f t="shared" si="94"/>
        <v>829.75302406545666</v>
      </c>
      <c r="F233">
        <f t="shared" si="95"/>
        <v>827.00322116880227</v>
      </c>
      <c r="G233">
        <f t="shared" si="96"/>
        <v>150.625</v>
      </c>
      <c r="I233">
        <f t="shared" si="97"/>
        <v>2.749802896654387</v>
      </c>
      <c r="K233">
        <f t="shared" si="98"/>
        <v>3615.5336744676201</v>
      </c>
      <c r="L233">
        <f t="shared" si="99"/>
        <v>3627.5553990710036</v>
      </c>
      <c r="N233">
        <f t="shared" si="100"/>
        <v>12.021724603383518</v>
      </c>
      <c r="P233">
        <f t="shared" si="101"/>
        <v>1.4536490663716201E-2</v>
      </c>
      <c r="U233">
        <f t="shared" si="102"/>
        <v>341.93951409064704</v>
      </c>
      <c r="W233">
        <f t="shared" si="103"/>
        <v>28.396335076284963</v>
      </c>
      <c r="X233">
        <f t="shared" si="93"/>
        <v>271.18499997852143</v>
      </c>
      <c r="Z233">
        <f t="shared" si="104"/>
        <v>3265.5223595656794</v>
      </c>
    </row>
    <row r="234" spans="5:26" x14ac:dyDescent="0.25">
      <c r="E234">
        <f t="shared" si="94"/>
        <v>827.00322116880227</v>
      </c>
      <c r="F234">
        <f t="shared" si="95"/>
        <v>824.28057681927532</v>
      </c>
      <c r="G234">
        <f t="shared" si="96"/>
        <v>151.625</v>
      </c>
      <c r="I234">
        <f t="shared" si="97"/>
        <v>2.722644349526945</v>
      </c>
      <c r="K234">
        <f t="shared" si="98"/>
        <v>3627.5553990710036</v>
      </c>
      <c r="L234">
        <f t="shared" si="99"/>
        <v>3639.5374152529062</v>
      </c>
      <c r="N234">
        <f t="shared" si="100"/>
        <v>11.982016181902509</v>
      </c>
      <c r="P234">
        <f t="shared" si="101"/>
        <v>1.4536332068066652E-2</v>
      </c>
      <c r="U234">
        <f t="shared" si="102"/>
        <v>341.93953266655194</v>
      </c>
      <c r="W234">
        <f t="shared" si="103"/>
        <v>28.490753480528639</v>
      </c>
      <c r="X234">
        <f t="shared" si="93"/>
        <v>272.08669573904854</v>
      </c>
      <c r="Z234">
        <f t="shared" si="104"/>
        <v>3265.5225369655714</v>
      </c>
    </row>
    <row r="235" spans="5:26" x14ac:dyDescent="0.25">
      <c r="E235">
        <f t="shared" si="94"/>
        <v>824.28057681927532</v>
      </c>
      <c r="F235">
        <f t="shared" si="95"/>
        <v>821.5846468869147</v>
      </c>
      <c r="G235">
        <f t="shared" si="96"/>
        <v>152.625</v>
      </c>
      <c r="I235">
        <f t="shared" si="97"/>
        <v>2.6959299323606274</v>
      </c>
      <c r="K235">
        <f t="shared" si="98"/>
        <v>3639.5374152529062</v>
      </c>
      <c r="L235">
        <f t="shared" si="99"/>
        <v>3651.4801139083706</v>
      </c>
      <c r="N235">
        <f t="shared" si="100"/>
        <v>11.942698655464483</v>
      </c>
      <c r="P235">
        <f t="shared" si="101"/>
        <v>1.4536175548942933E-2</v>
      </c>
      <c r="U235">
        <f t="shared" si="102"/>
        <v>341.93955087851776</v>
      </c>
      <c r="W235">
        <f t="shared" si="103"/>
        <v>28.584860015559286</v>
      </c>
      <c r="X235">
        <f t="shared" si="93"/>
        <v>272.98541314859119</v>
      </c>
      <c r="Z235">
        <f t="shared" si="104"/>
        <v>3265.5227108898448</v>
      </c>
    </row>
    <row r="236" spans="5:26" x14ac:dyDescent="0.25">
      <c r="E236">
        <f t="shared" si="94"/>
        <v>821.5846468869147</v>
      </c>
      <c r="F236">
        <f t="shared" si="95"/>
        <v>818.9149973438216</v>
      </c>
      <c r="G236">
        <f t="shared" si="96"/>
        <v>153.625</v>
      </c>
      <c r="I236">
        <f t="shared" si="97"/>
        <v>2.6696495430931009</v>
      </c>
      <c r="K236">
        <f t="shared" si="98"/>
        <v>3651.4801139083706</v>
      </c>
      <c r="L236">
        <f t="shared" si="99"/>
        <v>3663.383879560884</v>
      </c>
      <c r="N236">
        <f t="shared" si="100"/>
        <v>11.903765652513357</v>
      </c>
      <c r="P236">
        <f t="shared" si="101"/>
        <v>1.4536021065829326E-2</v>
      </c>
      <c r="U236">
        <f t="shared" si="102"/>
        <v>341.93956873600808</v>
      </c>
      <c r="W236">
        <f t="shared" si="103"/>
        <v>28.678657751459397</v>
      </c>
      <c r="X236">
        <f t="shared" si="93"/>
        <v>273.88118152643727</v>
      </c>
      <c r="Z236">
        <f t="shared" si="104"/>
        <v>3265.5228814288776</v>
      </c>
    </row>
    <row r="237" spans="5:26" x14ac:dyDescent="0.25">
      <c r="E237">
        <f t="shared" si="94"/>
        <v>818.9149973438216</v>
      </c>
      <c r="F237">
        <f t="shared" si="95"/>
        <v>816.27120397063732</v>
      </c>
      <c r="G237">
        <f t="shared" si="96"/>
        <v>154.625</v>
      </c>
      <c r="I237">
        <f t="shared" si="97"/>
        <v>2.6437933731842804</v>
      </c>
      <c r="K237">
        <f t="shared" si="98"/>
        <v>3663.383879560884</v>
      </c>
      <c r="L237">
        <f t="shared" si="99"/>
        <v>3675.2490905068303</v>
      </c>
      <c r="N237">
        <f t="shared" si="100"/>
        <v>11.865210945946274</v>
      </c>
      <c r="P237">
        <f t="shared" si="101"/>
        <v>1.4535868579253576E-2</v>
      </c>
      <c r="U237">
        <f t="shared" si="102"/>
        <v>341.93958624816355</v>
      </c>
      <c r="W237">
        <f t="shared" si="103"/>
        <v>28.772149708269371</v>
      </c>
      <c r="X237">
        <f t="shared" si="93"/>
        <v>274.77402971397254</v>
      </c>
      <c r="Z237">
        <f t="shared" si="104"/>
        <v>3265.523048669962</v>
      </c>
    </row>
    <row r="238" spans="5:26" x14ac:dyDescent="0.25">
      <c r="E238">
        <f t="shared" si="94"/>
        <v>816.27120397063732</v>
      </c>
      <c r="F238">
        <f t="shared" si="95"/>
        <v>813.65285207337786</v>
      </c>
      <c r="G238">
        <f t="shared" si="96"/>
        <v>155.625</v>
      </c>
      <c r="I238">
        <f t="shared" si="97"/>
        <v>2.6183518972594584</v>
      </c>
      <c r="K238">
        <f t="shared" si="98"/>
        <v>3675.2490905068303</v>
      </c>
      <c r="L238">
        <f t="shared" si="99"/>
        <v>3687.0761189557657</v>
      </c>
      <c r="N238">
        <f t="shared" si="100"/>
        <v>11.82702844893538</v>
      </c>
      <c r="P238">
        <f t="shared" si="101"/>
        <v>1.4535718050760031E-2</v>
      </c>
      <c r="U238">
        <f t="shared" si="102"/>
        <v>341.93960342380893</v>
      </c>
      <c r="W238">
        <f t="shared" si="103"/>
        <v>28.865338857122065</v>
      </c>
      <c r="X238">
        <f t="shared" si="93"/>
        <v>275.66398608551572</v>
      </c>
      <c r="Z238">
        <f t="shared" si="104"/>
        <v>3265.5232126973756</v>
      </c>
    </row>
    <row r="239" spans="5:26" x14ac:dyDescent="0.25">
      <c r="E239">
        <f t="shared" si="94"/>
        <v>813.65285207337786</v>
      </c>
      <c r="F239">
        <f t="shared" si="95"/>
        <v>811.0595362101958</v>
      </c>
      <c r="G239">
        <f t="shared" si="96"/>
        <v>156.625</v>
      </c>
      <c r="I239">
        <f t="shared" si="97"/>
        <v>2.5933158631820561</v>
      </c>
      <c r="K239">
        <f t="shared" si="98"/>
        <v>3687.0761189557657</v>
      </c>
      <c r="L239">
        <f t="shared" si="99"/>
        <v>3698.8653311666558</v>
      </c>
      <c r="N239">
        <f t="shared" si="100"/>
        <v>11.789212210890128</v>
      </c>
      <c r="P239">
        <f t="shared" si="101"/>
        <v>1.4535569442876031E-2</v>
      </c>
      <c r="U239">
        <f t="shared" si="102"/>
        <v>341.93962027152594</v>
      </c>
      <c r="W239">
        <f t="shared" si="103"/>
        <v>28.958228121344501</v>
      </c>
      <c r="X239">
        <f t="shared" si="93"/>
        <v>276.55107855884</v>
      </c>
      <c r="Z239">
        <f t="shared" si="104"/>
        <v>3265.5233735930728</v>
      </c>
    </row>
    <row r="240" spans="5:26" x14ac:dyDescent="0.25">
      <c r="E240">
        <f t="shared" si="94"/>
        <v>811.0595362101958</v>
      </c>
      <c r="F240">
        <f t="shared" si="95"/>
        <v>808.49085992766152</v>
      </c>
      <c r="G240">
        <f t="shared" si="96"/>
        <v>157.625</v>
      </c>
      <c r="I240">
        <f t="shared" si="97"/>
        <v>2.5686762825342839</v>
      </c>
      <c r="K240">
        <f t="shared" si="98"/>
        <v>3698.8653311666558</v>
      </c>
      <c r="L240">
        <f t="shared" si="99"/>
        <v>3710.6170875802113</v>
      </c>
      <c r="N240">
        <f t="shared" si="100"/>
        <v>11.75175641355554</v>
      </c>
      <c r="P240">
        <f t="shared" si="101"/>
        <v>1.4535422719073177E-2</v>
      </c>
      <c r="U240">
        <f t="shared" si="102"/>
        <v>341.93963679961581</v>
      </c>
      <c r="W240">
        <f t="shared" si="103"/>
        <v>29.050820377527856</v>
      </c>
      <c r="X240">
        <f t="shared" si="93"/>
        <v>277.43533460539106</v>
      </c>
      <c r="Z240">
        <f t="shared" si="104"/>
        <v>3265.5235314363313</v>
      </c>
    </row>
    <row r="241" spans="5:26" x14ac:dyDescent="0.25">
      <c r="E241">
        <f t="shared" si="94"/>
        <v>808.49085992766152</v>
      </c>
      <c r="F241">
        <f t="shared" si="95"/>
        <v>805.946435506174</v>
      </c>
      <c r="G241">
        <f t="shared" si="96"/>
        <v>158.625</v>
      </c>
      <c r="I241">
        <f t="shared" si="97"/>
        <v>2.5444244214875198</v>
      </c>
      <c r="K241">
        <f t="shared" si="98"/>
        <v>3710.6170875802113</v>
      </c>
      <c r="L241">
        <f t="shared" si="99"/>
        <v>3722.3317429474732</v>
      </c>
      <c r="N241">
        <f t="shared" si="100"/>
        <v>11.714655367261912</v>
      </c>
      <c r="P241">
        <f t="shared" si="101"/>
        <v>1.4535277843749668E-2</v>
      </c>
      <c r="U241">
        <f t="shared" si="102"/>
        <v>341.93965301609757</v>
      </c>
      <c r="W241">
        <f t="shared" si="103"/>
        <v>29.143118456566867</v>
      </c>
      <c r="X241">
        <f t="shared" si="93"/>
        <v>278.31678126021359</v>
      </c>
      <c r="Z241">
        <f t="shared" si="104"/>
        <v>3265.5236863037321</v>
      </c>
    </row>
    <row r="242" spans="5:26" x14ac:dyDescent="0.25">
      <c r="E242">
        <f t="shared" si="94"/>
        <v>805.946435506174</v>
      </c>
      <c r="F242">
        <f t="shared" si="95"/>
        <v>803.42588371412967</v>
      </c>
      <c r="G242">
        <f t="shared" si="96"/>
        <v>159.625</v>
      </c>
      <c r="I242">
        <f t="shared" si="97"/>
        <v>2.5205517920443299</v>
      </c>
      <c r="K242">
        <f t="shared" si="98"/>
        <v>3722.3317429474732</v>
      </c>
      <c r="L242">
        <f t="shared" si="99"/>
        <v>3734.0096464547596</v>
      </c>
      <c r="N242">
        <f t="shared" si="100"/>
        <v>11.677903507286373</v>
      </c>
      <c r="P242">
        <f t="shared" si="101"/>
        <v>1.453513478219173E-2</v>
      </c>
      <c r="U242">
        <f t="shared" si="102"/>
        <v>341.93966892876665</v>
      </c>
      <c r="W242">
        <f t="shared" si="103"/>
        <v>29.235125144669681</v>
      </c>
      <c r="X242">
        <f t="shared" si="93"/>
        <v>279.19544513159548</v>
      </c>
      <c r="Z242">
        <f t="shared" si="104"/>
        <v>3265.5238382697216</v>
      </c>
    </row>
    <row r="243" spans="5:26" x14ac:dyDescent="0.25">
      <c r="E243">
        <f t="shared" si="94"/>
        <v>803.42588371412967</v>
      </c>
      <c r="F243">
        <f t="shared" si="95"/>
        <v>800.92883357049595</v>
      </c>
      <c r="G243">
        <f t="shared" si="96"/>
        <v>160.625</v>
      </c>
      <c r="I243">
        <f t="shared" si="97"/>
        <v>2.4970501436337145</v>
      </c>
      <c r="K243">
        <f t="shared" si="98"/>
        <v>3734.0096464547596</v>
      </c>
      <c r="L243">
        <f t="shared" si="99"/>
        <v>3745.65114184511</v>
      </c>
      <c r="N243">
        <f t="shared" si="100"/>
        <v>11.641495390350428</v>
      </c>
      <c r="P243">
        <f t="shared" si="101"/>
        <v>1.4534993500550221E-2</v>
      </c>
      <c r="U243">
        <f t="shared" si="102"/>
        <v>341.93968454516795</v>
      </c>
      <c r="W243">
        <f t="shared" si="103"/>
        <v>29.326843184339232</v>
      </c>
      <c r="X243">
        <f t="shared" si="93"/>
        <v>280.07135241043972</v>
      </c>
      <c r="Z243">
        <f t="shared" si="104"/>
        <v>3265.5239874063541</v>
      </c>
    </row>
    <row r="244" spans="5:26" x14ac:dyDescent="0.25">
      <c r="E244">
        <f t="shared" si="94"/>
        <v>800.92883357049595</v>
      </c>
      <c r="F244">
        <f t="shared" si="95"/>
        <v>798.45492211545195</v>
      </c>
      <c r="G244">
        <f t="shared" si="96"/>
        <v>161.625</v>
      </c>
      <c r="I244">
        <f t="shared" si="97"/>
        <v>2.4739114550440036</v>
      </c>
      <c r="K244">
        <f t="shared" si="98"/>
        <v>3745.65114184511</v>
      </c>
      <c r="L244">
        <f t="shared" si="99"/>
        <v>3757.2565675363417</v>
      </c>
      <c r="N244">
        <f t="shared" si="100"/>
        <v>11.60542569123163</v>
      </c>
      <c r="P244">
        <f t="shared" si="101"/>
        <v>1.4534853965811678E-2</v>
      </c>
      <c r="U244">
        <f t="shared" si="102"/>
        <v>341.93969987258953</v>
      </c>
      <c r="W244">
        <f t="shared" si="103"/>
        <v>29.418275275327044</v>
      </c>
      <c r="X244">
        <f t="shared" si="93"/>
        <v>280.94452887937331</v>
      </c>
      <c r="Z244">
        <f t="shared" si="104"/>
        <v>3265.5241337832304</v>
      </c>
    </row>
    <row r="245" spans="5:26" x14ac:dyDescent="0.25">
      <c r="E245">
        <f t="shared" si="94"/>
        <v>798.45492211545195</v>
      </c>
      <c r="F245">
        <f t="shared" si="95"/>
        <v>796.00379418877367</v>
      </c>
      <c r="G245">
        <f t="shared" si="96"/>
        <v>162.625</v>
      </c>
      <c r="I245">
        <f t="shared" si="97"/>
        <v>2.4511279266782822</v>
      </c>
      <c r="K245">
        <f t="shared" si="98"/>
        <v>3757.2565675363417</v>
      </c>
      <c r="L245">
        <f t="shared" si="99"/>
        <v>3768.8262567358379</v>
      </c>
      <c r="N245">
        <f t="shared" si="100"/>
        <v>11.569689199496224</v>
      </c>
      <c r="P245">
        <f t="shared" si="101"/>
        <v>1.4534716145778136E-2</v>
      </c>
      <c r="U245">
        <f t="shared" si="102"/>
        <v>341.93971491813875</v>
      </c>
      <c r="W245">
        <f t="shared" si="103"/>
        <v>29.509424075560435</v>
      </c>
      <c r="X245">
        <f t="shared" si="93"/>
        <v>281.81499992160218</v>
      </c>
      <c r="Z245">
        <f t="shared" si="104"/>
        <v>3265.5242774682251</v>
      </c>
    </row>
    <row r="246" spans="5:26" x14ac:dyDescent="0.25">
      <c r="E246">
        <f t="shared" si="94"/>
        <v>796.00379418877367</v>
      </c>
      <c r="F246">
        <f t="shared" si="95"/>
        <v>793.57510221565769</v>
      </c>
      <c r="G246">
        <f t="shared" si="96"/>
        <v>163.625</v>
      </c>
      <c r="I246">
        <f t="shared" si="97"/>
        <v>2.4286919731159742</v>
      </c>
      <c r="K246">
        <f t="shared" si="98"/>
        <v>3768.8262567358379</v>
      </c>
      <c r="L246">
        <f t="shared" si="99"/>
        <v>3780.3605375521674</v>
      </c>
      <c r="N246">
        <f t="shared" si="100"/>
        <v>11.534280816329556</v>
      </c>
      <c r="P246">
        <f t="shared" si="101"/>
        <v>1.4534580009032417E-2</v>
      </c>
      <c r="U246">
        <f t="shared" si="102"/>
        <v>341.93972968867445</v>
      </c>
      <c r="W246">
        <f t="shared" si="103"/>
        <v>29.60029220204407</v>
      </c>
      <c r="X246">
        <f t="shared" si="93"/>
        <v>282.6827905295209</v>
      </c>
      <c r="Z246">
        <f t="shared" si="104"/>
        <v>3265.5244185268411</v>
      </c>
    </row>
    <row r="247" spans="5:26" x14ac:dyDescent="0.25">
      <c r="E247">
        <f t="shared" si="94"/>
        <v>793.57510221565769</v>
      </c>
      <c r="F247">
        <f t="shared" si="95"/>
        <v>791.16850599968905</v>
      </c>
      <c r="G247">
        <f t="shared" si="96"/>
        <v>164.625</v>
      </c>
      <c r="I247">
        <f t="shared" si="97"/>
        <v>2.4065962159686478</v>
      </c>
      <c r="K247">
        <f t="shared" si="98"/>
        <v>3780.3605375521674</v>
      </c>
      <c r="L247">
        <f t="shared" si="99"/>
        <v>3791.8597331036572</v>
      </c>
      <c r="N247">
        <f t="shared" si="100"/>
        <v>11.49919555148972</v>
      </c>
      <c r="P247">
        <f t="shared" si="101"/>
        <v>1.4534445524926189E-2</v>
      </c>
      <c r="U247">
        <f t="shared" si="102"/>
        <v>341.93974419087482</v>
      </c>
      <c r="W247">
        <f t="shared" si="103"/>
        <v>29.690882231736627</v>
      </c>
      <c r="X247">
        <f t="shared" si="93"/>
        <v>283.54792531308482</v>
      </c>
      <c r="Z247">
        <f t="shared" si="104"/>
        <v>3265.5245570228549</v>
      </c>
    </row>
    <row r="248" spans="5:26" x14ac:dyDescent="0.25">
      <c r="E248">
        <f t="shared" si="94"/>
        <v>791.16850599968905</v>
      </c>
      <c r="F248">
        <f t="shared" si="95"/>
        <v>788.78367252267412</v>
      </c>
      <c r="G248">
        <f t="shared" si="96"/>
        <v>165.625</v>
      </c>
      <c r="I248">
        <f t="shared" si="97"/>
        <v>2.3848334770149222</v>
      </c>
      <c r="K248">
        <f t="shared" si="98"/>
        <v>3791.8597331036572</v>
      </c>
      <c r="L248">
        <f t="shared" si="99"/>
        <v>3803.3241616240007</v>
      </c>
      <c r="N248">
        <f t="shared" si="100"/>
        <v>11.464428520343517</v>
      </c>
      <c r="P248">
        <f t="shared" si="101"/>
        <v>1.4534312663544598E-2</v>
      </c>
      <c r="U248">
        <f t="shared" si="102"/>
        <v>341.93975843118466</v>
      </c>
      <c r="W248">
        <f t="shared" si="103"/>
        <v>29.781196702403506</v>
      </c>
      <c r="X248">
        <f t="shared" si="93"/>
        <v>284.4104285079535</v>
      </c>
      <c r="Z248">
        <f t="shared" si="104"/>
        <v>3265.5246930178137</v>
      </c>
    </row>
    <row r="249" spans="5:26" x14ac:dyDescent="0.25">
      <c r="E249">
        <f t="shared" si="94"/>
        <v>788.78367252267412</v>
      </c>
      <c r="F249">
        <f t="shared" si="95"/>
        <v>786.42027575107056</v>
      </c>
      <c r="G249">
        <f t="shared" si="96"/>
        <v>166.625</v>
      </c>
      <c r="I249">
        <f t="shared" si="97"/>
        <v>2.3633967716035613</v>
      </c>
      <c r="K249">
        <f t="shared" si="98"/>
        <v>3803.3241616240007</v>
      </c>
      <c r="L249">
        <f t="shared" si="99"/>
        <v>3814.7541365650195</v>
      </c>
      <c r="N249">
        <f t="shared" si="100"/>
        <v>11.429974941018827</v>
      </c>
      <c r="P249">
        <f t="shared" si="101"/>
        <v>1.4534181395695364E-2</v>
      </c>
      <c r="U249">
        <f t="shared" si="102"/>
        <v>341.93977241587419</v>
      </c>
      <c r="W249">
        <f t="shared" si="103"/>
        <v>29.871238113446299</v>
      </c>
      <c r="X249">
        <f t="shared" si="93"/>
        <v>285.2703239834122</v>
      </c>
      <c r="Z249">
        <f t="shared" si="104"/>
        <v>3265.5248265715986</v>
      </c>
    </row>
    <row r="250" spans="5:26" x14ac:dyDescent="0.25">
      <c r="E250">
        <f t="shared" si="94"/>
        <v>786.42027575107056</v>
      </c>
      <c r="F250">
        <f t="shared" si="95"/>
        <v>784.07799644875911</v>
      </c>
      <c r="G250">
        <f t="shared" si="96"/>
        <v>167.625</v>
      </c>
      <c r="I250">
        <f t="shared" si="97"/>
        <v>2.3422793023114536</v>
      </c>
      <c r="K250">
        <f t="shared" si="98"/>
        <v>3814.7541365650195</v>
      </c>
      <c r="L250">
        <f t="shared" si="99"/>
        <v>3826.1499666966556</v>
      </c>
      <c r="N250">
        <f t="shared" si="100"/>
        <v>11.395830131636103</v>
      </c>
      <c r="P250">
        <f t="shared" si="101"/>
        <v>1.4534051692880072E-2</v>
      </c>
      <c r="U250">
        <f t="shared" si="102"/>
        <v>341.93978615101895</v>
      </c>
      <c r="W250">
        <f t="shared" si="103"/>
        <v>29.961008926709852</v>
      </c>
      <c r="X250">
        <f t="shared" si="93"/>
        <v>286.12763525007909</v>
      </c>
      <c r="Z250">
        <f t="shared" si="104"/>
        <v>3265.5249577422314</v>
      </c>
    </row>
    <row r="251" spans="5:26" x14ac:dyDescent="0.25">
      <c r="E251">
        <f t="shared" si="94"/>
        <v>784.07799644875911</v>
      </c>
      <c r="F251">
        <f t="shared" si="95"/>
        <v>781.75652199591309</v>
      </c>
      <c r="G251">
        <f t="shared" si="96"/>
        <v>168.625</v>
      </c>
      <c r="I251">
        <f t="shared" si="97"/>
        <v>2.3214744528460187</v>
      </c>
      <c r="K251">
        <f t="shared" si="98"/>
        <v>3826.1499666966556</v>
      </c>
      <c r="L251">
        <f t="shared" si="99"/>
        <v>3837.5119562042919</v>
      </c>
      <c r="N251">
        <f t="shared" si="100"/>
        <v>11.361989507636281</v>
      </c>
      <c r="P251">
        <f t="shared" si="101"/>
        <v>1.4533923527273982E-2</v>
      </c>
      <c r="U251">
        <f t="shared" si="102"/>
        <v>341.9397996425277</v>
      </c>
      <c r="W251">
        <f t="shared" si="103"/>
        <v>30.050511567267613</v>
      </c>
      <c r="X251">
        <f t="shared" si="93"/>
        <v>286.98238546740572</v>
      </c>
      <c r="Z251">
        <f t="shared" si="104"/>
        <v>3265.5250865861399</v>
      </c>
    </row>
    <row r="252" spans="5:26" x14ac:dyDescent="0.25">
      <c r="E252">
        <f t="shared" si="94"/>
        <v>781.75652199591309</v>
      </c>
      <c r="F252">
        <f t="shared" si="95"/>
        <v>779.4555462137323</v>
      </c>
      <c r="G252">
        <f t="shared" si="96"/>
        <v>169.625</v>
      </c>
      <c r="I252">
        <f t="shared" si="97"/>
        <v>2.3009757821807852</v>
      </c>
      <c r="K252">
        <f t="shared" si="98"/>
        <v>3837.5119562042919</v>
      </c>
      <c r="L252">
        <f t="shared" si="99"/>
        <v>3848.8404047834929</v>
      </c>
      <c r="N252">
        <f t="shared" si="100"/>
        <v>11.328448579200995</v>
      </c>
      <c r="P252">
        <f t="shared" si="101"/>
        <v>1.4533796871713647E-2</v>
      </c>
      <c r="U252">
        <f t="shared" si="102"/>
        <v>341.93981289614737</v>
      </c>
      <c r="W252">
        <f t="shared" si="103"/>
        <v>30.139748424185999</v>
      </c>
      <c r="X252">
        <f t="shared" si="93"/>
        <v>287.83459745097633</v>
      </c>
      <c r="Z252">
        <f t="shared" si="104"/>
        <v>3265.5252131582079</v>
      </c>
    </row>
    <row r="253" spans="5:26" x14ac:dyDescent="0.25">
      <c r="E253">
        <f t="shared" si="94"/>
        <v>779.4555462137323</v>
      </c>
      <c r="F253">
        <f t="shared" si="95"/>
        <v>777.17476919481862</v>
      </c>
      <c r="G253">
        <f t="shared" si="96"/>
        <v>170.625</v>
      </c>
      <c r="I253">
        <f t="shared" si="97"/>
        <v>2.2807770189136818</v>
      </c>
      <c r="K253">
        <f t="shared" si="98"/>
        <v>3848.8404047834929</v>
      </c>
      <c r="L253">
        <f t="shared" si="99"/>
        <v>3860.1356077322339</v>
      </c>
      <c r="N253">
        <f t="shared" si="100"/>
        <v>11.295202948741007</v>
      </c>
      <c r="P253">
        <f t="shared" si="101"/>
        <v>1.4533671699665764E-2</v>
      </c>
      <c r="U253">
        <f t="shared" si="102"/>
        <v>341.9398259174144</v>
      </c>
      <c r="W253">
        <f t="shared" si="103"/>
        <v>30.228721851268467</v>
      </c>
      <c r="X253">
        <f t="shared" si="93"/>
        <v>288.68429367961386</v>
      </c>
      <c r="Z253">
        <f t="shared" si="104"/>
        <v>3265.5253375113075</v>
      </c>
    </row>
    <row r="254" spans="5:26" x14ac:dyDescent="0.25">
      <c r="E254">
        <f t="shared" si="94"/>
        <v>777.17476919481862</v>
      </c>
      <c r="F254">
        <f t="shared" si="95"/>
        <v>774.91389713897911</v>
      </c>
      <c r="G254">
        <f t="shared" si="96"/>
        <v>171.625</v>
      </c>
      <c r="I254">
        <f t="shared" si="97"/>
        <v>2.2608720558395135</v>
      </c>
      <c r="K254">
        <f t="shared" si="98"/>
        <v>3860.1356077322339</v>
      </c>
      <c r="L254">
        <f t="shared" si="99"/>
        <v>3871.3978560407163</v>
      </c>
      <c r="N254">
        <f t="shared" si="100"/>
        <v>11.262248308482413</v>
      </c>
      <c r="P254">
        <f t="shared" si="101"/>
        <v>1.4533547985218999E-2</v>
      </c>
      <c r="U254">
        <f t="shared" si="102"/>
        <v>341.93983871172844</v>
      </c>
      <c r="W254">
        <f t="shared" si="103"/>
        <v>30.317434167779897</v>
      </c>
      <c r="X254">
        <f t="shared" si="93"/>
        <v>289.53149630229802</v>
      </c>
      <c r="Z254">
        <f t="shared" si="104"/>
        <v>3265.5254596970067</v>
      </c>
    </row>
    <row r="255" spans="5:26" x14ac:dyDescent="0.25">
      <c r="E255">
        <f t="shared" si="94"/>
        <v>774.91389713897911</v>
      </c>
      <c r="F255">
        <f t="shared" si="95"/>
        <v>772.67264219425317</v>
      </c>
      <c r="G255">
        <f t="shared" si="96"/>
        <v>172.625</v>
      </c>
      <c r="I255">
        <f t="shared" si="97"/>
        <v>2.241254944725938</v>
      </c>
      <c r="K255">
        <f t="shared" si="98"/>
        <v>3871.3978560407163</v>
      </c>
      <c r="L255">
        <f t="shared" si="99"/>
        <v>3882.6274364788333</v>
      </c>
      <c r="N255">
        <f t="shared" si="100"/>
        <v>11.229580438116955</v>
      </c>
      <c r="P255">
        <f t="shared" si="101"/>
        <v>1.4533425703059629E-2</v>
      </c>
      <c r="U255">
        <f t="shared" si="102"/>
        <v>341.9398512843411</v>
      </c>
      <c r="W255">
        <f t="shared" si="103"/>
        <v>30.405887659151976</v>
      </c>
      <c r="X255">
        <f t="shared" si="93"/>
        <v>290.37622714490141</v>
      </c>
      <c r="Z255">
        <f t="shared" si="104"/>
        <v>3265.5255797654577</v>
      </c>
    </row>
    <row r="256" spans="5:26" x14ac:dyDescent="0.25">
      <c r="E256">
        <f t="shared" si="94"/>
        <v>772.67264219425317</v>
      </c>
      <c r="F256">
        <f t="shared" si="95"/>
        <v>770.45072230296853</v>
      </c>
      <c r="G256">
        <f t="shared" si="96"/>
        <v>173.625</v>
      </c>
      <c r="I256">
        <f t="shared" si="97"/>
        <v>2.2219198912846423</v>
      </c>
      <c r="K256">
        <f t="shared" si="98"/>
        <v>3882.6274364788333</v>
      </c>
      <c r="L256">
        <f t="shared" si="99"/>
        <v>3893.8246316813675</v>
      </c>
      <c r="N256">
        <f t="shared" si="100"/>
        <v>11.197195202534203</v>
      </c>
      <c r="P256">
        <f t="shared" si="101"/>
        <v>1.4533304828457373E-2</v>
      </c>
      <c r="U256">
        <f t="shared" si="102"/>
        <v>341.93986364032884</v>
      </c>
      <c r="W256">
        <f t="shared" si="103"/>
        <v>30.494084577670186</v>
      </c>
      <c r="X256">
        <f t="shared" si="93"/>
        <v>291.21850771675031</v>
      </c>
      <c r="Z256">
        <f t="shared" si="104"/>
        <v>3265.5256977651406</v>
      </c>
    </row>
    <row r="257" spans="5:26" x14ac:dyDescent="0.25">
      <c r="E257">
        <f t="shared" si="94"/>
        <v>770.45072230296853</v>
      </c>
      <c r="F257">
        <f t="shared" si="95"/>
        <v>768.24786105263843</v>
      </c>
      <c r="G257">
        <f t="shared" si="96"/>
        <v>174.625</v>
      </c>
      <c r="I257">
        <f t="shared" si="97"/>
        <v>2.2028612503301019</v>
      </c>
      <c r="K257">
        <f t="shared" si="98"/>
        <v>3893.8246316813675</v>
      </c>
      <c r="L257">
        <f t="shared" si="99"/>
        <v>3904.9897202309912</v>
      </c>
      <c r="N257">
        <f t="shared" si="100"/>
        <v>11.165088549623761</v>
      </c>
      <c r="P257">
        <f t="shared" si="101"/>
        <v>1.4533185337249845E-2</v>
      </c>
      <c r="U257">
        <f t="shared" si="102"/>
        <v>341.93987578466965</v>
      </c>
      <c r="W257">
        <f t="shared" si="103"/>
        <v>30.582027143142916</v>
      </c>
      <c r="X257">
        <f t="shared" si="93"/>
        <v>292.05835921701487</v>
      </c>
      <c r="Z257">
        <f t="shared" si="104"/>
        <v>3265.5258137435953</v>
      </c>
    </row>
    <row r="258" spans="5:26" x14ac:dyDescent="0.25">
      <c r="E258">
        <f t="shared" si="94"/>
        <v>768.24786105263843</v>
      </c>
      <c r="F258">
        <f t="shared" si="95"/>
        <v>766.06378753152217</v>
      </c>
      <c r="G258">
        <f t="shared" si="96"/>
        <v>175.625</v>
      </c>
      <c r="I258">
        <f t="shared" si="97"/>
        <v>2.184073521116261</v>
      </c>
      <c r="K258">
        <f t="shared" si="98"/>
        <v>3904.9897202309912</v>
      </c>
      <c r="L258">
        <f t="shared" si="99"/>
        <v>3916.1229767391342</v>
      </c>
      <c r="N258">
        <f t="shared" si="100"/>
        <v>11.133256508142949</v>
      </c>
      <c r="P258">
        <f t="shared" si="101"/>
        <v>1.4533067205823034E-2</v>
      </c>
      <c r="U258">
        <f t="shared" si="102"/>
        <v>341.93988772216267</v>
      </c>
      <c r="W258">
        <f t="shared" si="103"/>
        <v>30.669717543553361</v>
      </c>
      <c r="X258">
        <f t="shared" si="93"/>
        <v>292.8958025409346</v>
      </c>
      <c r="Z258">
        <f t="shared" si="104"/>
        <v>3265.5259277466539</v>
      </c>
    </row>
    <row r="259" spans="5:26" x14ac:dyDescent="0.25">
      <c r="E259">
        <f t="shared" si="94"/>
        <v>766.06378753152217</v>
      </c>
      <c r="F259">
        <f t="shared" si="95"/>
        <v>763.89823618867683</v>
      </c>
      <c r="G259">
        <f t="shared" si="96"/>
        <v>176.625</v>
      </c>
      <c r="I259">
        <f t="shared" si="97"/>
        <v>2.1655513428453332</v>
      </c>
      <c r="K259">
        <f t="shared" si="98"/>
        <v>3916.1229767391342</v>
      </c>
      <c r="L259">
        <f t="shared" si="99"/>
        <v>3927.2246719247873</v>
      </c>
      <c r="N259">
        <f t="shared" si="100"/>
        <v>11.10169518565317</v>
      </c>
      <c r="P259">
        <f t="shared" si="101"/>
        <v>1.4532950411095254E-2</v>
      </c>
      <c r="U259">
        <f t="shared" si="102"/>
        <v>341.93989945746506</v>
      </c>
      <c r="W259">
        <f t="shared" si="103"/>
        <v>30.757157935694639</v>
      </c>
      <c r="X259">
        <f t="shared" si="93"/>
        <v>293.73085828588381</v>
      </c>
      <c r="Z259">
        <f t="shared" si="104"/>
        <v>3265.5260398187916</v>
      </c>
    </row>
    <row r="260" spans="5:26" x14ac:dyDescent="0.25">
      <c r="E260">
        <f t="shared" si="94"/>
        <v>763.89823618867683</v>
      </c>
      <c r="F260">
        <f t="shared" si="95"/>
        <v>766.06378753152217</v>
      </c>
      <c r="G260">
        <v>-176.625</v>
      </c>
      <c r="I260">
        <f t="shared" ref="I260" si="105">E260-F260</f>
        <v>-2.1655513428453332</v>
      </c>
      <c r="K260">
        <f t="shared" ref="K260" si="106">(1/E260) *$K$2</f>
        <v>3927.2246719247873</v>
      </c>
      <c r="L260">
        <f t="shared" ref="L260" si="107">(1/F260) *$K$2</f>
        <v>3916.1229767391342</v>
      </c>
      <c r="N260">
        <f t="shared" ref="N260" si="108">L260-K260</f>
        <v>-11.10169518565317</v>
      </c>
      <c r="P260">
        <f t="shared" ref="P260" si="109">N260/F260</f>
        <v>-1.4491867865763536E-2</v>
      </c>
      <c r="U260">
        <f t="shared" ref="U260" si="110">(((2*$E$136) * POWER($K$2,2))*(E260-F260))/((E260*F260)*(E260+F260))</f>
        <v>-341.93989945746506</v>
      </c>
      <c r="W260">
        <f t="shared" ref="W260" si="111">($E$136*$K$2) / E260</f>
        <v>30.844350445788745</v>
      </c>
      <c r="X260">
        <f t="shared" si="93"/>
        <v>294.56354675728255</v>
      </c>
      <c r="Z260">
        <f t="shared" ref="Z260" si="112">U260*9.55</f>
        <v>-3265.5260398187916</v>
      </c>
    </row>
    <row r="261" spans="5:26" x14ac:dyDescent="0.25">
      <c r="E261">
        <f t="shared" si="94"/>
        <v>766.06378753152217</v>
      </c>
      <c r="F261">
        <f t="shared" si="95"/>
        <v>768.24786105263843</v>
      </c>
      <c r="G261">
        <f>G260+1</f>
        <v>-175.625</v>
      </c>
      <c r="I261">
        <f t="shared" ref="I261:I266" si="113">E261-F261</f>
        <v>-2.184073521116261</v>
      </c>
      <c r="K261">
        <f t="shared" ref="K261:K266" si="114">(1/E261) *$K$2</f>
        <v>3916.1229767391342</v>
      </c>
      <c r="L261">
        <f t="shared" ref="L261:L266" si="115">(1/F261) *$K$2</f>
        <v>3904.9897202309912</v>
      </c>
      <c r="N261">
        <f t="shared" ref="N261:N266" si="116">L261-K261</f>
        <v>-11.133256508142949</v>
      </c>
      <c r="P261">
        <f t="shared" ref="P261:P266" si="117">N261/F261</f>
        <v>-1.4491750738997666E-2</v>
      </c>
      <c r="U261">
        <f t="shared" ref="U261:U266" si="118">(((2*$E$136) * POWER($K$2,2))*(E261-F261))/((E261*F261)*(E261+F261))</f>
        <v>-341.93988772216267</v>
      </c>
      <c r="W261">
        <f t="shared" ref="W261:W266" si="119">($E$136*$K$2) / E261</f>
        <v>30.757157935694639</v>
      </c>
      <c r="X261">
        <f t="shared" si="93"/>
        <v>293.73085828588381</v>
      </c>
      <c r="Z261">
        <f t="shared" ref="Z261:Z266" si="120">U261*9.55</f>
        <v>-3265.5259277466539</v>
      </c>
    </row>
    <row r="262" spans="5:26" x14ac:dyDescent="0.25">
      <c r="E262">
        <f t="shared" si="94"/>
        <v>768.24786105263843</v>
      </c>
      <c r="F262">
        <f t="shared" si="95"/>
        <v>770.45072230296853</v>
      </c>
      <c r="G262">
        <f t="shared" ref="G262:G266" si="121">G261+1</f>
        <v>-174.625</v>
      </c>
      <c r="I262">
        <f t="shared" si="113"/>
        <v>-2.2028612503301019</v>
      </c>
      <c r="K262">
        <f t="shared" si="114"/>
        <v>3904.9897202309912</v>
      </c>
      <c r="L262">
        <f t="shared" si="115"/>
        <v>3893.8246316813675</v>
      </c>
      <c r="N262">
        <f t="shared" si="116"/>
        <v>-11.165088549623761</v>
      </c>
      <c r="P262">
        <f t="shared" si="117"/>
        <v>-1.4491632269809531E-2</v>
      </c>
      <c r="U262">
        <f t="shared" si="118"/>
        <v>-341.93987578466965</v>
      </c>
      <c r="W262">
        <f t="shared" si="119"/>
        <v>30.669717543553361</v>
      </c>
      <c r="X262">
        <f t="shared" si="93"/>
        <v>292.8958025409346</v>
      </c>
      <c r="Z262">
        <f t="shared" si="120"/>
        <v>-3265.5258137435953</v>
      </c>
    </row>
    <row r="263" spans="5:26" x14ac:dyDescent="0.25">
      <c r="E263">
        <f t="shared" si="94"/>
        <v>770.45072230296853</v>
      </c>
      <c r="F263">
        <f t="shared" si="95"/>
        <v>772.67264219425317</v>
      </c>
      <c r="G263">
        <f t="shared" si="121"/>
        <v>-173.625</v>
      </c>
      <c r="I263">
        <f t="shared" si="113"/>
        <v>-2.2219198912846423</v>
      </c>
      <c r="K263">
        <f t="shared" si="114"/>
        <v>3893.8246316813675</v>
      </c>
      <c r="L263">
        <f t="shared" si="115"/>
        <v>3882.6274364788333</v>
      </c>
      <c r="N263">
        <f t="shared" si="116"/>
        <v>-11.197195202534203</v>
      </c>
      <c r="P263">
        <f t="shared" si="117"/>
        <v>-1.4491512434989489E-2</v>
      </c>
      <c r="U263">
        <f t="shared" si="118"/>
        <v>-341.93986364032884</v>
      </c>
      <c r="W263">
        <f t="shared" si="119"/>
        <v>30.582027143142916</v>
      </c>
      <c r="X263">
        <f t="shared" si="93"/>
        <v>292.05835921701487</v>
      </c>
      <c r="Z263">
        <f t="shared" si="120"/>
        <v>-3265.5256977651406</v>
      </c>
    </row>
    <row r="264" spans="5:26" x14ac:dyDescent="0.25">
      <c r="E264">
        <f t="shared" si="94"/>
        <v>772.67264219425317</v>
      </c>
      <c r="F264">
        <f t="shared" si="95"/>
        <v>774.91389713897911</v>
      </c>
      <c r="G264">
        <f t="shared" si="121"/>
        <v>-172.625</v>
      </c>
      <c r="I264">
        <f t="shared" si="113"/>
        <v>-2.241254944725938</v>
      </c>
      <c r="K264">
        <f t="shared" si="114"/>
        <v>3882.6274364788333</v>
      </c>
      <c r="L264">
        <f t="shared" si="115"/>
        <v>3871.3978560407163</v>
      </c>
      <c r="N264">
        <f t="shared" si="116"/>
        <v>-11.229580438116955</v>
      </c>
      <c r="P264">
        <f t="shared" si="117"/>
        <v>-1.4491391210787583E-2</v>
      </c>
      <c r="U264">
        <f t="shared" si="118"/>
        <v>-341.9398512843411</v>
      </c>
      <c r="W264">
        <f t="shared" si="119"/>
        <v>30.494084577670186</v>
      </c>
      <c r="X264">
        <f t="shared" si="93"/>
        <v>291.21850771675031</v>
      </c>
      <c r="Z264">
        <f t="shared" si="120"/>
        <v>-3265.5255797654577</v>
      </c>
    </row>
    <row r="265" spans="5:26" x14ac:dyDescent="0.25">
      <c r="E265">
        <f t="shared" si="94"/>
        <v>774.91389713897911</v>
      </c>
      <c r="F265">
        <f t="shared" si="95"/>
        <v>777.17476919481862</v>
      </c>
      <c r="G265">
        <f t="shared" si="121"/>
        <v>-171.625</v>
      </c>
      <c r="I265">
        <f t="shared" si="113"/>
        <v>-2.2608720558395135</v>
      </c>
      <c r="K265">
        <f t="shared" si="114"/>
        <v>3871.3978560407163</v>
      </c>
      <c r="L265">
        <f t="shared" si="115"/>
        <v>3860.1356077322339</v>
      </c>
      <c r="N265">
        <f t="shared" si="116"/>
        <v>-11.262248308482413</v>
      </c>
      <c r="P265">
        <f t="shared" si="117"/>
        <v>-1.4491268572898361E-2</v>
      </c>
      <c r="U265">
        <f t="shared" si="118"/>
        <v>-341.93983871172844</v>
      </c>
      <c r="W265">
        <f t="shared" si="119"/>
        <v>30.405887659151976</v>
      </c>
      <c r="X265">
        <f t="shared" ref="X265:X328" si="122">W265*9.55</f>
        <v>290.37622714490141</v>
      </c>
      <c r="Z265">
        <f t="shared" si="120"/>
        <v>-3265.5254596970067</v>
      </c>
    </row>
    <row r="266" spans="5:26" x14ac:dyDescent="0.25">
      <c r="E266">
        <f t="shared" si="94"/>
        <v>777.17476919481862</v>
      </c>
      <c r="F266">
        <f t="shared" si="95"/>
        <v>779.4555462137323</v>
      </c>
      <c r="G266">
        <f t="shared" si="121"/>
        <v>-170.625</v>
      </c>
      <c r="I266">
        <f t="shared" si="113"/>
        <v>-2.2807770189136818</v>
      </c>
      <c r="K266">
        <f t="shared" si="114"/>
        <v>3860.1356077322339</v>
      </c>
      <c r="L266">
        <f t="shared" si="115"/>
        <v>3848.8404047834929</v>
      </c>
      <c r="N266">
        <f t="shared" si="116"/>
        <v>-11.295202948741007</v>
      </c>
      <c r="P266">
        <f t="shared" si="117"/>
        <v>-1.4491144496448014E-2</v>
      </c>
      <c r="U266">
        <f t="shared" si="118"/>
        <v>-341.9398259174144</v>
      </c>
      <c r="W266">
        <f t="shared" si="119"/>
        <v>30.317434167779897</v>
      </c>
      <c r="X266">
        <f t="shared" si="122"/>
        <v>289.53149630229802</v>
      </c>
      <c r="Z266">
        <f t="shared" si="120"/>
        <v>-3265.5253375113075</v>
      </c>
    </row>
    <row r="267" spans="5:26" x14ac:dyDescent="0.25">
      <c r="E267">
        <f t="shared" si="94"/>
        <v>779.4555462137323</v>
      </c>
      <c r="F267">
        <f t="shared" si="95"/>
        <v>781.75652199591309</v>
      </c>
      <c r="G267">
        <f t="shared" ref="G267:G330" si="123">G266+1</f>
        <v>-169.625</v>
      </c>
      <c r="I267">
        <f t="shared" ref="I267:I330" si="124">E267-F267</f>
        <v>-2.3009757821807852</v>
      </c>
      <c r="K267">
        <f t="shared" ref="K267:K330" si="125">(1/E267) *$K$2</f>
        <v>3848.8404047834929</v>
      </c>
      <c r="L267">
        <f t="shared" ref="L267:L330" si="126">(1/F267) *$K$2</f>
        <v>3837.5119562042919</v>
      </c>
      <c r="N267">
        <f t="shared" ref="N267:N330" si="127">L267-K267</f>
        <v>-11.328448579200995</v>
      </c>
      <c r="P267">
        <f t="shared" ref="P267:P330" si="128">N267/F267</f>
        <v>-1.4491018955976447E-2</v>
      </c>
      <c r="U267">
        <f t="shared" ref="U267:U330" si="129">(((2*$E$136) * POWER($K$2,2))*(E267-F267))/((E267*F267)*(E267+F267))</f>
        <v>-341.93981289614737</v>
      </c>
      <c r="W267">
        <f t="shared" ref="W267:W330" si="130">($E$136*$K$2) / E267</f>
        <v>30.228721851268467</v>
      </c>
      <c r="X267">
        <f t="shared" si="122"/>
        <v>288.68429367961386</v>
      </c>
      <c r="Z267">
        <f t="shared" ref="Z267:Z330" si="131">U267*9.55</f>
        <v>-3265.5252131582079</v>
      </c>
    </row>
    <row r="268" spans="5:26" x14ac:dyDescent="0.25">
      <c r="E268">
        <f t="shared" ref="E268:E331" si="132">F267</f>
        <v>781.75652199591309</v>
      </c>
      <c r="F268">
        <f t="shared" ref="F268:F331" si="133">E268-(2*E268/((4*G268)+1))</f>
        <v>784.07799644875911</v>
      </c>
      <c r="G268">
        <f t="shared" si="123"/>
        <v>-168.625</v>
      </c>
      <c r="I268">
        <f t="shared" si="124"/>
        <v>-2.3214744528460187</v>
      </c>
      <c r="K268">
        <f t="shared" si="125"/>
        <v>3837.5119562042919</v>
      </c>
      <c r="L268">
        <f t="shared" si="126"/>
        <v>3826.1499666966556</v>
      </c>
      <c r="N268">
        <f t="shared" si="127"/>
        <v>-11.361989507636281</v>
      </c>
      <c r="P268">
        <f t="shared" si="128"/>
        <v>-1.4490891925416768E-2</v>
      </c>
      <c r="U268">
        <f t="shared" si="129"/>
        <v>-341.9397996425277</v>
      </c>
      <c r="W268">
        <f t="shared" si="130"/>
        <v>30.139748424185999</v>
      </c>
      <c r="X268">
        <f t="shared" si="122"/>
        <v>287.83459745097633</v>
      </c>
      <c r="Z268">
        <f t="shared" si="131"/>
        <v>-3265.5250865861399</v>
      </c>
    </row>
    <row r="269" spans="5:26" x14ac:dyDescent="0.25">
      <c r="E269">
        <f t="shared" si="132"/>
        <v>784.07799644875911</v>
      </c>
      <c r="F269">
        <f t="shared" si="133"/>
        <v>786.42027575107056</v>
      </c>
      <c r="G269">
        <f t="shared" si="123"/>
        <v>-167.625</v>
      </c>
      <c r="I269">
        <f t="shared" si="124"/>
        <v>-2.3422793023114536</v>
      </c>
      <c r="K269">
        <f t="shared" si="125"/>
        <v>3826.1499666966556</v>
      </c>
      <c r="L269">
        <f t="shared" si="126"/>
        <v>3814.7541365650195</v>
      </c>
      <c r="N269">
        <f t="shared" si="127"/>
        <v>-11.395830131636103</v>
      </c>
      <c r="P269">
        <f t="shared" si="128"/>
        <v>-1.4490763378083707E-2</v>
      </c>
      <c r="U269">
        <f t="shared" si="129"/>
        <v>-341.93978615101895</v>
      </c>
      <c r="W269">
        <f t="shared" si="130"/>
        <v>30.050511567267613</v>
      </c>
      <c r="X269">
        <f t="shared" si="122"/>
        <v>286.98238546740572</v>
      </c>
      <c r="Z269">
        <f t="shared" si="131"/>
        <v>-3265.5249577422314</v>
      </c>
    </row>
    <row r="270" spans="5:26" x14ac:dyDescent="0.25">
      <c r="E270">
        <f t="shared" si="132"/>
        <v>786.42027575107056</v>
      </c>
      <c r="F270">
        <f t="shared" si="133"/>
        <v>788.78367252267412</v>
      </c>
      <c r="G270">
        <f t="shared" si="123"/>
        <v>-166.625</v>
      </c>
      <c r="I270">
        <f t="shared" si="124"/>
        <v>-2.3633967716035613</v>
      </c>
      <c r="K270">
        <f t="shared" si="125"/>
        <v>3814.7541365650195</v>
      </c>
      <c r="L270">
        <f t="shared" si="126"/>
        <v>3803.3241616240007</v>
      </c>
      <c r="N270">
        <f t="shared" si="127"/>
        <v>-11.429974941018827</v>
      </c>
      <c r="P270">
        <f t="shared" si="128"/>
        <v>-1.4490633286644589E-2</v>
      </c>
      <c r="U270">
        <f t="shared" si="129"/>
        <v>-341.93977241587419</v>
      </c>
      <c r="W270">
        <f t="shared" si="130"/>
        <v>29.961008926709852</v>
      </c>
      <c r="X270">
        <f t="shared" si="122"/>
        <v>286.12763525007909</v>
      </c>
      <c r="Z270">
        <f t="shared" si="131"/>
        <v>-3265.5248265715986</v>
      </c>
    </row>
    <row r="271" spans="5:26" x14ac:dyDescent="0.25">
      <c r="E271">
        <f t="shared" si="132"/>
        <v>788.78367252267412</v>
      </c>
      <c r="F271">
        <f t="shared" si="133"/>
        <v>791.16850599968905</v>
      </c>
      <c r="G271">
        <f t="shared" si="123"/>
        <v>-165.625</v>
      </c>
      <c r="I271">
        <f t="shared" si="124"/>
        <v>-2.3848334770149222</v>
      </c>
      <c r="K271">
        <f t="shared" si="125"/>
        <v>3803.3241616240007</v>
      </c>
      <c r="L271">
        <f t="shared" si="126"/>
        <v>3791.8597331036572</v>
      </c>
      <c r="N271">
        <f t="shared" si="127"/>
        <v>-11.464428520343517</v>
      </c>
      <c r="P271">
        <f t="shared" si="128"/>
        <v>-1.4490501623111909E-2</v>
      </c>
      <c r="U271">
        <f t="shared" si="129"/>
        <v>-341.93975843118466</v>
      </c>
      <c r="W271">
        <f t="shared" si="130"/>
        <v>29.871238113446299</v>
      </c>
      <c r="X271">
        <f t="shared" si="122"/>
        <v>285.2703239834122</v>
      </c>
      <c r="Z271">
        <f t="shared" si="131"/>
        <v>-3265.5246930178137</v>
      </c>
    </row>
    <row r="272" spans="5:26" x14ac:dyDescent="0.25">
      <c r="E272">
        <f t="shared" si="132"/>
        <v>791.16850599968905</v>
      </c>
      <c r="F272">
        <f t="shared" si="133"/>
        <v>793.57510221565769</v>
      </c>
      <c r="G272">
        <f t="shared" si="123"/>
        <v>-164.625</v>
      </c>
      <c r="I272">
        <f t="shared" si="124"/>
        <v>-2.4065962159686478</v>
      </c>
      <c r="K272">
        <f t="shared" si="125"/>
        <v>3791.8597331036572</v>
      </c>
      <c r="L272">
        <f t="shared" si="126"/>
        <v>3780.3605375521674</v>
      </c>
      <c r="N272">
        <f t="shared" si="127"/>
        <v>-11.49919555148972</v>
      </c>
      <c r="P272">
        <f t="shared" si="128"/>
        <v>-1.4490368358815724E-2</v>
      </c>
      <c r="U272">
        <f t="shared" si="129"/>
        <v>-341.93974419087482</v>
      </c>
      <c r="W272">
        <f t="shared" si="130"/>
        <v>29.781196702403506</v>
      </c>
      <c r="X272">
        <f t="shared" si="122"/>
        <v>284.4104285079535</v>
      </c>
      <c r="Z272">
        <f t="shared" si="131"/>
        <v>-3265.5245570228549</v>
      </c>
    </row>
    <row r="273" spans="5:26" x14ac:dyDescent="0.25">
      <c r="E273">
        <f t="shared" si="132"/>
        <v>793.57510221565769</v>
      </c>
      <c r="F273">
        <f t="shared" si="133"/>
        <v>796.00379418877367</v>
      </c>
      <c r="G273">
        <f t="shared" si="123"/>
        <v>-163.625</v>
      </c>
      <c r="I273">
        <f t="shared" si="124"/>
        <v>-2.4286919731159742</v>
      </c>
      <c r="K273">
        <f t="shared" si="125"/>
        <v>3780.3605375521674</v>
      </c>
      <c r="L273">
        <f t="shared" si="126"/>
        <v>3768.8262567358379</v>
      </c>
      <c r="N273">
        <f t="shared" si="127"/>
        <v>-11.534280816329556</v>
      </c>
      <c r="P273">
        <f t="shared" si="128"/>
        <v>-1.4490233464382433E-2</v>
      </c>
      <c r="U273">
        <f t="shared" si="129"/>
        <v>-341.93972968867445</v>
      </c>
      <c r="W273">
        <f t="shared" si="130"/>
        <v>29.690882231736627</v>
      </c>
      <c r="X273">
        <f t="shared" si="122"/>
        <v>283.54792531308482</v>
      </c>
      <c r="Z273">
        <f t="shared" si="131"/>
        <v>-3265.5244185268411</v>
      </c>
    </row>
    <row r="274" spans="5:26" x14ac:dyDescent="0.25">
      <c r="E274">
        <f t="shared" si="132"/>
        <v>796.00379418877367</v>
      </c>
      <c r="F274">
        <f t="shared" si="133"/>
        <v>798.45492211545195</v>
      </c>
      <c r="G274">
        <f t="shared" si="123"/>
        <v>-162.625</v>
      </c>
      <c r="I274">
        <f t="shared" si="124"/>
        <v>-2.4511279266782822</v>
      </c>
      <c r="K274">
        <f t="shared" si="125"/>
        <v>3768.8262567358379</v>
      </c>
      <c r="L274">
        <f t="shared" si="126"/>
        <v>3757.2565675363417</v>
      </c>
      <c r="N274">
        <f t="shared" si="127"/>
        <v>-11.569689199496224</v>
      </c>
      <c r="P274">
        <f t="shared" si="128"/>
        <v>-1.4490096909720489E-2</v>
      </c>
      <c r="U274">
        <f t="shared" si="129"/>
        <v>-341.93971491813875</v>
      </c>
      <c r="W274">
        <f t="shared" si="130"/>
        <v>29.60029220204407</v>
      </c>
      <c r="X274">
        <f t="shared" si="122"/>
        <v>282.6827905295209</v>
      </c>
      <c r="Z274">
        <f t="shared" si="131"/>
        <v>-3265.5242774682251</v>
      </c>
    </row>
    <row r="275" spans="5:26" x14ac:dyDescent="0.25">
      <c r="E275">
        <f t="shared" si="132"/>
        <v>798.45492211545195</v>
      </c>
      <c r="F275">
        <f t="shared" si="133"/>
        <v>800.92883357049595</v>
      </c>
      <c r="G275">
        <f t="shared" si="123"/>
        <v>-161.625</v>
      </c>
      <c r="I275">
        <f t="shared" si="124"/>
        <v>-2.4739114550440036</v>
      </c>
      <c r="K275">
        <f t="shared" si="125"/>
        <v>3757.2565675363417</v>
      </c>
      <c r="L275">
        <f t="shared" si="126"/>
        <v>3745.65114184511</v>
      </c>
      <c r="N275">
        <f t="shared" si="127"/>
        <v>-11.60542569123163</v>
      </c>
      <c r="P275">
        <f t="shared" si="128"/>
        <v>-1.4489958663986776E-2</v>
      </c>
      <c r="U275">
        <f t="shared" si="129"/>
        <v>-341.93969987258953</v>
      </c>
      <c r="W275">
        <f t="shared" si="130"/>
        <v>29.509424075560435</v>
      </c>
      <c r="X275">
        <f t="shared" si="122"/>
        <v>281.81499992160218</v>
      </c>
      <c r="Z275">
        <f t="shared" si="131"/>
        <v>-3265.5241337832304</v>
      </c>
    </row>
    <row r="276" spans="5:26" x14ac:dyDescent="0.25">
      <c r="E276">
        <f t="shared" si="132"/>
        <v>800.92883357049595</v>
      </c>
      <c r="F276">
        <f t="shared" si="133"/>
        <v>803.42588371412967</v>
      </c>
      <c r="G276">
        <f t="shared" si="123"/>
        <v>-160.625</v>
      </c>
      <c r="I276">
        <f t="shared" si="124"/>
        <v>-2.4970501436337145</v>
      </c>
      <c r="K276">
        <f t="shared" si="125"/>
        <v>3745.65114184511</v>
      </c>
      <c r="L276">
        <f t="shared" si="126"/>
        <v>3734.0096464547596</v>
      </c>
      <c r="N276">
        <f t="shared" si="127"/>
        <v>-11.641495390350428</v>
      </c>
      <c r="P276">
        <f t="shared" si="128"/>
        <v>-1.4489818695575704E-2</v>
      </c>
      <c r="U276">
        <f t="shared" si="129"/>
        <v>-341.93968454516795</v>
      </c>
      <c r="W276">
        <f t="shared" si="130"/>
        <v>29.418275275327044</v>
      </c>
      <c r="X276">
        <f t="shared" si="122"/>
        <v>280.94452887937331</v>
      </c>
      <c r="Z276">
        <f t="shared" si="131"/>
        <v>-3265.5239874063541</v>
      </c>
    </row>
    <row r="277" spans="5:26" x14ac:dyDescent="0.25">
      <c r="E277">
        <f t="shared" si="132"/>
        <v>803.42588371412967</v>
      </c>
      <c r="F277">
        <f t="shared" si="133"/>
        <v>805.946435506174</v>
      </c>
      <c r="G277">
        <f t="shared" si="123"/>
        <v>-159.625</v>
      </c>
      <c r="I277">
        <f t="shared" si="124"/>
        <v>-2.5205517920443299</v>
      </c>
      <c r="K277">
        <f t="shared" si="125"/>
        <v>3734.0096464547596</v>
      </c>
      <c r="L277">
        <f t="shared" si="126"/>
        <v>3722.3317429474732</v>
      </c>
      <c r="N277">
        <f t="shared" si="127"/>
        <v>-11.677903507286373</v>
      </c>
      <c r="P277">
        <f t="shared" si="128"/>
        <v>-1.4489676972083233E-2</v>
      </c>
      <c r="U277">
        <f t="shared" si="129"/>
        <v>-341.93966892876665</v>
      </c>
      <c r="W277">
        <f t="shared" si="130"/>
        <v>29.326843184339232</v>
      </c>
      <c r="X277">
        <f t="shared" si="122"/>
        <v>280.07135241043972</v>
      </c>
      <c r="Z277">
        <f t="shared" si="131"/>
        <v>-3265.5238382697216</v>
      </c>
    </row>
    <row r="278" spans="5:26" x14ac:dyDescent="0.25">
      <c r="E278">
        <f t="shared" si="132"/>
        <v>805.946435506174</v>
      </c>
      <c r="F278">
        <f t="shared" si="133"/>
        <v>808.49085992766152</v>
      </c>
      <c r="G278">
        <f t="shared" si="123"/>
        <v>-158.625</v>
      </c>
      <c r="I278">
        <f t="shared" si="124"/>
        <v>-2.5444244214875198</v>
      </c>
      <c r="K278">
        <f t="shared" si="125"/>
        <v>3722.3317429474732</v>
      </c>
      <c r="L278">
        <f t="shared" si="126"/>
        <v>3710.6170875802113</v>
      </c>
      <c r="N278">
        <f t="shared" si="127"/>
        <v>-11.714655367261912</v>
      </c>
      <c r="P278">
        <f t="shared" si="128"/>
        <v>-1.4489533460291762E-2</v>
      </c>
      <c r="U278">
        <f t="shared" si="129"/>
        <v>-341.93965301609757</v>
      </c>
      <c r="W278">
        <f t="shared" si="130"/>
        <v>29.235125144669681</v>
      </c>
      <c r="X278">
        <f t="shared" si="122"/>
        <v>279.19544513159548</v>
      </c>
      <c r="Z278">
        <f t="shared" si="131"/>
        <v>-3265.5236863037321</v>
      </c>
    </row>
    <row r="279" spans="5:26" x14ac:dyDescent="0.25">
      <c r="E279">
        <f t="shared" si="132"/>
        <v>808.49085992766152</v>
      </c>
      <c r="F279">
        <f t="shared" si="133"/>
        <v>811.0595362101958</v>
      </c>
      <c r="G279">
        <f t="shared" si="123"/>
        <v>-157.625</v>
      </c>
      <c r="I279">
        <f t="shared" si="124"/>
        <v>-2.5686762825342839</v>
      </c>
      <c r="K279">
        <f t="shared" si="125"/>
        <v>3710.6170875802113</v>
      </c>
      <c r="L279">
        <f t="shared" si="126"/>
        <v>3698.8653311666558</v>
      </c>
      <c r="N279">
        <f t="shared" si="127"/>
        <v>-11.75175641355554</v>
      </c>
      <c r="P279">
        <f t="shared" si="128"/>
        <v>-1.4489388126138661E-2</v>
      </c>
      <c r="U279">
        <f t="shared" si="129"/>
        <v>-341.93963679961581</v>
      </c>
      <c r="W279">
        <f t="shared" si="130"/>
        <v>29.143118456566867</v>
      </c>
      <c r="X279">
        <f t="shared" si="122"/>
        <v>278.31678126021359</v>
      </c>
      <c r="Z279">
        <f t="shared" si="131"/>
        <v>-3265.5235314363313</v>
      </c>
    </row>
    <row r="280" spans="5:26" x14ac:dyDescent="0.25">
      <c r="E280">
        <f t="shared" si="132"/>
        <v>811.0595362101958</v>
      </c>
      <c r="F280">
        <f t="shared" si="133"/>
        <v>813.65285207337786</v>
      </c>
      <c r="G280">
        <f t="shared" si="123"/>
        <v>-156.625</v>
      </c>
      <c r="I280">
        <f t="shared" si="124"/>
        <v>-2.5933158631820561</v>
      </c>
      <c r="K280">
        <f t="shared" si="125"/>
        <v>3698.8653311666558</v>
      </c>
      <c r="L280">
        <f t="shared" si="126"/>
        <v>3687.0761189557657</v>
      </c>
      <c r="N280">
        <f t="shared" si="127"/>
        <v>-11.789212210890128</v>
      </c>
      <c r="P280">
        <f t="shared" si="128"/>
        <v>-1.4489240934691566E-2</v>
      </c>
      <c r="U280">
        <f t="shared" si="129"/>
        <v>-341.93962027152594</v>
      </c>
      <c r="W280">
        <f t="shared" si="130"/>
        <v>29.050820377527856</v>
      </c>
      <c r="X280">
        <f t="shared" si="122"/>
        <v>277.43533460539106</v>
      </c>
      <c r="Z280">
        <f t="shared" si="131"/>
        <v>-3265.5233735930728</v>
      </c>
    </row>
    <row r="281" spans="5:26" x14ac:dyDescent="0.25">
      <c r="E281">
        <f t="shared" si="132"/>
        <v>813.65285207337786</v>
      </c>
      <c r="F281">
        <f t="shared" si="133"/>
        <v>816.27120397063732</v>
      </c>
      <c r="G281">
        <f t="shared" si="123"/>
        <v>-155.625</v>
      </c>
      <c r="I281">
        <f t="shared" si="124"/>
        <v>-2.6183518972594584</v>
      </c>
      <c r="K281">
        <f t="shared" si="125"/>
        <v>3687.0761189557657</v>
      </c>
      <c r="L281">
        <f t="shared" si="126"/>
        <v>3675.2490905068303</v>
      </c>
      <c r="N281">
        <f t="shared" si="127"/>
        <v>-11.82702844893538</v>
      </c>
      <c r="P281">
        <f t="shared" si="128"/>
        <v>-1.4489091850116053E-2</v>
      </c>
      <c r="U281">
        <f t="shared" si="129"/>
        <v>-341.93960342380893</v>
      </c>
      <c r="W281">
        <f t="shared" si="130"/>
        <v>28.958228121344501</v>
      </c>
      <c r="X281">
        <f t="shared" si="122"/>
        <v>276.55107855884</v>
      </c>
      <c r="Z281">
        <f t="shared" si="131"/>
        <v>-3265.5232126973756</v>
      </c>
    </row>
    <row r="282" spans="5:26" x14ac:dyDescent="0.25">
      <c r="E282">
        <f t="shared" si="132"/>
        <v>816.27120397063732</v>
      </c>
      <c r="F282">
        <f t="shared" si="133"/>
        <v>818.9149973438216</v>
      </c>
      <c r="G282">
        <f t="shared" si="123"/>
        <v>-154.625</v>
      </c>
      <c r="I282">
        <f t="shared" si="124"/>
        <v>-2.6437933731842804</v>
      </c>
      <c r="K282">
        <f t="shared" si="125"/>
        <v>3675.2490905068303</v>
      </c>
      <c r="L282">
        <f t="shared" si="126"/>
        <v>3663.383879560884</v>
      </c>
      <c r="N282">
        <f t="shared" si="127"/>
        <v>-11.865210945946274</v>
      </c>
      <c r="P282">
        <f t="shared" si="128"/>
        <v>-1.4488940835656309E-2</v>
      </c>
      <c r="U282">
        <f t="shared" si="129"/>
        <v>-341.93958624816355</v>
      </c>
      <c r="W282">
        <f t="shared" si="130"/>
        <v>28.865338857122065</v>
      </c>
      <c r="X282">
        <f t="shared" si="122"/>
        <v>275.66398608551572</v>
      </c>
      <c r="Z282">
        <f t="shared" si="131"/>
        <v>-3265.523048669962</v>
      </c>
    </row>
    <row r="283" spans="5:26" x14ac:dyDescent="0.25">
      <c r="E283">
        <f t="shared" si="132"/>
        <v>818.9149973438216</v>
      </c>
      <c r="F283">
        <f t="shared" si="133"/>
        <v>821.5846468869147</v>
      </c>
      <c r="G283">
        <f t="shared" si="123"/>
        <v>-153.625</v>
      </c>
      <c r="I283">
        <f t="shared" si="124"/>
        <v>-2.6696495430931009</v>
      </c>
      <c r="K283">
        <f t="shared" si="125"/>
        <v>3663.383879560884</v>
      </c>
      <c r="L283">
        <f t="shared" si="126"/>
        <v>3651.4801139083706</v>
      </c>
      <c r="N283">
        <f t="shared" si="127"/>
        <v>-11.903765652513357</v>
      </c>
      <c r="P283">
        <f t="shared" si="128"/>
        <v>-1.4488787853592675E-2</v>
      </c>
      <c r="U283">
        <f t="shared" si="129"/>
        <v>-341.93956873600808</v>
      </c>
      <c r="W283">
        <f t="shared" si="130"/>
        <v>28.772149708269371</v>
      </c>
      <c r="X283">
        <f t="shared" si="122"/>
        <v>274.77402971397254</v>
      </c>
      <c r="Z283">
        <f t="shared" si="131"/>
        <v>-3265.5228814288776</v>
      </c>
    </row>
    <row r="284" spans="5:26" x14ac:dyDescent="0.25">
      <c r="E284">
        <f t="shared" si="132"/>
        <v>821.5846468869147</v>
      </c>
      <c r="F284">
        <f t="shared" si="133"/>
        <v>824.28057681927532</v>
      </c>
      <c r="G284">
        <f t="shared" si="123"/>
        <v>-152.625</v>
      </c>
      <c r="I284">
        <f t="shared" si="124"/>
        <v>-2.6959299323606274</v>
      </c>
      <c r="K284">
        <f t="shared" si="125"/>
        <v>3651.4801139083706</v>
      </c>
      <c r="L284">
        <f t="shared" si="126"/>
        <v>3639.5374152529062</v>
      </c>
      <c r="N284">
        <f t="shared" si="127"/>
        <v>-11.942698655464483</v>
      </c>
      <c r="P284">
        <f t="shared" si="128"/>
        <v>-1.4488632865217854E-2</v>
      </c>
      <c r="U284">
        <f t="shared" si="129"/>
        <v>-341.93955087851776</v>
      </c>
      <c r="W284">
        <f t="shared" si="130"/>
        <v>28.678657751459397</v>
      </c>
      <c r="X284">
        <f t="shared" si="122"/>
        <v>273.88118152643727</v>
      </c>
      <c r="Z284">
        <f t="shared" si="131"/>
        <v>-3265.5227108898448</v>
      </c>
    </row>
    <row r="285" spans="5:26" x14ac:dyDescent="0.25">
      <c r="E285">
        <f t="shared" si="132"/>
        <v>824.28057681927532</v>
      </c>
      <c r="F285">
        <f t="shared" si="133"/>
        <v>827.00322116880227</v>
      </c>
      <c r="G285">
        <f t="shared" si="123"/>
        <v>-151.625</v>
      </c>
      <c r="I285">
        <f t="shared" si="124"/>
        <v>-2.722644349526945</v>
      </c>
      <c r="K285">
        <f t="shared" si="125"/>
        <v>3639.5374152529062</v>
      </c>
      <c r="L285">
        <f t="shared" si="126"/>
        <v>3627.5553990710036</v>
      </c>
      <c r="N285">
        <f t="shared" si="127"/>
        <v>-11.982016181902509</v>
      </c>
      <c r="P285">
        <f t="shared" si="128"/>
        <v>-1.4488475830805526E-2</v>
      </c>
      <c r="U285">
        <f t="shared" si="129"/>
        <v>-341.93953266655194</v>
      </c>
      <c r="W285">
        <f t="shared" si="130"/>
        <v>28.584860015559286</v>
      </c>
      <c r="X285">
        <f t="shared" si="122"/>
        <v>272.98541314859119</v>
      </c>
      <c r="Z285">
        <f t="shared" si="131"/>
        <v>-3265.5225369655714</v>
      </c>
    </row>
    <row r="286" spans="5:26" x14ac:dyDescent="0.25">
      <c r="E286">
        <f t="shared" si="132"/>
        <v>827.00322116880227</v>
      </c>
      <c r="F286">
        <f t="shared" si="133"/>
        <v>829.75302406545666</v>
      </c>
      <c r="G286">
        <f t="shared" si="123"/>
        <v>-150.625</v>
      </c>
      <c r="I286">
        <f t="shared" si="124"/>
        <v>-2.749802896654387</v>
      </c>
      <c r="K286">
        <f t="shared" si="125"/>
        <v>3627.5553990710036</v>
      </c>
      <c r="L286">
        <f t="shared" si="126"/>
        <v>3615.5336744676201</v>
      </c>
      <c r="N286">
        <f t="shared" si="127"/>
        <v>-12.021724603383518</v>
      </c>
      <c r="P286">
        <f t="shared" si="128"/>
        <v>-1.4488316709569668E-2</v>
      </c>
      <c r="U286">
        <f t="shared" si="129"/>
        <v>-341.93951409064704</v>
      </c>
      <c r="W286">
        <f t="shared" si="130"/>
        <v>28.490753480528639</v>
      </c>
      <c r="X286">
        <f t="shared" si="122"/>
        <v>272.08669573904854</v>
      </c>
      <c r="Z286">
        <f t="shared" si="131"/>
        <v>-3265.5223595656794</v>
      </c>
    </row>
    <row r="287" spans="5:26" x14ac:dyDescent="0.25">
      <c r="E287">
        <f t="shared" si="132"/>
        <v>829.75302406545666</v>
      </c>
      <c r="F287">
        <f t="shared" si="133"/>
        <v>832.53044004559206</v>
      </c>
      <c r="G287">
        <f t="shared" si="123"/>
        <v>-149.625</v>
      </c>
      <c r="I287">
        <f t="shared" si="124"/>
        <v>-2.7774159801354017</v>
      </c>
      <c r="K287">
        <f t="shared" si="125"/>
        <v>3615.5336744676201</v>
      </c>
      <c r="L287">
        <f t="shared" si="126"/>
        <v>3603.4718440273609</v>
      </c>
      <c r="N287">
        <f t="shared" si="127"/>
        <v>-12.0618304402592</v>
      </c>
      <c r="P287">
        <f t="shared" si="128"/>
        <v>-1.4488155459635393E-2</v>
      </c>
      <c r="U287">
        <f t="shared" si="129"/>
        <v>-341.93949514104844</v>
      </c>
      <c r="W287">
        <f t="shared" si="130"/>
        <v>28.396335076284963</v>
      </c>
      <c r="X287">
        <f t="shared" si="122"/>
        <v>271.18499997852143</v>
      </c>
      <c r="Z287">
        <f t="shared" si="131"/>
        <v>-3265.522178597013</v>
      </c>
    </row>
    <row r="288" spans="5:26" x14ac:dyDescent="0.25">
      <c r="E288">
        <f t="shared" si="132"/>
        <v>832.53044004559206</v>
      </c>
      <c r="F288">
        <f t="shared" si="133"/>
        <v>835.33593436756541</v>
      </c>
      <c r="G288">
        <f t="shared" si="123"/>
        <v>-148.625</v>
      </c>
      <c r="I288">
        <f t="shared" si="124"/>
        <v>-2.8054943219733559</v>
      </c>
      <c r="K288">
        <f t="shared" si="125"/>
        <v>3603.4718440273609</v>
      </c>
      <c r="L288">
        <f t="shared" si="126"/>
        <v>3591.3695036611903</v>
      </c>
      <c r="N288">
        <f t="shared" si="127"/>
        <v>-12.102340366170665</v>
      </c>
      <c r="P288">
        <f t="shared" si="128"/>
        <v>-1.4487992037997709E-2</v>
      </c>
      <c r="U288">
        <f t="shared" si="129"/>
        <v>-341.93947580767508</v>
      </c>
      <c r="W288">
        <f t="shared" si="130"/>
        <v>28.301601681535058</v>
      </c>
      <c r="X288">
        <f t="shared" si="122"/>
        <v>270.28029605865981</v>
      </c>
      <c r="Z288">
        <f t="shared" si="131"/>
        <v>-3265.5219939632971</v>
      </c>
    </row>
    <row r="289" spans="5:26" x14ac:dyDescent="0.25">
      <c r="E289">
        <f t="shared" si="132"/>
        <v>835.33593436756541</v>
      </c>
      <c r="F289">
        <f t="shared" si="133"/>
        <v>838.16998333912625</v>
      </c>
      <c r="G289">
        <f t="shared" si="123"/>
        <v>-147.625</v>
      </c>
      <c r="I289">
        <f t="shared" si="124"/>
        <v>-2.8340489715608328</v>
      </c>
      <c r="K289">
        <f t="shared" si="125"/>
        <v>3591.3695036611903</v>
      </c>
      <c r="L289">
        <f t="shared" si="126"/>
        <v>3579.2262424484729</v>
      </c>
      <c r="N289">
        <f t="shared" si="127"/>
        <v>-12.143261212717334</v>
      </c>
      <c r="P289">
        <f t="shared" si="128"/>
        <v>-1.4487826400488183E-2</v>
      </c>
      <c r="U289">
        <f t="shared" si="129"/>
        <v>-341.93945608007891</v>
      </c>
      <c r="W289">
        <f t="shared" si="130"/>
        <v>28.206550122571041</v>
      </c>
      <c r="X289">
        <f t="shared" si="122"/>
        <v>269.37255367055349</v>
      </c>
      <c r="Z289">
        <f t="shared" si="131"/>
        <v>-3265.5218055647538</v>
      </c>
    </row>
    <row r="290" spans="5:26" x14ac:dyDescent="0.25">
      <c r="E290">
        <f t="shared" si="132"/>
        <v>838.16998333912625</v>
      </c>
      <c r="F290">
        <f t="shared" si="133"/>
        <v>841.03307465710793</v>
      </c>
      <c r="G290">
        <f t="shared" si="123"/>
        <v>-146.625</v>
      </c>
      <c r="I290">
        <f t="shared" si="124"/>
        <v>-2.8630913179816844</v>
      </c>
      <c r="K290">
        <f t="shared" si="125"/>
        <v>3579.2262424484729</v>
      </c>
      <c r="L290">
        <f t="shared" si="126"/>
        <v>3567.0416424741802</v>
      </c>
      <c r="N290">
        <f t="shared" si="127"/>
        <v>-12.184599974292723</v>
      </c>
      <c r="P290">
        <f t="shared" si="128"/>
        <v>-1.4487658501730656E-2</v>
      </c>
      <c r="U290">
        <f t="shared" si="129"/>
        <v>-341.93943594748953</v>
      </c>
      <c r="W290">
        <f t="shared" si="130"/>
        <v>28.111177172029805</v>
      </c>
      <c r="X290">
        <f t="shared" si="122"/>
        <v>268.46174199288464</v>
      </c>
      <c r="Z290">
        <f t="shared" si="131"/>
        <v>-3265.5216132985252</v>
      </c>
    </row>
    <row r="291" spans="5:26" x14ac:dyDescent="0.25">
      <c r="E291">
        <f t="shared" si="132"/>
        <v>841.03307465710793</v>
      </c>
      <c r="F291">
        <f t="shared" si="133"/>
        <v>843.9257077599699</v>
      </c>
      <c r="G291">
        <f t="shared" si="123"/>
        <v>-145.625</v>
      </c>
      <c r="I291">
        <f t="shared" si="124"/>
        <v>-2.8926331028619643</v>
      </c>
      <c r="K291">
        <f t="shared" si="125"/>
        <v>3567.0416424741802</v>
      </c>
      <c r="L291">
        <f t="shared" si="126"/>
        <v>3554.8152786610722</v>
      </c>
      <c r="N291">
        <f t="shared" si="127"/>
        <v>-12.226363813108037</v>
      </c>
      <c r="P291">
        <f t="shared" si="128"/>
        <v>-1.4487488295101766E-2</v>
      </c>
      <c r="U291">
        <f t="shared" si="129"/>
        <v>-341.9394153987206</v>
      </c>
      <c r="W291">
        <f t="shared" si="130"/>
        <v>28.015479547614383</v>
      </c>
      <c r="X291">
        <f t="shared" si="122"/>
        <v>267.54782967971738</v>
      </c>
      <c r="Z291">
        <f t="shared" si="131"/>
        <v>-3265.5214170577819</v>
      </c>
    </row>
    <row r="292" spans="5:26" x14ac:dyDescent="0.25">
      <c r="E292">
        <f t="shared" si="132"/>
        <v>843.9257077599699</v>
      </c>
      <c r="F292">
        <f t="shared" si="133"/>
        <v>846.84839419377067</v>
      </c>
      <c r="G292">
        <f t="shared" si="123"/>
        <v>-144.625</v>
      </c>
      <c r="I292">
        <f t="shared" si="124"/>
        <v>-2.9226864338007772</v>
      </c>
      <c r="K292">
        <f t="shared" si="125"/>
        <v>3554.8152786610722</v>
      </c>
      <c r="L292">
        <f t="shared" si="126"/>
        <v>3542.5467185966681</v>
      </c>
      <c r="N292">
        <f t="shared" si="127"/>
        <v>-12.268560064404028</v>
      </c>
      <c r="P292">
        <f t="shared" si="128"/>
        <v>-1.4487315732686872E-2</v>
      </c>
      <c r="U292">
        <f t="shared" si="129"/>
        <v>-341.93939442223262</v>
      </c>
      <c r="W292">
        <f t="shared" si="130"/>
        <v>27.919453910775946</v>
      </c>
      <c r="X292">
        <f t="shared" si="122"/>
        <v>266.63078484791032</v>
      </c>
      <c r="Z292">
        <f t="shared" si="131"/>
        <v>-3265.5212167323216</v>
      </c>
    </row>
    <row r="293" spans="5:26" x14ac:dyDescent="0.25">
      <c r="E293">
        <f t="shared" si="132"/>
        <v>846.84839419377067</v>
      </c>
      <c r="F293">
        <f t="shared" si="133"/>
        <v>849.80165799217968</v>
      </c>
      <c r="G293">
        <f t="shared" si="123"/>
        <v>-143.625</v>
      </c>
      <c r="I293">
        <f t="shared" si="124"/>
        <v>-2.9532637984090115</v>
      </c>
      <c r="K293">
        <f t="shared" si="125"/>
        <v>3542.5467185966681</v>
      </c>
      <c r="L293">
        <f t="shared" si="126"/>
        <v>3530.2355223548029</v>
      </c>
      <c r="N293">
        <f t="shared" si="127"/>
        <v>-12.311196241865218</v>
      </c>
      <c r="P293">
        <f t="shared" si="128"/>
        <v>-1.4487140765237848E-2</v>
      </c>
      <c r="U293">
        <f t="shared" si="129"/>
        <v>-341.93937300607723</v>
      </c>
      <c r="W293">
        <f t="shared" si="130"/>
        <v>27.823096865354803</v>
      </c>
      <c r="X293">
        <f t="shared" si="122"/>
        <v>265.71057506413837</v>
      </c>
      <c r="Z293">
        <f t="shared" si="131"/>
        <v>-3265.521012208038</v>
      </c>
    </row>
    <row r="294" spans="5:26" x14ac:dyDescent="0.25">
      <c r="E294">
        <f t="shared" si="132"/>
        <v>849.80165799217968</v>
      </c>
      <c r="F294">
        <f t="shared" si="133"/>
        <v>852.78603607116895</v>
      </c>
      <c r="G294">
        <f t="shared" si="123"/>
        <v>-142.625</v>
      </c>
      <c r="I294">
        <f t="shared" si="124"/>
        <v>-2.9843780789892662</v>
      </c>
      <c r="K294">
        <f t="shared" si="125"/>
        <v>3530.2355223548029</v>
      </c>
      <c r="L294">
        <f t="shared" si="126"/>
        <v>3517.8812423115664</v>
      </c>
      <c r="N294">
        <f t="shared" si="127"/>
        <v>-12.354280043236486</v>
      </c>
      <c r="P294">
        <f t="shared" si="128"/>
        <v>-1.448696334212192E-2</v>
      </c>
      <c r="U294">
        <f t="shared" si="129"/>
        <v>-341.93935113787182</v>
      </c>
      <c r="W294">
        <f t="shared" si="130"/>
        <v>27.726404956178936</v>
      </c>
      <c r="X294">
        <f t="shared" si="122"/>
        <v>264.78716733150884</v>
      </c>
      <c r="Z294">
        <f t="shared" si="131"/>
        <v>-3265.5208033666763</v>
      </c>
    </row>
    <row r="295" spans="5:26" x14ac:dyDescent="0.25">
      <c r="E295">
        <f t="shared" si="132"/>
        <v>852.78603607116895</v>
      </c>
      <c r="F295">
        <f t="shared" si="133"/>
        <v>855.80207863905991</v>
      </c>
      <c r="G295">
        <f t="shared" si="123"/>
        <v>-141.625</v>
      </c>
      <c r="I295">
        <f t="shared" si="124"/>
        <v>-3.0160425678909633</v>
      </c>
      <c r="K295">
        <f t="shared" si="125"/>
        <v>3517.8812423115664</v>
      </c>
      <c r="L295">
        <f t="shared" si="126"/>
        <v>3505.4834229554026</v>
      </c>
      <c r="N295">
        <f t="shared" si="127"/>
        <v>-12.397819356163836</v>
      </c>
      <c r="P295">
        <f t="shared" si="128"/>
        <v>-1.4486783411275982E-2</v>
      </c>
      <c r="U295">
        <f t="shared" si="129"/>
        <v>-341.93932880480236</v>
      </c>
      <c r="W295">
        <f t="shared" si="130"/>
        <v>27.629374667618379</v>
      </c>
      <c r="X295">
        <f t="shared" si="122"/>
        <v>263.86052807575555</v>
      </c>
      <c r="Z295">
        <f t="shared" si="131"/>
        <v>-3265.5205900858628</v>
      </c>
    </row>
    <row r="296" spans="5:26" x14ac:dyDescent="0.25">
      <c r="E296">
        <f t="shared" si="132"/>
        <v>855.80207863905991</v>
      </c>
      <c r="F296">
        <f t="shared" si="133"/>
        <v>858.85034962263626</v>
      </c>
      <c r="G296">
        <f t="shared" si="123"/>
        <v>-140.625</v>
      </c>
      <c r="I296">
        <f t="shared" si="124"/>
        <v>-3.0482709835763444</v>
      </c>
      <c r="K296">
        <f t="shared" si="125"/>
        <v>3505.4834229554026</v>
      </c>
      <c r="L296">
        <f t="shared" si="126"/>
        <v>3493.0416006911414</v>
      </c>
      <c r="N296">
        <f t="shared" si="127"/>
        <v>-12.441822264261191</v>
      </c>
      <c r="P296">
        <f t="shared" si="128"/>
        <v>-1.4486600919156531E-2</v>
      </c>
      <c r="U296">
        <f t="shared" si="129"/>
        <v>-341.93930599360914</v>
      </c>
      <c r="W296">
        <f t="shared" si="130"/>
        <v>27.532002422093733</v>
      </c>
      <c r="X296">
        <f t="shared" si="122"/>
        <v>262.93062313099517</v>
      </c>
      <c r="Z296">
        <f t="shared" si="131"/>
        <v>-3265.5203722389674</v>
      </c>
    </row>
    <row r="297" spans="5:26" x14ac:dyDescent="0.25">
      <c r="E297">
        <f t="shared" si="132"/>
        <v>858.85034962263626</v>
      </c>
      <c r="F297">
        <f t="shared" si="133"/>
        <v>861.9314271100717</v>
      </c>
      <c r="G297">
        <f t="shared" si="123"/>
        <v>-139.625</v>
      </c>
      <c r="I297">
        <f t="shared" si="124"/>
        <v>-3.0810774874354365</v>
      </c>
      <c r="K297">
        <f t="shared" si="125"/>
        <v>3493.0416006911414</v>
      </c>
      <c r="L297">
        <f t="shared" si="126"/>
        <v>3480.5553036377328</v>
      </c>
      <c r="N297">
        <f t="shared" si="127"/>
        <v>-12.486297053408634</v>
      </c>
      <c r="P297">
        <f t="shared" si="128"/>
        <v>-1.4486415810679207E-2</v>
      </c>
      <c r="U297">
        <f t="shared" si="129"/>
        <v>-341.9392826905393</v>
      </c>
      <c r="W297">
        <f t="shared" si="130"/>
        <v>27.434284578537056</v>
      </c>
      <c r="X297">
        <f t="shared" si="122"/>
        <v>261.99741772502892</v>
      </c>
      <c r="Z297">
        <f t="shared" si="131"/>
        <v>-3265.5201496946506</v>
      </c>
    </row>
    <row r="298" spans="5:26" x14ac:dyDescent="0.25">
      <c r="E298">
        <f t="shared" si="132"/>
        <v>861.9314271100717</v>
      </c>
      <c r="F298">
        <f t="shared" si="133"/>
        <v>865.04590381146306</v>
      </c>
      <c r="G298">
        <f t="shared" si="123"/>
        <v>-138.625</v>
      </c>
      <c r="I298">
        <f t="shared" si="124"/>
        <v>-3.1144767013913679</v>
      </c>
      <c r="K298">
        <f t="shared" si="125"/>
        <v>3480.5553036377328</v>
      </c>
      <c r="L298">
        <f t="shared" si="126"/>
        <v>3468.0240514194152</v>
      </c>
      <c r="N298">
        <f t="shared" si="127"/>
        <v>-12.531252218317604</v>
      </c>
      <c r="P298">
        <f t="shared" si="128"/>
        <v>-1.4486228029176118E-2</v>
      </c>
      <c r="U298">
        <f t="shared" si="129"/>
        <v>-341.939258881353</v>
      </c>
      <c r="W298">
        <f t="shared" si="130"/>
        <v>27.336217430803234</v>
      </c>
      <c r="X298">
        <f t="shared" si="122"/>
        <v>261.06087646417092</v>
      </c>
      <c r="Z298">
        <f t="shared" si="131"/>
        <v>-3265.5199223169216</v>
      </c>
    </row>
    <row r="299" spans="5:26" x14ac:dyDescent="0.25">
      <c r="E299">
        <f t="shared" si="132"/>
        <v>865.04590381146306</v>
      </c>
      <c r="F299">
        <f t="shared" si="133"/>
        <v>868.19438753780139</v>
      </c>
      <c r="G299">
        <f t="shared" si="123"/>
        <v>-137.625</v>
      </c>
      <c r="I299">
        <f t="shared" si="124"/>
        <v>-3.148483726338327</v>
      </c>
      <c r="K299">
        <f t="shared" si="125"/>
        <v>3468.0240514194152</v>
      </c>
      <c r="L299">
        <f t="shared" si="126"/>
        <v>3455.4473549500794</v>
      </c>
      <c r="N299">
        <f t="shared" si="127"/>
        <v>-12.576696469335729</v>
      </c>
      <c r="P299">
        <f t="shared" si="128"/>
        <v>-1.4486037516325384E-2</v>
      </c>
      <c r="U299">
        <f t="shared" si="129"/>
        <v>-341.93923455128692</v>
      </c>
      <c r="W299">
        <f t="shared" si="130"/>
        <v>27.237797206029867</v>
      </c>
      <c r="X299">
        <f t="shared" si="122"/>
        <v>260.12096331758528</v>
      </c>
      <c r="Z299">
        <f t="shared" si="131"/>
        <v>-3265.5196899647904</v>
      </c>
    </row>
    <row r="300" spans="5:26" x14ac:dyDescent="0.25">
      <c r="E300">
        <f t="shared" si="132"/>
        <v>868.19438753780139</v>
      </c>
      <c r="F300">
        <f t="shared" si="133"/>
        <v>871.37750169925982</v>
      </c>
      <c r="G300">
        <f t="shared" si="123"/>
        <v>-136.625</v>
      </c>
      <c r="I300">
        <f t="shared" si="124"/>
        <v>-3.183114161458434</v>
      </c>
      <c r="K300">
        <f t="shared" si="125"/>
        <v>3455.4473549500794</v>
      </c>
      <c r="L300">
        <f t="shared" si="126"/>
        <v>3442.8247162105358</v>
      </c>
      <c r="N300">
        <f t="shared" si="127"/>
        <v>-12.622638739543618</v>
      </c>
      <c r="P300">
        <f t="shared" si="128"/>
        <v>-1.4485844212099124E-2</v>
      </c>
      <c r="U300">
        <f t="shared" si="129"/>
        <v>-341.93920968503022</v>
      </c>
      <c r="W300">
        <f t="shared" si="130"/>
        <v>27.139020062943629</v>
      </c>
      <c r="X300">
        <f t="shared" si="122"/>
        <v>259.1776416011117</v>
      </c>
      <c r="Z300">
        <f t="shared" si="131"/>
        <v>-3265.5194524920389</v>
      </c>
    </row>
    <row r="301" spans="5:26" x14ac:dyDescent="0.25">
      <c r="E301">
        <f t="shared" si="132"/>
        <v>871.37750169925982</v>
      </c>
      <c r="F301">
        <f t="shared" si="133"/>
        <v>874.59588582372612</v>
      </c>
      <c r="G301">
        <f t="shared" si="123"/>
        <v>-135.625</v>
      </c>
      <c r="I301">
        <f t="shared" si="124"/>
        <v>-3.2183841244662972</v>
      </c>
      <c r="K301">
        <f t="shared" si="125"/>
        <v>3442.8247162105358</v>
      </c>
      <c r="L301">
        <f t="shared" si="126"/>
        <v>3430.1556280184086</v>
      </c>
      <c r="N301">
        <f t="shared" si="127"/>
        <v>-12.669088192127219</v>
      </c>
      <c r="P301">
        <f t="shared" si="128"/>
        <v>-1.4485648054695583E-2</v>
      </c>
      <c r="U301">
        <f t="shared" si="129"/>
        <v>-341.93918426671803</v>
      </c>
      <c r="W301">
        <f t="shared" si="130"/>
        <v>27.039882090110961</v>
      </c>
      <c r="X301">
        <f t="shared" si="122"/>
        <v>258.23087396055968</v>
      </c>
      <c r="Z301">
        <f t="shared" si="131"/>
        <v>-3265.5192097471572</v>
      </c>
    </row>
    <row r="302" spans="5:26" x14ac:dyDescent="0.25">
      <c r="E302">
        <f t="shared" si="132"/>
        <v>874.59588582372612</v>
      </c>
      <c r="F302">
        <f t="shared" si="133"/>
        <v>877.85019609655853</v>
      </c>
      <c r="G302">
        <f t="shared" si="123"/>
        <v>-134.625</v>
      </c>
      <c r="I302">
        <f t="shared" si="124"/>
        <v>-3.2543102728324129</v>
      </c>
      <c r="K302">
        <f t="shared" si="125"/>
        <v>3430.1556280184086</v>
      </c>
      <c r="L302">
        <f t="shared" si="126"/>
        <v>3417.4395737903519</v>
      </c>
      <c r="N302">
        <f t="shared" si="127"/>
        <v>-12.716054228056691</v>
      </c>
      <c r="P302">
        <f t="shared" si="128"/>
        <v>-1.4485448980475022E-2</v>
      </c>
      <c r="U302">
        <f t="shared" si="129"/>
        <v>-341.93915827987962</v>
      </c>
      <c r="W302">
        <f t="shared" si="130"/>
        <v>26.940379304130794</v>
      </c>
      <c r="X302">
        <f t="shared" si="122"/>
        <v>257.28062235444912</v>
      </c>
      <c r="Z302">
        <f t="shared" si="131"/>
        <v>-3265.5189615728505</v>
      </c>
    </row>
    <row r="303" spans="5:26" x14ac:dyDescent="0.25">
      <c r="E303">
        <f t="shared" si="132"/>
        <v>877.85019609655853</v>
      </c>
      <c r="F303">
        <f t="shared" si="133"/>
        <v>881.14110592259999</v>
      </c>
      <c r="G303">
        <f t="shared" si="123"/>
        <v>-133.625</v>
      </c>
      <c r="I303">
        <f t="shared" si="124"/>
        <v>-3.2909098260414567</v>
      </c>
      <c r="K303">
        <f t="shared" si="125"/>
        <v>3417.4395737903519</v>
      </c>
      <c r="L303">
        <f t="shared" si="126"/>
        <v>3404.6760272962706</v>
      </c>
      <c r="N303">
        <f t="shared" si="127"/>
        <v>-12.763546494081311</v>
      </c>
      <c r="P303">
        <f t="shared" si="128"/>
        <v>-1.4485246923893334E-2</v>
      </c>
      <c r="U303">
        <f t="shared" si="129"/>
        <v>-341.93913170744457</v>
      </c>
      <c r="W303">
        <f t="shared" si="130"/>
        <v>26.840507647767009</v>
      </c>
      <c r="X303">
        <f t="shared" si="122"/>
        <v>256.32684803617497</v>
      </c>
      <c r="Z303">
        <f t="shared" si="131"/>
        <v>-3265.5187078060958</v>
      </c>
    </row>
    <row r="304" spans="5:26" x14ac:dyDescent="0.25">
      <c r="E304">
        <f t="shared" si="132"/>
        <v>881.14110592259999</v>
      </c>
      <c r="F304">
        <f t="shared" si="133"/>
        <v>884.46930651154275</v>
      </c>
      <c r="G304">
        <f t="shared" si="123"/>
        <v>-132.625</v>
      </c>
      <c r="I304">
        <f t="shared" si="124"/>
        <v>-3.3282005889427637</v>
      </c>
      <c r="K304">
        <f t="shared" si="125"/>
        <v>3404.6760272962706</v>
      </c>
      <c r="L304">
        <f t="shared" si="126"/>
        <v>3391.8644524052215</v>
      </c>
      <c r="N304">
        <f t="shared" si="127"/>
        <v>-12.811574891049077</v>
      </c>
      <c r="P304">
        <f t="shared" si="128"/>
        <v>-1.4485041817425553E-2</v>
      </c>
      <c r="U304">
        <f t="shared" si="129"/>
        <v>-341.93910453166956</v>
      </c>
      <c r="W304">
        <f t="shared" si="130"/>
        <v>26.740262988018113</v>
      </c>
      <c r="X304">
        <f t="shared" si="122"/>
        <v>255.369511535573</v>
      </c>
      <c r="Z304">
        <f t="shared" si="131"/>
        <v>-3265.5184482774443</v>
      </c>
    </row>
    <row r="305" spans="5:26" x14ac:dyDescent="0.25">
      <c r="E305">
        <f t="shared" si="132"/>
        <v>884.46930651154275</v>
      </c>
      <c r="F305">
        <f t="shared" si="133"/>
        <v>887.83550748779976</v>
      </c>
      <c r="G305">
        <f t="shared" si="123"/>
        <v>-131.625</v>
      </c>
      <c r="I305">
        <f t="shared" si="124"/>
        <v>-3.3662009762570051</v>
      </c>
      <c r="K305">
        <f t="shared" si="125"/>
        <v>3391.8644524052215</v>
      </c>
      <c r="L305">
        <f t="shared" si="126"/>
        <v>3379.0043028226423</v>
      </c>
      <c r="N305">
        <f t="shared" si="127"/>
        <v>-12.860149582579197</v>
      </c>
      <c r="P305">
        <f t="shared" si="128"/>
        <v>-1.448483359149264E-2</v>
      </c>
      <c r="U305">
        <f t="shared" si="129"/>
        <v>-341.93907673415441</v>
      </c>
      <c r="W305">
        <f t="shared" si="130"/>
        <v>26.639641114121527</v>
      </c>
      <c r="X305">
        <f t="shared" si="122"/>
        <v>254.40857263986061</v>
      </c>
      <c r="Z305">
        <f t="shared" si="131"/>
        <v>-3265.5181828111749</v>
      </c>
    </row>
    <row r="306" spans="5:26" x14ac:dyDescent="0.25">
      <c r="E306">
        <f t="shared" si="132"/>
        <v>887.83550748779976</v>
      </c>
      <c r="F306">
        <f t="shared" si="133"/>
        <v>891.24043752610385</v>
      </c>
      <c r="G306">
        <f t="shared" si="123"/>
        <v>-130.625</v>
      </c>
      <c r="I306">
        <f t="shared" si="124"/>
        <v>-3.4049300383040872</v>
      </c>
      <c r="K306">
        <f t="shared" si="125"/>
        <v>3379.0043028226423</v>
      </c>
      <c r="L306">
        <f t="shared" si="126"/>
        <v>3366.0950218185449</v>
      </c>
      <c r="N306">
        <f t="shared" si="127"/>
        <v>-12.909281004097465</v>
      </c>
      <c r="P306">
        <f t="shared" si="128"/>
        <v>-1.4484622174383061E-2</v>
      </c>
      <c r="U306">
        <f t="shared" si="129"/>
        <v>-341.93904829579736</v>
      </c>
      <c r="W306">
        <f t="shared" si="130"/>
        <v>26.53863773548979</v>
      </c>
      <c r="X306">
        <f t="shared" si="122"/>
        <v>253.44399037392751</v>
      </c>
      <c r="Z306">
        <f t="shared" si="131"/>
        <v>-3265.5179112248652</v>
      </c>
    </row>
    <row r="307" spans="5:26" x14ac:dyDescent="0.25">
      <c r="E307">
        <f t="shared" si="132"/>
        <v>891.24043752610385</v>
      </c>
      <c r="F307">
        <f t="shared" si="133"/>
        <v>894.6848450141274</v>
      </c>
      <c r="G307">
        <f t="shared" si="123"/>
        <v>-129.625</v>
      </c>
      <c r="I307">
        <f t="shared" si="124"/>
        <v>-3.4444074880235576</v>
      </c>
      <c r="K307">
        <f t="shared" si="125"/>
        <v>3366.0950218185449</v>
      </c>
      <c r="L307">
        <f t="shared" si="126"/>
        <v>3353.1360419462885</v>
      </c>
      <c r="N307">
        <f t="shared" si="127"/>
        <v>-12.95897987225635</v>
      </c>
      <c r="P307">
        <f t="shared" si="128"/>
        <v>-1.4484407492173093E-2</v>
      </c>
      <c r="U307">
        <f t="shared" si="129"/>
        <v>-341.93901919673857</v>
      </c>
      <c r="W307">
        <f t="shared" si="130"/>
        <v>26.437248479575789</v>
      </c>
      <c r="X307">
        <f t="shared" si="122"/>
        <v>252.47572297994881</v>
      </c>
      <c r="Z307">
        <f t="shared" si="131"/>
        <v>-3265.5176333288537</v>
      </c>
    </row>
    <row r="308" spans="5:26" x14ac:dyDescent="0.25">
      <c r="E308">
        <f t="shared" si="132"/>
        <v>894.6848450141274</v>
      </c>
      <c r="F308">
        <f t="shared" si="133"/>
        <v>898.16949874349109</v>
      </c>
      <c r="G308">
        <f t="shared" si="123"/>
        <v>-128.625</v>
      </c>
      <c r="I308">
        <f t="shared" si="124"/>
        <v>-3.4846537293636857</v>
      </c>
      <c r="K308">
        <f t="shared" si="125"/>
        <v>3353.1360419462885</v>
      </c>
      <c r="L308">
        <f t="shared" si="126"/>
        <v>3340.1267847515405</v>
      </c>
      <c r="N308">
        <f t="shared" si="127"/>
        <v>-13.009257194747988</v>
      </c>
      <c r="P308">
        <f t="shared" si="128"/>
        <v>-1.4484189468633149E-2</v>
      </c>
      <c r="U308">
        <f t="shared" si="129"/>
        <v>-341.93898941635643</v>
      </c>
      <c r="W308">
        <f t="shared" si="130"/>
        <v>26.335468889664043</v>
      </c>
      <c r="X308">
        <f t="shared" si="122"/>
        <v>251.50372789629162</v>
      </c>
      <c r="Z308">
        <f t="shared" si="131"/>
        <v>-3265.5173489262042</v>
      </c>
    </row>
    <row r="309" spans="5:26" x14ac:dyDescent="0.25">
      <c r="E309">
        <f t="shared" si="132"/>
        <v>898.16949874349109</v>
      </c>
      <c r="F309">
        <f t="shared" si="133"/>
        <v>901.69518863060978</v>
      </c>
      <c r="G309">
        <f t="shared" si="123"/>
        <v>-127.625</v>
      </c>
      <c r="I309">
        <f t="shared" si="124"/>
        <v>-3.5256898871186877</v>
      </c>
      <c r="K309">
        <f t="shared" si="125"/>
        <v>3340.1267847515405</v>
      </c>
      <c r="L309">
        <f t="shared" si="126"/>
        <v>3327.0666604709872</v>
      </c>
      <c r="N309">
        <f t="shared" si="127"/>
        <v>-13.060124280553282</v>
      </c>
      <c r="P309">
        <f t="shared" si="128"/>
        <v>-1.4483968025145488E-2</v>
      </c>
      <c r="U309">
        <f t="shared" si="129"/>
        <v>-341.93895893320678</v>
      </c>
      <c r="W309">
        <f t="shared" si="130"/>
        <v>26.233294422584844</v>
      </c>
      <c r="X309">
        <f t="shared" si="122"/>
        <v>250.5279617356853</v>
      </c>
      <c r="Z309">
        <f t="shared" si="131"/>
        <v>-3265.5170578121251</v>
      </c>
    </row>
    <row r="310" spans="5:26" x14ac:dyDescent="0.25">
      <c r="E310">
        <f t="shared" si="132"/>
        <v>901.69518863060978</v>
      </c>
      <c r="F310">
        <f t="shared" si="133"/>
        <v>905.26272646891096</v>
      </c>
      <c r="G310">
        <f t="shared" si="123"/>
        <v>-126.625</v>
      </c>
      <c r="I310">
        <f t="shared" si="124"/>
        <v>-3.5675378383011775</v>
      </c>
      <c r="K310">
        <f t="shared" si="125"/>
        <v>3327.0666604709872</v>
      </c>
      <c r="L310">
        <f t="shared" si="126"/>
        <v>3313.9550677203624</v>
      </c>
      <c r="N310">
        <f t="shared" si="127"/>
        <v>-13.111592750624823</v>
      </c>
      <c r="P310">
        <f t="shared" si="128"/>
        <v>-1.4483743080606234E-2</v>
      </c>
      <c r="U310">
        <f t="shared" si="129"/>
        <v>-341.93892772501539</v>
      </c>
      <c r="W310">
        <f t="shared" si="130"/>
        <v>26.130720446347954</v>
      </c>
      <c r="X310">
        <f t="shared" si="122"/>
        <v>249.54838026262297</v>
      </c>
      <c r="Z310">
        <f t="shared" si="131"/>
        <v>-3265.5167597738973</v>
      </c>
    </row>
    <row r="311" spans="5:26" x14ac:dyDescent="0.25">
      <c r="E311">
        <f t="shared" si="132"/>
        <v>905.26272646891096</v>
      </c>
      <c r="F311">
        <f t="shared" si="133"/>
        <v>908.87294671405118</v>
      </c>
      <c r="G311">
        <f t="shared" si="123"/>
        <v>-125.625</v>
      </c>
      <c r="I311">
        <f t="shared" si="124"/>
        <v>-3.6102202451402263</v>
      </c>
      <c r="K311">
        <f t="shared" si="125"/>
        <v>3313.9550677203624</v>
      </c>
      <c r="L311">
        <f t="shared" si="126"/>
        <v>3300.7913931713247</v>
      </c>
      <c r="N311">
        <f t="shared" si="127"/>
        <v>-13.163674549037751</v>
      </c>
      <c r="P311">
        <f t="shared" si="128"/>
        <v>-1.4483514551324074E-2</v>
      </c>
      <c r="U311">
        <f t="shared" si="129"/>
        <v>-341.93889576858464</v>
      </c>
      <c r="W311">
        <f t="shared" si="130"/>
        <v>26.027742237692394</v>
      </c>
      <c r="X311">
        <f t="shared" si="122"/>
        <v>248.56493836996239</v>
      </c>
      <c r="Z311">
        <f t="shared" si="131"/>
        <v>-3265.5164545899834</v>
      </c>
    </row>
    <row r="312" spans="5:26" x14ac:dyDescent="0.25">
      <c r="E312">
        <f t="shared" si="132"/>
        <v>908.87294671405118</v>
      </c>
      <c r="F312">
        <f t="shared" si="133"/>
        <v>912.52670730385637</v>
      </c>
      <c r="G312">
        <f t="shared" si="123"/>
        <v>-124.625</v>
      </c>
      <c r="I312">
        <f t="shared" si="124"/>
        <v>-3.6537605898051879</v>
      </c>
      <c r="K312">
        <f t="shared" si="125"/>
        <v>3300.7913931713247</v>
      </c>
      <c r="L312">
        <f t="shared" si="126"/>
        <v>3287.5750112166847</v>
      </c>
      <c r="N312">
        <f t="shared" si="127"/>
        <v>-13.216381954639928</v>
      </c>
      <c r="P312">
        <f t="shared" si="128"/>
        <v>-1.4483282350923117E-2</v>
      </c>
      <c r="U312">
        <f t="shared" si="129"/>
        <v>-341.93886303981509</v>
      </c>
      <c r="W312">
        <f t="shared" si="130"/>
        <v>25.924354979548628</v>
      </c>
      <c r="X312">
        <f t="shared" si="122"/>
        <v>247.57759005468941</v>
      </c>
      <c r="Z312">
        <f t="shared" si="131"/>
        <v>-3265.5161420302343</v>
      </c>
    </row>
    <row r="313" spans="5:26" x14ac:dyDescent="0.25">
      <c r="E313">
        <f t="shared" si="132"/>
        <v>912.52670730385637</v>
      </c>
      <c r="F313">
        <f t="shared" si="133"/>
        <v>916.22489051481421</v>
      </c>
      <c r="G313">
        <f t="shared" si="123"/>
        <v>-123.625</v>
      </c>
      <c r="I313">
        <f t="shared" si="124"/>
        <v>-3.6981832109578363</v>
      </c>
      <c r="K313">
        <f t="shared" si="125"/>
        <v>3287.5750112166847</v>
      </c>
      <c r="L313">
        <f t="shared" si="126"/>
        <v>3274.3052836234792</v>
      </c>
      <c r="N313">
        <f t="shared" si="127"/>
        <v>-13.269727593205516</v>
      </c>
      <c r="P313">
        <f t="shared" si="128"/>
        <v>-1.4483046390225698E-2</v>
      </c>
      <c r="U313">
        <f t="shared" si="129"/>
        <v>-341.93882951362065</v>
      </c>
      <c r="W313">
        <f t="shared" si="130"/>
        <v>25.820553758409297</v>
      </c>
      <c r="X313">
        <f t="shared" si="122"/>
        <v>246.5862883928088</v>
      </c>
      <c r="Z313">
        <f t="shared" si="131"/>
        <v>-3265.5158218550773</v>
      </c>
    </row>
    <row r="314" spans="5:26" x14ac:dyDescent="0.25">
      <c r="E314">
        <f t="shared" si="132"/>
        <v>916.22489051481421</v>
      </c>
      <c r="F314">
        <f t="shared" si="133"/>
        <v>919.96840385706059</v>
      </c>
      <c r="G314">
        <f t="shared" si="123"/>
        <v>-122.625</v>
      </c>
      <c r="I314">
        <f t="shared" si="124"/>
        <v>-3.7435133422463878</v>
      </c>
      <c r="K314">
        <f t="shared" si="125"/>
        <v>3274.3052836234792</v>
      </c>
      <c r="L314">
        <f t="shared" si="126"/>
        <v>3260.9815591733332</v>
      </c>
      <c r="N314">
        <f t="shared" si="127"/>
        <v>-13.323724450146074</v>
      </c>
      <c r="P314">
        <f t="shared" si="128"/>
        <v>-1.4482806577144401E-2</v>
      </c>
      <c r="U314">
        <f t="shared" si="129"/>
        <v>-341.93879516387886</v>
      </c>
      <c r="W314">
        <f t="shared" si="130"/>
        <v>25.716333561604419</v>
      </c>
      <c r="X314">
        <f t="shared" si="122"/>
        <v>245.59098551332221</v>
      </c>
      <c r="Z314">
        <f t="shared" si="131"/>
        <v>-3265.5154938150436</v>
      </c>
    </row>
    <row r="315" spans="5:26" x14ac:dyDescent="0.25">
      <c r="E315">
        <f t="shared" si="132"/>
        <v>919.96840385706059</v>
      </c>
      <c r="F315">
        <f t="shared" si="133"/>
        <v>923.75818100992183</v>
      </c>
      <c r="G315">
        <f t="shared" si="123"/>
        <v>-121.625</v>
      </c>
      <c r="I315">
        <f t="shared" si="124"/>
        <v>-3.7897771528612338</v>
      </c>
      <c r="K315">
        <f t="shared" si="125"/>
        <v>3260.9815591733332</v>
      </c>
      <c r="L315">
        <f t="shared" si="126"/>
        <v>3247.6031732895449</v>
      </c>
      <c r="N315">
        <f t="shared" si="127"/>
        <v>-13.378385883788269</v>
      </c>
      <c r="P315">
        <f t="shared" si="128"/>
        <v>-1.4482562816560945E-2</v>
      </c>
      <c r="U315">
        <f t="shared" si="129"/>
        <v>-341.93875996340034</v>
      </c>
      <c r="W315">
        <f t="shared" si="130"/>
        <v>25.611689274476831</v>
      </c>
      <c r="X315">
        <f t="shared" si="122"/>
        <v>244.59163257125374</v>
      </c>
      <c r="Z315">
        <f t="shared" si="131"/>
        <v>-3265.5151576504736</v>
      </c>
    </row>
    <row r="316" spans="5:26" x14ac:dyDescent="0.25">
      <c r="E316">
        <f t="shared" si="132"/>
        <v>923.75818100992183</v>
      </c>
      <c r="F316">
        <f t="shared" si="133"/>
        <v>927.59518280020188</v>
      </c>
      <c r="G316">
        <f t="shared" si="123"/>
        <v>-120.625</v>
      </c>
      <c r="I316">
        <f t="shared" si="124"/>
        <v>-3.8370017902800555</v>
      </c>
      <c r="K316">
        <f t="shared" si="125"/>
        <v>3247.6031732895449</v>
      </c>
      <c r="L316">
        <f t="shared" si="126"/>
        <v>3234.1694476502912</v>
      </c>
      <c r="N316">
        <f t="shared" si="127"/>
        <v>-13.43372563925368</v>
      </c>
      <c r="P316">
        <f t="shared" si="128"/>
        <v>-1.4482315010196877E-2</v>
      </c>
      <c r="U316">
        <f t="shared" si="129"/>
        <v>-341.93872388384523</v>
      </c>
      <c r="W316">
        <f t="shared" si="130"/>
        <v>25.506615677453336</v>
      </c>
      <c r="X316">
        <f t="shared" si="122"/>
        <v>243.58817971967937</v>
      </c>
      <c r="Z316">
        <f t="shared" si="131"/>
        <v>-3265.5148130907223</v>
      </c>
    </row>
    <row r="317" spans="5:26" x14ac:dyDescent="0.25">
      <c r="E317">
        <f t="shared" si="132"/>
        <v>927.59518280020188</v>
      </c>
      <c r="F317">
        <f t="shared" si="133"/>
        <v>931.48039822554301</v>
      </c>
      <c r="G317">
        <f t="shared" si="123"/>
        <v>-119.625</v>
      </c>
      <c r="I317">
        <f t="shared" si="124"/>
        <v>-3.88521542534113</v>
      </c>
      <c r="K317">
        <f t="shared" si="125"/>
        <v>3234.1694476502912</v>
      </c>
      <c r="L317">
        <f t="shared" si="126"/>
        <v>3220.6796897873082</v>
      </c>
      <c r="N317">
        <f t="shared" si="127"/>
        <v>-13.48975786298297</v>
      </c>
      <c r="P317">
        <f t="shared" si="128"/>
        <v>-1.4482063056485963E-2</v>
      </c>
      <c r="U317">
        <f t="shared" si="129"/>
        <v>-341.93868689570144</v>
      </c>
      <c r="W317">
        <f t="shared" si="130"/>
        <v>25.401107443006786</v>
      </c>
      <c r="X317">
        <f t="shared" si="122"/>
        <v>242.58057608071482</v>
      </c>
      <c r="Z317">
        <f t="shared" si="131"/>
        <v>-3265.5144598539491</v>
      </c>
    </row>
    <row r="318" spans="5:26" x14ac:dyDescent="0.25">
      <c r="E318">
        <f t="shared" si="132"/>
        <v>931.48039822554301</v>
      </c>
      <c r="F318">
        <f t="shared" si="133"/>
        <v>935.41484552533416</v>
      </c>
      <c r="G318">
        <f t="shared" si="123"/>
        <v>-118.625</v>
      </c>
      <c r="I318">
        <f t="shared" si="124"/>
        <v>-3.9344472997911453</v>
      </c>
      <c r="K318">
        <f t="shared" si="125"/>
        <v>3220.6796897873082</v>
      </c>
      <c r="L318">
        <f t="shared" si="126"/>
        <v>3207.1331926693802</v>
      </c>
      <c r="N318">
        <f t="shared" si="127"/>
        <v>-13.546497117928084</v>
      </c>
      <c r="P318">
        <f t="shared" si="128"/>
        <v>-1.4481806850435751E-2</v>
      </c>
      <c r="U318">
        <f t="shared" si="129"/>
        <v>-341.93864896821498</v>
      </c>
      <c r="W318">
        <f t="shared" si="130"/>
        <v>25.295159132504153</v>
      </c>
      <c r="X318">
        <f t="shared" si="122"/>
        <v>241.56876971541467</v>
      </c>
      <c r="Z318">
        <f t="shared" si="131"/>
        <v>-3265.5140976464531</v>
      </c>
    </row>
    <row r="319" spans="5:26" x14ac:dyDescent="0.25">
      <c r="E319">
        <f t="shared" si="132"/>
        <v>935.41484552533416</v>
      </c>
      <c r="F319">
        <f t="shared" si="133"/>
        <v>939.39957330179993</v>
      </c>
      <c r="G319">
        <f t="shared" si="123"/>
        <v>-117.625</v>
      </c>
      <c r="I319">
        <f t="shared" si="124"/>
        <v>-3.9847277764657747</v>
      </c>
      <c r="K319">
        <f t="shared" si="125"/>
        <v>3207.1331926693802</v>
      </c>
      <c r="L319">
        <f t="shared" si="126"/>
        <v>3193.5292342699345</v>
      </c>
      <c r="N319">
        <f t="shared" si="127"/>
        <v>-13.603958399445673</v>
      </c>
      <c r="P319">
        <f t="shared" si="128"/>
        <v>-1.4481546283473926E-2</v>
      </c>
      <c r="U319">
        <f t="shared" si="129"/>
        <v>-341.93861006928915</v>
      </c>
      <c r="W319">
        <f t="shared" si="130"/>
        <v>25.188765192935257</v>
      </c>
      <c r="X319">
        <f t="shared" si="122"/>
        <v>240.55270759253173</v>
      </c>
      <c r="Z319">
        <f t="shared" si="131"/>
        <v>-3265.5137261617115</v>
      </c>
    </row>
    <row r="320" spans="5:26" x14ac:dyDescent="0.25">
      <c r="E320">
        <f t="shared" si="132"/>
        <v>939.39957330179993</v>
      </c>
      <c r="F320">
        <f t="shared" si="133"/>
        <v>943.43566169407404</v>
      </c>
      <c r="G320">
        <f t="shared" si="123"/>
        <v>-116.625</v>
      </c>
      <c r="I320">
        <f t="shared" si="124"/>
        <v>-4.0360883922741095</v>
      </c>
      <c r="K320">
        <f t="shared" si="125"/>
        <v>3193.5292342699345</v>
      </c>
      <c r="L320">
        <f t="shared" si="126"/>
        <v>3179.8670771179768</v>
      </c>
      <c r="N320">
        <f t="shared" si="127"/>
        <v>-13.662157151957672</v>
      </c>
      <c r="P320">
        <f t="shared" si="128"/>
        <v>-1.4481281243307369E-2</v>
      </c>
      <c r="U320">
        <f t="shared" si="129"/>
        <v>-341.93857016547059</v>
      </c>
      <c r="W320">
        <f t="shared" si="130"/>
        <v>25.081919953516657</v>
      </c>
      <c r="X320">
        <f t="shared" si="122"/>
        <v>239.53233555608409</v>
      </c>
      <c r="Z320">
        <f t="shared" si="131"/>
        <v>-3265.5133450802446</v>
      </c>
    </row>
    <row r="321" spans="5:26" x14ac:dyDescent="0.25">
      <c r="E321">
        <f t="shared" si="132"/>
        <v>943.43566169407404</v>
      </c>
      <c r="F321">
        <f t="shared" si="133"/>
        <v>947.52422360824119</v>
      </c>
      <c r="G321">
        <f t="shared" si="123"/>
        <v>-115.625</v>
      </c>
      <c r="I321">
        <f t="shared" si="124"/>
        <v>-4.0885619141671441</v>
      </c>
      <c r="K321">
        <f t="shared" si="125"/>
        <v>3179.8670771179768</v>
      </c>
      <c r="L321">
        <f t="shared" si="126"/>
        <v>3166.1459678315996</v>
      </c>
      <c r="N321">
        <f t="shared" si="127"/>
        <v>-13.721109286377214</v>
      </c>
      <c r="P321">
        <f t="shared" si="128"/>
        <v>-1.4481011613746646E-2</v>
      </c>
      <c r="U321">
        <f t="shared" si="129"/>
        <v>-341.93852922184806</v>
      </c>
      <c r="W321">
        <f t="shared" si="130"/>
        <v>24.974617622164715</v>
      </c>
      <c r="X321">
        <f t="shared" si="122"/>
        <v>238.50759829167305</v>
      </c>
      <c r="Z321">
        <f t="shared" si="131"/>
        <v>-3265.5129540686494</v>
      </c>
    </row>
    <row r="322" spans="5:26" x14ac:dyDescent="0.25">
      <c r="E322">
        <f t="shared" si="132"/>
        <v>947.52422360824119</v>
      </c>
      <c r="F322">
        <f t="shared" si="133"/>
        <v>951.66640600652863</v>
      </c>
      <c r="G322">
        <f t="shared" si="123"/>
        <v>-114.625</v>
      </c>
      <c r="I322">
        <f t="shared" si="124"/>
        <v>-4.1421823982874457</v>
      </c>
      <c r="K322">
        <f t="shared" si="125"/>
        <v>3166.1459678315996</v>
      </c>
      <c r="L322">
        <f t="shared" si="126"/>
        <v>3152.3651366332028</v>
      </c>
      <c r="N322">
        <f t="shared" si="127"/>
        <v>-13.780831198396754</v>
      </c>
      <c r="P322">
        <f t="shared" si="128"/>
        <v>-1.4480737274551032E-2</v>
      </c>
      <c r="U322">
        <f t="shared" si="129"/>
        <v>-341.93848720198565</v>
      </c>
      <c r="W322">
        <f t="shared" si="130"/>
        <v>24.866852281831751</v>
      </c>
      <c r="X322">
        <f t="shared" si="122"/>
        <v>237.47843929149323</v>
      </c>
      <c r="Z322">
        <f t="shared" si="131"/>
        <v>-3265.5125527789633</v>
      </c>
    </row>
    <row r="323" spans="5:26" x14ac:dyDescent="0.25">
      <c r="E323">
        <f t="shared" si="132"/>
        <v>951.66640600652863</v>
      </c>
      <c r="F323">
        <f t="shared" si="133"/>
        <v>955.86339125903817</v>
      </c>
      <c r="G323">
        <f t="shared" si="123"/>
        <v>-113.625</v>
      </c>
      <c r="I323">
        <f t="shared" si="124"/>
        <v>-4.1969852525095348</v>
      </c>
      <c r="K323">
        <f t="shared" si="125"/>
        <v>3152.3651366332028</v>
      </c>
      <c r="L323">
        <f t="shared" si="126"/>
        <v>3138.5237968455708</v>
      </c>
      <c r="N323">
        <f t="shared" si="127"/>
        <v>-13.841339787632023</v>
      </c>
      <c r="P323">
        <f t="shared" si="128"/>
        <v>-1.4480458101236176E-2</v>
      </c>
      <c r="U323">
        <f t="shared" si="129"/>
        <v>-341.9384440678142</v>
      </c>
      <c r="W323">
        <f t="shared" si="130"/>
        <v>24.758617886698637</v>
      </c>
      <c r="X323">
        <f t="shared" si="122"/>
        <v>236.44480081797201</v>
      </c>
      <c r="Z323">
        <f t="shared" si="131"/>
        <v>-3265.5121408476257</v>
      </c>
    </row>
    <row r="324" spans="5:26" x14ac:dyDescent="0.25">
      <c r="E324">
        <f t="shared" si="132"/>
        <v>955.86339125903817</v>
      </c>
      <c r="F324">
        <f t="shared" si="133"/>
        <v>960.11639856163674</v>
      </c>
      <c r="G324">
        <f t="shared" si="123"/>
        <v>-112.625</v>
      </c>
      <c r="I324">
        <f t="shared" si="124"/>
        <v>-4.2530073025985757</v>
      </c>
      <c r="K324">
        <f t="shared" si="125"/>
        <v>3138.5237968455708</v>
      </c>
      <c r="L324">
        <f t="shared" si="126"/>
        <v>3124.6211443678499</v>
      </c>
      <c r="N324">
        <f t="shared" si="127"/>
        <v>-13.902652477720949</v>
      </c>
      <c r="P324">
        <f t="shared" si="128"/>
        <v>-1.4480173964894984E-2</v>
      </c>
      <c r="U324">
        <f t="shared" si="129"/>
        <v>-341.93839977958618</v>
      </c>
      <c r="W324">
        <f t="shared" si="130"/>
        <v>24.649908258216975</v>
      </c>
      <c r="X324">
        <f t="shared" si="122"/>
        <v>235.40662386597214</v>
      </c>
      <c r="Z324">
        <f t="shared" si="131"/>
        <v>-3265.5117178950482</v>
      </c>
    </row>
    <row r="325" spans="5:26" x14ac:dyDescent="0.25">
      <c r="E325">
        <f t="shared" si="132"/>
        <v>960.11639856163674</v>
      </c>
      <c r="F325">
        <f t="shared" si="133"/>
        <v>964.42668542386627</v>
      </c>
      <c r="G325">
        <f t="shared" si="123"/>
        <v>-111.625</v>
      </c>
      <c r="I325">
        <f t="shared" si="124"/>
        <v>-4.3102868622295318</v>
      </c>
      <c r="K325">
        <f t="shared" si="125"/>
        <v>3124.6211443678499</v>
      </c>
      <c r="L325">
        <f t="shared" si="126"/>
        <v>3110.6563571304514</v>
      </c>
      <c r="N325">
        <f t="shared" si="127"/>
        <v>-13.964787237398468</v>
      </c>
      <c r="P325">
        <f t="shared" si="128"/>
        <v>-1.4479884731995915E-2</v>
      </c>
      <c r="U325">
        <f t="shared" si="129"/>
        <v>-341.93835429577331</v>
      </c>
      <c r="W325">
        <f t="shared" si="130"/>
        <v>24.540717080993424</v>
      </c>
      <c r="X325">
        <f t="shared" si="122"/>
        <v>234.36384812348723</v>
      </c>
      <c r="Z325">
        <f t="shared" si="131"/>
        <v>-3265.5112835246355</v>
      </c>
    </row>
    <row r="326" spans="5:26" x14ac:dyDescent="0.25">
      <c r="E326">
        <f t="shared" si="132"/>
        <v>964.42668542386627</v>
      </c>
      <c r="F326">
        <f t="shared" si="133"/>
        <v>968.7955492309959</v>
      </c>
      <c r="G326">
        <f t="shared" si="123"/>
        <v>-110.625</v>
      </c>
      <c r="I326">
        <f t="shared" si="124"/>
        <v>-4.3688638071296282</v>
      </c>
      <c r="K326">
        <f t="shared" si="125"/>
        <v>3110.6563571304514</v>
      </c>
      <c r="L326">
        <f t="shared" si="126"/>
        <v>3096.6285945278341</v>
      </c>
      <c r="N326">
        <f t="shared" si="127"/>
        <v>-14.027762602617258</v>
      </c>
      <c r="P326">
        <f t="shared" si="128"/>
        <v>-1.447959026417093E-2</v>
      </c>
      <c r="U326">
        <f t="shared" si="129"/>
        <v>-341.93830757294774</v>
      </c>
      <c r="W326">
        <f t="shared" si="130"/>
        <v>24.431037898508539</v>
      </c>
      <c r="X326">
        <f t="shared" si="122"/>
        <v>233.31641193075657</v>
      </c>
      <c r="Z326">
        <f t="shared" si="131"/>
        <v>-3265.5108373216513</v>
      </c>
    </row>
    <row r="327" spans="5:26" x14ac:dyDescent="0.25">
      <c r="E327">
        <f t="shared" si="132"/>
        <v>968.7955492309959</v>
      </c>
      <c r="F327">
        <f t="shared" si="133"/>
        <v>973.22432888462333</v>
      </c>
      <c r="G327">
        <f t="shared" si="123"/>
        <v>-109.625</v>
      </c>
      <c r="I327">
        <f t="shared" si="124"/>
        <v>-4.42877965362743</v>
      </c>
      <c r="K327">
        <f t="shared" si="125"/>
        <v>3096.6285945278341</v>
      </c>
      <c r="L327">
        <f t="shared" si="126"/>
        <v>3082.5369968280488</v>
      </c>
      <c r="N327">
        <f t="shared" si="127"/>
        <v>-14.091597699785325</v>
      </c>
      <c r="P327">
        <f t="shared" si="128"/>
        <v>-1.4479290418001766E-2</v>
      </c>
      <c r="U327">
        <f t="shared" si="129"/>
        <v>-341.93825956569151</v>
      </c>
      <c r="W327">
        <f t="shared" si="130"/>
        <v>24.320864108661826</v>
      </c>
      <c r="X327">
        <f t="shared" si="122"/>
        <v>232.26425223772046</v>
      </c>
      <c r="Z327">
        <f t="shared" si="131"/>
        <v>-3265.5103788523543</v>
      </c>
    </row>
    <row r="328" spans="5:26" x14ac:dyDescent="0.25">
      <c r="E328">
        <f t="shared" si="132"/>
        <v>973.22432888462333</v>
      </c>
      <c r="F328">
        <f t="shared" si="133"/>
        <v>977.71440652653621</v>
      </c>
      <c r="G328">
        <f t="shared" si="123"/>
        <v>-108.625</v>
      </c>
      <c r="I328">
        <f t="shared" si="124"/>
        <v>-4.4900776419128761</v>
      </c>
      <c r="K328">
        <f t="shared" si="125"/>
        <v>3082.5369968280488</v>
      </c>
      <c r="L328">
        <f t="shared" si="126"/>
        <v>3068.3806845578856</v>
      </c>
      <c r="N328">
        <f t="shared" si="127"/>
        <v>-14.156312270163198</v>
      </c>
      <c r="P328">
        <f t="shared" si="128"/>
        <v>-1.4478985044779517E-2</v>
      </c>
      <c r="U328">
        <f t="shared" si="129"/>
        <v>-341.93821022648501</v>
      </c>
      <c r="W328">
        <f t="shared" si="130"/>
        <v>24.210188959134353</v>
      </c>
      <c r="X328">
        <f t="shared" si="122"/>
        <v>231.20730455973307</v>
      </c>
      <c r="Z328">
        <f t="shared" si="131"/>
        <v>-3265.5099076629322</v>
      </c>
    </row>
    <row r="329" spans="5:26" x14ac:dyDescent="0.25">
      <c r="E329">
        <f t="shared" si="132"/>
        <v>977.71440652653621</v>
      </c>
      <c r="F329">
        <f t="shared" si="133"/>
        <v>982.26720935087394</v>
      </c>
      <c r="G329">
        <f t="shared" si="123"/>
        <v>-107.625</v>
      </c>
      <c r="I329">
        <f t="shared" si="124"/>
        <v>-4.5528028243377321</v>
      </c>
      <c r="K329">
        <f t="shared" si="125"/>
        <v>3068.3806845578856</v>
      </c>
      <c r="L329">
        <f t="shared" si="126"/>
        <v>3054.158757862368</v>
      </c>
      <c r="N329">
        <f t="shared" si="127"/>
        <v>-14.221926695517595</v>
      </c>
      <c r="P329">
        <f t="shared" si="128"/>
        <v>-1.4478673990263891E-2</v>
      </c>
      <c r="U329">
        <f t="shared" si="129"/>
        <v>-341.93815950560656</v>
      </c>
      <c r="W329">
        <f t="shared" si="130"/>
        <v>24.099005542559684</v>
      </c>
      <c r="X329">
        <f t="shared" ref="X329:X392" si="134">W329*9.55</f>
        <v>230.14550293144501</v>
      </c>
      <c r="Z329">
        <f t="shared" si="131"/>
        <v>-3265.5094232785427</v>
      </c>
    </row>
    <row r="330" spans="5:26" x14ac:dyDescent="0.25">
      <c r="E330">
        <f t="shared" si="132"/>
        <v>982.26720935087394</v>
      </c>
      <c r="F330">
        <f t="shared" si="133"/>
        <v>986.88421150998499</v>
      </c>
      <c r="G330">
        <f t="shared" si="123"/>
        <v>-106.625</v>
      </c>
      <c r="I330">
        <f t="shared" si="124"/>
        <v>-4.6170021591110526</v>
      </c>
      <c r="K330">
        <f t="shared" si="125"/>
        <v>3054.158757862368</v>
      </c>
      <c r="L330">
        <f t="shared" si="126"/>
        <v>3039.870295837281</v>
      </c>
      <c r="N330">
        <f t="shared" si="127"/>
        <v>-14.288462025087028</v>
      </c>
      <c r="P330">
        <f t="shared" si="128"/>
        <v>-1.4478357094420354E-2</v>
      </c>
      <c r="U330">
        <f t="shared" si="129"/>
        <v>-341.93810735098117</v>
      </c>
      <c r="W330">
        <f t="shared" si="130"/>
        <v>23.98730679149336</v>
      </c>
      <c r="X330">
        <f t="shared" si="134"/>
        <v>229.07877985876161</v>
      </c>
      <c r="Z330">
        <f t="shared" si="131"/>
        <v>-3265.5089252018706</v>
      </c>
    </row>
    <row r="331" spans="5:26" x14ac:dyDescent="0.25">
      <c r="E331">
        <f t="shared" si="132"/>
        <v>986.88421150998499</v>
      </c>
      <c r="F331">
        <f t="shared" si="133"/>
        <v>991.56693611975959</v>
      </c>
      <c r="G331">
        <f t="shared" ref="G331:G394" si="135">G330+1</f>
        <v>-105.625</v>
      </c>
      <c r="I331">
        <f t="shared" ref="I331:I394" si="136">E331-F331</f>
        <v>-4.6827246097745956</v>
      </c>
      <c r="K331">
        <f t="shared" ref="K331:K394" si="137">(1/E331) *$K$2</f>
        <v>3039.870295837281</v>
      </c>
      <c r="L331">
        <f t="shared" ref="L331:L394" si="138">(1/F331) *$K$2</f>
        <v>3025.514355833327</v>
      </c>
      <c r="N331">
        <f t="shared" ref="N331:N394" si="139">L331-K331</f>
        <v>-14.355940003953947</v>
      </c>
      <c r="P331">
        <f t="shared" ref="P331:P394" si="140">N331/F331</f>
        <v>-1.4478034191148204E-2</v>
      </c>
      <c r="U331">
        <f t="shared" ref="U331:U394" si="141">(((2*$E$136) * POWER($K$2,2))*(E331-F331))/((E331*F331)*(E331+F331))</f>
        <v>-341.93805370805268</v>
      </c>
      <c r="W331">
        <f t="shared" ref="W331:W394" si="142">($E$136*$K$2) / E331</f>
        <v>23.875085473170586</v>
      </c>
      <c r="X331">
        <f t="shared" si="134"/>
        <v>228.00706626877911</v>
      </c>
      <c r="Z331">
        <f t="shared" ref="Z331:Z394" si="143">U331*9.55</f>
        <v>-3265.5084129119032</v>
      </c>
    </row>
    <row r="332" spans="5:26" x14ac:dyDescent="0.25">
      <c r="E332">
        <f t="shared" ref="E332:E395" si="144">F331</f>
        <v>991.56693611975959</v>
      </c>
      <c r="F332">
        <f t="shared" ref="F332:F395" si="145">E332-(2*E332/((4*G332)+1))</f>
        <v>996.31695737063274</v>
      </c>
      <c r="G332">
        <f t="shared" si="135"/>
        <v>-104.625</v>
      </c>
      <c r="I332">
        <f t="shared" si="136"/>
        <v>-4.7500212508731465</v>
      </c>
      <c r="K332">
        <f t="shared" si="137"/>
        <v>3025.514355833327</v>
      </c>
      <c r="L332">
        <f t="shared" si="138"/>
        <v>3011.0899727304268</v>
      </c>
      <c r="N332">
        <f t="shared" si="139"/>
        <v>-14.424383102900265</v>
      </c>
      <c r="P332">
        <f t="shared" si="140"/>
        <v>-1.4477705107988395E-2</v>
      </c>
      <c r="U332">
        <f t="shared" si="141"/>
        <v>-341.93799851964764</v>
      </c>
      <c r="W332">
        <f t="shared" si="142"/>
        <v>23.762334184041087</v>
      </c>
      <c r="X332">
        <f t="shared" si="134"/>
        <v>226.9302914575924</v>
      </c>
      <c r="Z332">
        <f t="shared" si="143"/>
        <v>-3265.5078858626352</v>
      </c>
    </row>
    <row r="333" spans="5:26" x14ac:dyDescent="0.25">
      <c r="E333">
        <f t="shared" si="144"/>
        <v>996.31695737063274</v>
      </c>
      <c r="F333">
        <f t="shared" si="145"/>
        <v>1001.1359027509018</v>
      </c>
      <c r="G333">
        <f t="shared" si="135"/>
        <v>-103.625</v>
      </c>
      <c r="I333">
        <f t="shared" si="136"/>
        <v>-4.8189453802690423</v>
      </c>
      <c r="K333">
        <f t="shared" si="137"/>
        <v>3011.0899727304268</v>
      </c>
      <c r="L333">
        <f t="shared" si="138"/>
        <v>2996.5961581805809</v>
      </c>
      <c r="N333">
        <f t="shared" si="139"/>
        <v>-14.493814549845865</v>
      </c>
      <c r="P333">
        <f t="shared" si="140"/>
        <v>-1.4477369665816642E-2</v>
      </c>
      <c r="U333">
        <f t="shared" si="141"/>
        <v>-341.93794172582113</v>
      </c>
      <c r="W333">
        <f t="shared" si="142"/>
        <v>23.649045344069496</v>
      </c>
      <c r="X333">
        <f t="shared" si="134"/>
        <v>225.84838303586369</v>
      </c>
      <c r="Z333">
        <f t="shared" si="143"/>
        <v>-3265.5073434815922</v>
      </c>
    </row>
    <row r="334" spans="5:26" x14ac:dyDescent="0.25">
      <c r="E334">
        <f t="shared" si="144"/>
        <v>1001.1359027509018</v>
      </c>
      <c r="F334">
        <f t="shared" si="145"/>
        <v>1006.0254553894898</v>
      </c>
      <c r="G334">
        <f t="shared" si="135"/>
        <v>-102.625</v>
      </c>
      <c r="I334">
        <f t="shared" si="136"/>
        <v>-4.889552638588043</v>
      </c>
      <c r="K334">
        <f t="shared" si="137"/>
        <v>2996.5961581805809</v>
      </c>
      <c r="L334">
        <f t="shared" si="138"/>
        <v>2982.0318998176131</v>
      </c>
      <c r="N334">
        <f t="shared" si="139"/>
        <v>-14.564258362967848</v>
      </c>
      <c r="P334">
        <f t="shared" si="140"/>
        <v>-1.4477027678518526E-2</v>
      </c>
      <c r="U334">
        <f t="shared" si="141"/>
        <v>-341.93788326371072</v>
      </c>
      <c r="W334">
        <f t="shared" si="142"/>
        <v>23.535211190788779</v>
      </c>
      <c r="X334">
        <f t="shared" si="134"/>
        <v>224.76126687203285</v>
      </c>
      <c r="Z334">
        <f t="shared" si="143"/>
        <v>-3265.5067851684375</v>
      </c>
    </row>
    <row r="335" spans="5:26" x14ac:dyDescent="0.25">
      <c r="E335">
        <f t="shared" si="144"/>
        <v>1006.0254553894898</v>
      </c>
      <c r="F335">
        <f t="shared" si="145"/>
        <v>1010.9873565258129</v>
      </c>
      <c r="G335">
        <f t="shared" si="135"/>
        <v>-101.625</v>
      </c>
      <c r="I335">
        <f t="shared" si="136"/>
        <v>-4.9619011363230356</v>
      </c>
      <c r="K335">
        <f t="shared" si="137"/>
        <v>2982.0318998176131</v>
      </c>
      <c r="L335">
        <f t="shared" si="138"/>
        <v>2967.3961604320057</v>
      </c>
      <c r="N335">
        <f t="shared" si="139"/>
        <v>-14.635739385607394</v>
      </c>
      <c r="P335">
        <f t="shared" si="140"/>
        <v>-1.4476678952644952E-2</v>
      </c>
      <c r="U335">
        <f t="shared" si="141"/>
        <v>-341.93782306732049</v>
      </c>
      <c r="W335">
        <f t="shared" si="142"/>
        <v>23.42082377309357</v>
      </c>
      <c r="X335">
        <f t="shared" si="134"/>
        <v>223.6688670330436</v>
      </c>
      <c r="Z335">
        <f t="shared" si="143"/>
        <v>-3265.506210292911</v>
      </c>
    </row>
    <row r="336" spans="5:26" x14ac:dyDescent="0.25">
      <c r="E336">
        <f t="shared" si="144"/>
        <v>1010.9873565258129</v>
      </c>
      <c r="F336">
        <f t="shared" si="145"/>
        <v>1016.0234081149825</v>
      </c>
      <c r="G336">
        <f t="shared" si="135"/>
        <v>-100.625</v>
      </c>
      <c r="I336">
        <f t="shared" si="136"/>
        <v>-5.0360515891696878</v>
      </c>
      <c r="K336">
        <f t="shared" si="137"/>
        <v>2967.3961604320057</v>
      </c>
      <c r="L336">
        <f t="shared" si="138"/>
        <v>2952.6878771089223</v>
      </c>
      <c r="N336">
        <f t="shared" si="139"/>
        <v>-14.708283323083378</v>
      </c>
      <c r="P336">
        <f t="shared" si="140"/>
        <v>-1.4476323287050542E-2</v>
      </c>
      <c r="U336">
        <f t="shared" si="141"/>
        <v>-341.93776106736743</v>
      </c>
      <c r="W336">
        <f t="shared" si="142"/>
        <v>23.30587494475937</v>
      </c>
      <c r="X336">
        <f t="shared" si="134"/>
        <v>222.57110572245202</v>
      </c>
      <c r="Z336">
        <f t="shared" si="143"/>
        <v>-3265.5056181933592</v>
      </c>
    </row>
    <row r="337" spans="5:26" x14ac:dyDescent="0.25">
      <c r="E337">
        <f t="shared" si="144"/>
        <v>1016.0234081149825</v>
      </c>
      <c r="F337">
        <f t="shared" si="145"/>
        <v>1021.1354755771963</v>
      </c>
      <c r="G337">
        <f t="shared" si="135"/>
        <v>-99.625</v>
      </c>
      <c r="I337">
        <f t="shared" si="136"/>
        <v>-5.1120674622137585</v>
      </c>
      <c r="K337">
        <f t="shared" si="137"/>
        <v>2952.6878771089223</v>
      </c>
      <c r="L337">
        <f t="shared" si="138"/>
        <v>2937.9059603274009</v>
      </c>
      <c r="N337">
        <f t="shared" si="139"/>
        <v>-14.781916781521431</v>
      </c>
      <c r="P337">
        <f t="shared" si="140"/>
        <v>-1.4475960472498481E-2</v>
      </c>
      <c r="U337">
        <f t="shared" si="141"/>
        <v>-341.93769719108082</v>
      </c>
      <c r="W337">
        <f t="shared" si="142"/>
        <v>23.190356357672581</v>
      </c>
      <c r="X337">
        <f t="shared" si="134"/>
        <v>221.46790321577316</v>
      </c>
      <c r="Z337">
        <f t="shared" si="143"/>
        <v>-3265.5050081748223</v>
      </c>
    </row>
    <row r="338" spans="5:26" x14ac:dyDescent="0.25">
      <c r="E338">
        <f t="shared" si="144"/>
        <v>1021.1354755771963</v>
      </c>
      <c r="F338">
        <f t="shared" si="145"/>
        <v>1026.3254907008416</v>
      </c>
      <c r="G338">
        <f t="shared" si="135"/>
        <v>-98.625</v>
      </c>
      <c r="I338">
        <f t="shared" si="136"/>
        <v>-5.190015123645253</v>
      </c>
      <c r="K338">
        <f t="shared" si="137"/>
        <v>2937.9059603274009</v>
      </c>
      <c r="L338">
        <f t="shared" si="138"/>
        <v>2923.0492930185392</v>
      </c>
      <c r="N338">
        <f t="shared" si="139"/>
        <v>-14.856667308861688</v>
      </c>
      <c r="P338">
        <f t="shared" si="140"/>
        <v>-1.4475590291259933E-2</v>
      </c>
      <c r="U338">
        <f t="shared" si="141"/>
        <v>-341.93763136197765</v>
      </c>
      <c r="W338">
        <f t="shared" si="142"/>
        <v>23.074259454755573</v>
      </c>
      <c r="X338">
        <f t="shared" si="134"/>
        <v>220.35917779291574</v>
      </c>
      <c r="Z338">
        <f t="shared" si="143"/>
        <v>-3265.5043795068868</v>
      </c>
    </row>
    <row r="339" spans="5:26" x14ac:dyDescent="0.25">
      <c r="E339">
        <f t="shared" si="144"/>
        <v>1026.3254907008416</v>
      </c>
      <c r="F339">
        <f t="shared" si="145"/>
        <v>1031.5954547095751</v>
      </c>
      <c r="G339">
        <f t="shared" si="135"/>
        <v>-97.625</v>
      </c>
      <c r="I339">
        <f t="shared" si="136"/>
        <v>-5.2699640087334956</v>
      </c>
      <c r="K339">
        <f t="shared" si="137"/>
        <v>2923.0492930185392</v>
      </c>
      <c r="L339">
        <f t="shared" si="138"/>
        <v>2908.1167295803853</v>
      </c>
      <c r="N339">
        <f t="shared" si="139"/>
        <v>-14.93256343815392</v>
      </c>
      <c r="P339">
        <f t="shared" si="140"/>
        <v>-1.4475212516671937E-2</v>
      </c>
      <c r="U339">
        <f t="shared" si="141"/>
        <v>-341.93756349963405</v>
      </c>
      <c r="W339">
        <f t="shared" si="142"/>
        <v>22.957575462569704</v>
      </c>
      <c r="X339">
        <f t="shared" si="134"/>
        <v>219.24484566754069</v>
      </c>
      <c r="Z339">
        <f t="shared" si="143"/>
        <v>-3265.5037314215056</v>
      </c>
    </row>
    <row r="340" spans="5:26" x14ac:dyDescent="0.25">
      <c r="E340">
        <f t="shared" si="144"/>
        <v>1031.5954547095751</v>
      </c>
      <c r="F340">
        <f t="shared" si="145"/>
        <v>1036.9474415044367</v>
      </c>
      <c r="G340">
        <f t="shared" si="135"/>
        <v>-96.625</v>
      </c>
      <c r="I340">
        <f t="shared" si="136"/>
        <v>-5.3519867948616593</v>
      </c>
      <c r="K340">
        <f t="shared" si="137"/>
        <v>2908.1167295803853</v>
      </c>
      <c r="L340">
        <f t="shared" si="138"/>
        <v>2893.1070948470674</v>
      </c>
      <c r="N340">
        <f t="shared" si="139"/>
        <v>-15.009634733317853</v>
      </c>
      <c r="P340">
        <f t="shared" si="140"/>
        <v>-1.4474826912674949E-2</v>
      </c>
      <c r="U340">
        <f t="shared" si="141"/>
        <v>-341.93749351944984</v>
      </c>
      <c r="W340">
        <f t="shared" si="142"/>
        <v>22.840295383578287</v>
      </c>
      <c r="X340">
        <f t="shared" si="134"/>
        <v>218.12482091317264</v>
      </c>
      <c r="Z340">
        <f t="shared" si="143"/>
        <v>-3265.5030631107461</v>
      </c>
    </row>
    <row r="341" spans="5:26" x14ac:dyDescent="0.25">
      <c r="E341">
        <f t="shared" si="144"/>
        <v>1036.9474415044367</v>
      </c>
      <c r="F341">
        <f t="shared" si="145"/>
        <v>1042.3836010929265</v>
      </c>
      <c r="G341">
        <f t="shared" si="135"/>
        <v>-95.625</v>
      </c>
      <c r="I341">
        <f t="shared" si="136"/>
        <v>-5.4361595884897724</v>
      </c>
      <c r="K341">
        <f t="shared" si="137"/>
        <v>2893.1070948470674</v>
      </c>
      <c r="L341">
        <f t="shared" si="138"/>
        <v>2878.0191830095337</v>
      </c>
      <c r="N341">
        <f t="shared" si="139"/>
        <v>-15.087911837533738</v>
      </c>
      <c r="P341">
        <f t="shared" si="140"/>
        <v>-1.447443323332624E-2</v>
      </c>
      <c r="U341">
        <f t="shared" si="141"/>
        <v>-341.93742133236572</v>
      </c>
      <c r="W341">
        <f t="shared" si="142"/>
        <v>22.722409988050138</v>
      </c>
      <c r="X341">
        <f t="shared" si="134"/>
        <v>216.99901538587883</v>
      </c>
      <c r="Z341">
        <f t="shared" si="143"/>
        <v>-3265.5023737240926</v>
      </c>
    </row>
    <row r="342" spans="5:26" x14ac:dyDescent="0.25">
      <c r="E342">
        <f t="shared" si="144"/>
        <v>1042.3836010929265</v>
      </c>
      <c r="F342">
        <f t="shared" si="145"/>
        <v>1047.9061632179221</v>
      </c>
      <c r="G342">
        <f t="shared" si="135"/>
        <v>-94.625</v>
      </c>
      <c r="I342">
        <f t="shared" si="136"/>
        <v>-5.5225621249956021</v>
      </c>
      <c r="K342">
        <f t="shared" si="137"/>
        <v>2878.0191830095337</v>
      </c>
      <c r="L342">
        <f t="shared" si="138"/>
        <v>2862.8517564851095</v>
      </c>
      <c r="N342">
        <f t="shared" si="139"/>
        <v>-15.167426524424172</v>
      </c>
      <c r="P342">
        <f t="shared" si="140"/>
        <v>-1.447403122226886E-2</v>
      </c>
      <c r="U342">
        <f t="shared" si="141"/>
        <v>-341.93734684461941</v>
      </c>
      <c r="W342">
        <f t="shared" si="142"/>
        <v>22.603909805583125</v>
      </c>
      <c r="X342">
        <f t="shared" si="134"/>
        <v>215.86733864331887</v>
      </c>
      <c r="Z342">
        <f t="shared" si="143"/>
        <v>-3265.5016623661159</v>
      </c>
    </row>
    <row r="343" spans="5:26" x14ac:dyDescent="0.25">
      <c r="E343">
        <f t="shared" si="144"/>
        <v>1047.9061632179221</v>
      </c>
      <c r="F343">
        <f t="shared" si="145"/>
        <v>1053.5174412003473</v>
      </c>
      <c r="G343">
        <f t="shared" si="135"/>
        <v>-93.625</v>
      </c>
      <c r="I343">
        <f t="shared" si="136"/>
        <v>-5.6112779824252357</v>
      </c>
      <c r="K343">
        <f t="shared" si="137"/>
        <v>2862.8517564851095</v>
      </c>
      <c r="L343">
        <f t="shared" si="138"/>
        <v>2847.6035447328586</v>
      </c>
      <c r="N343">
        <f t="shared" si="139"/>
        <v>-15.248211752250882</v>
      </c>
      <c r="P343">
        <f t="shared" si="140"/>
        <v>-1.4473620612182282E-2</v>
      </c>
      <c r="U343">
        <f t="shared" si="141"/>
        <v>-341.93726995738422</v>
      </c>
      <c r="W343">
        <f t="shared" si="142"/>
        <v>22.484785116225638</v>
      </c>
      <c r="X343">
        <f t="shared" si="134"/>
        <v>214.72969785995485</v>
      </c>
      <c r="Z343">
        <f t="shared" si="143"/>
        <v>-3265.5009280930194</v>
      </c>
    </row>
    <row r="344" spans="5:26" x14ac:dyDescent="0.25">
      <c r="E344">
        <f t="shared" si="144"/>
        <v>1053.5174412003473</v>
      </c>
      <c r="F344">
        <f t="shared" si="145"/>
        <v>1059.2198360106333</v>
      </c>
      <c r="G344">
        <f t="shared" si="135"/>
        <v>-92.625</v>
      </c>
      <c r="I344">
        <f t="shared" si="136"/>
        <v>-5.7023948102860231</v>
      </c>
      <c r="K344">
        <f t="shared" si="137"/>
        <v>2847.6035447328586</v>
      </c>
      <c r="L344">
        <f t="shared" si="138"/>
        <v>2832.2732430115511</v>
      </c>
      <c r="N344">
        <f t="shared" si="139"/>
        <v>-15.330301721307478</v>
      </c>
      <c r="P344">
        <f t="shared" si="140"/>
        <v>-1.4473201124184366E-2</v>
      </c>
      <c r="U344">
        <f t="shared" si="141"/>
        <v>-341.9371905664878</v>
      </c>
      <c r="W344">
        <f t="shared" si="142"/>
        <v>22.365025941172508</v>
      </c>
      <c r="X344">
        <f t="shared" si="134"/>
        <v>213.58599773819748</v>
      </c>
      <c r="Z344">
        <f t="shared" si="143"/>
        <v>-3265.5001699099589</v>
      </c>
    </row>
    <row r="345" spans="5:26" x14ac:dyDescent="0.25">
      <c r="E345">
        <f t="shared" si="144"/>
        <v>1059.2198360106333</v>
      </c>
      <c r="F345">
        <f t="shared" si="145"/>
        <v>1065.0158405852469</v>
      </c>
      <c r="G345">
        <f t="shared" si="135"/>
        <v>-91.625</v>
      </c>
      <c r="I345">
        <f t="shared" si="136"/>
        <v>-5.796004574613562</v>
      </c>
      <c r="K345">
        <f t="shared" si="137"/>
        <v>2832.2732430115511</v>
      </c>
      <c r="L345">
        <f t="shared" si="138"/>
        <v>2816.8595110767947</v>
      </c>
      <c r="N345">
        <f t="shared" si="139"/>
        <v>-15.41373193475647</v>
      </c>
      <c r="P345">
        <f t="shared" si="140"/>
        <v>-1.4472772467202294E-2</v>
      </c>
      <c r="U345">
        <f t="shared" si="141"/>
        <v>-341.93710856203307</v>
      </c>
      <c r="W345">
        <f t="shared" si="142"/>
        <v>22.244622033010071</v>
      </c>
      <c r="X345">
        <f t="shared" si="134"/>
        <v>212.4361404152462</v>
      </c>
      <c r="Z345">
        <f t="shared" si="143"/>
        <v>-3265.4993867674161</v>
      </c>
    </row>
    <row r="346" spans="5:26" x14ac:dyDescent="0.25">
      <c r="E346">
        <f t="shared" si="144"/>
        <v>1065.0158405852469</v>
      </c>
      <c r="F346">
        <f t="shared" si="145"/>
        <v>1070.9080444059123</v>
      </c>
      <c r="G346">
        <f t="shared" si="135"/>
        <v>-90.625</v>
      </c>
      <c r="I346">
        <f t="shared" si="136"/>
        <v>-5.8922038206653724</v>
      </c>
      <c r="K346">
        <f t="shared" si="137"/>
        <v>2816.8595110767947</v>
      </c>
      <c r="L346">
        <f t="shared" si="138"/>
        <v>2801.3609718136481</v>
      </c>
      <c r="N346">
        <f t="shared" si="139"/>
        <v>-15.49853926314654</v>
      </c>
      <c r="P346">
        <f t="shared" si="140"/>
        <v>-1.4472334337300059E-2</v>
      </c>
      <c r="U346">
        <f t="shared" si="141"/>
        <v>-341.93702382804014</v>
      </c>
      <c r="W346">
        <f t="shared" si="142"/>
        <v>22.123562865483485</v>
      </c>
      <c r="X346">
        <f t="shared" si="134"/>
        <v>211.28002536536729</v>
      </c>
      <c r="Z346">
        <f t="shared" si="143"/>
        <v>-3265.4985775577834</v>
      </c>
    </row>
    <row r="347" spans="5:26" x14ac:dyDescent="0.25">
      <c r="E347">
        <f t="shared" si="144"/>
        <v>1070.9080444059123</v>
      </c>
      <c r="F347">
        <f t="shared" si="145"/>
        <v>1076.8991383606306</v>
      </c>
      <c r="G347">
        <f t="shared" si="135"/>
        <v>-89.625</v>
      </c>
      <c r="I347">
        <f t="shared" si="136"/>
        <v>-5.9910939547182807</v>
      </c>
      <c r="K347">
        <f t="shared" si="137"/>
        <v>2801.3609718136481</v>
      </c>
      <c r="L347">
        <f t="shared" si="138"/>
        <v>2785.776209800777</v>
      </c>
      <c r="N347">
        <f t="shared" si="139"/>
        <v>-15.584762012871124</v>
      </c>
      <c r="P347">
        <f t="shared" si="140"/>
        <v>-1.4471886416954417E-2</v>
      </c>
      <c r="U347">
        <f t="shared" si="141"/>
        <v>-341.93693624198534</v>
      </c>
      <c r="W347">
        <f t="shared" si="142"/>
        <v>22.001837622757304</v>
      </c>
      <c r="X347">
        <f t="shared" si="134"/>
        <v>210.11754929733226</v>
      </c>
      <c r="Z347">
        <f t="shared" si="143"/>
        <v>-3265.4977411109603</v>
      </c>
    </row>
    <row r="348" spans="5:26" x14ac:dyDescent="0.25">
      <c r="E348">
        <f t="shared" si="144"/>
        <v>1076.8991383606306</v>
      </c>
      <c r="F348">
        <f t="shared" si="145"/>
        <v>1082.9919199072253</v>
      </c>
      <c r="G348">
        <f t="shared" si="135"/>
        <v>-88.625</v>
      </c>
      <c r="I348">
        <f t="shared" si="136"/>
        <v>-6.0927815465947788</v>
      </c>
      <c r="K348">
        <f t="shared" si="137"/>
        <v>2785.776209800777</v>
      </c>
      <c r="L348">
        <f t="shared" si="138"/>
        <v>2770.1037698018981</v>
      </c>
      <c r="N348">
        <f t="shared" si="139"/>
        <v>-15.672439998878872</v>
      </c>
      <c r="P348">
        <f t="shared" si="140"/>
        <v>-1.4471428374296139E-2</v>
      </c>
      <c r="U348">
        <f t="shared" si="141"/>
        <v>-341.93684567446064</v>
      </c>
      <c r="W348">
        <f t="shared" si="142"/>
        <v>21.879435188138348</v>
      </c>
      <c r="X348">
        <f t="shared" si="134"/>
        <v>208.94860604672124</v>
      </c>
      <c r="Z348">
        <f t="shared" si="143"/>
        <v>-3265.4968761910995</v>
      </c>
    </row>
    <row r="349" spans="5:26" x14ac:dyDescent="0.25">
      <c r="E349">
        <f t="shared" si="144"/>
        <v>1082.9919199072253</v>
      </c>
      <c r="F349">
        <f t="shared" si="145"/>
        <v>1089.1892985619161</v>
      </c>
      <c r="G349">
        <f t="shared" si="135"/>
        <v>-87.625</v>
      </c>
      <c r="I349">
        <f t="shared" si="136"/>
        <v>-6.1973786546907377</v>
      </c>
      <c r="K349">
        <f t="shared" si="137"/>
        <v>2770.1037698018981</v>
      </c>
      <c r="L349">
        <f t="shared" si="138"/>
        <v>2754.3421551799811</v>
      </c>
      <c r="N349">
        <f t="shared" si="139"/>
        <v>-15.761614621917033</v>
      </c>
      <c r="P349">
        <f t="shared" si="140"/>
        <v>-1.4470959862282423E-2</v>
      </c>
      <c r="U349">
        <f t="shared" si="141"/>
        <v>-341.93675198856505</v>
      </c>
      <c r="W349">
        <f t="shared" si="142"/>
        <v>21.756344132227586</v>
      </c>
      <c r="X349">
        <f t="shared" si="134"/>
        <v>207.77308646277345</v>
      </c>
      <c r="Z349">
        <f t="shared" si="143"/>
        <v>-3265.4959814907966</v>
      </c>
    </row>
    <row r="350" spans="5:26" x14ac:dyDescent="0.25">
      <c r="E350">
        <f t="shared" si="144"/>
        <v>1089.1892985619161</v>
      </c>
      <c r="F350">
        <f t="shared" si="145"/>
        <v>1095.494301737383</v>
      </c>
      <c r="G350">
        <f t="shared" si="135"/>
        <v>-86.625</v>
      </c>
      <c r="I350">
        <f t="shared" si="136"/>
        <v>-6.3050031754669362</v>
      </c>
      <c r="K350">
        <f t="shared" si="137"/>
        <v>2754.3421551799811</v>
      </c>
      <c r="L350">
        <f t="shared" si="138"/>
        <v>2738.4898262293054</v>
      </c>
      <c r="N350">
        <f t="shared" si="139"/>
        <v>-15.852328950675656</v>
      </c>
      <c r="P350">
        <f t="shared" si="140"/>
        <v>-1.4470480517821854E-2</v>
      </c>
      <c r="U350">
        <f t="shared" si="141"/>
        <v>-341.93665503949939</v>
      </c>
      <c r="W350">
        <f t="shared" si="142"/>
        <v>21.632552700465268</v>
      </c>
      <c r="X350">
        <f t="shared" si="134"/>
        <v>206.59087828944334</v>
      </c>
      <c r="Z350">
        <f t="shared" si="143"/>
        <v>-3265.4950556272192</v>
      </c>
    </row>
    <row r="351" spans="5:26" x14ac:dyDescent="0.25">
      <c r="E351">
        <f t="shared" si="144"/>
        <v>1095.494301737383</v>
      </c>
      <c r="F351">
        <f t="shared" si="145"/>
        <v>1101.9100809569284</v>
      </c>
      <c r="G351">
        <f t="shared" si="135"/>
        <v>-85.625</v>
      </c>
      <c r="I351">
        <f t="shared" si="136"/>
        <v>-6.4157792195453567</v>
      </c>
      <c r="K351">
        <f t="shared" si="137"/>
        <v>2738.4898262293054</v>
      </c>
      <c r="L351">
        <f t="shared" si="138"/>
        <v>2722.54519842011</v>
      </c>
      <c r="N351">
        <f t="shared" si="139"/>
        <v>-15.944627809195481</v>
      </c>
      <c r="P351">
        <f t="shared" si="140"/>
        <v>-1.4469989960840304E-2</v>
      </c>
      <c r="U351">
        <f t="shared" si="141"/>
        <v>-341.93655467392074</v>
      </c>
      <c r="W351">
        <f t="shared" si="142"/>
        <v>21.508048800030934</v>
      </c>
      <c r="X351">
        <f t="shared" si="134"/>
        <v>205.40186604029543</v>
      </c>
      <c r="Z351">
        <f t="shared" si="143"/>
        <v>-3265.4940971359433</v>
      </c>
    </row>
    <row r="352" spans="5:26" x14ac:dyDescent="0.25">
      <c r="E352">
        <f t="shared" si="144"/>
        <v>1101.9100809569284</v>
      </c>
      <c r="F352">
        <f t="shared" si="145"/>
        <v>1108.4399184737101</v>
      </c>
      <c r="G352">
        <f t="shared" si="135"/>
        <v>-84.625</v>
      </c>
      <c r="I352">
        <f t="shared" si="136"/>
        <v>-6.5298375167817539</v>
      </c>
      <c r="K352">
        <f t="shared" si="137"/>
        <v>2722.54519842011</v>
      </c>
      <c r="L352">
        <f t="shared" si="138"/>
        <v>2706.506640550183</v>
      </c>
      <c r="N352">
        <f t="shared" si="139"/>
        <v>-16.03855786992699</v>
      </c>
      <c r="P352">
        <f t="shared" si="140"/>
        <v>-1.44694877932686E-2</v>
      </c>
      <c r="U352">
        <f t="shared" si="141"/>
        <v>-341.93645072940598</v>
      </c>
      <c r="W352">
        <f t="shared" si="142"/>
        <v>21.382819986056958</v>
      </c>
      <c r="X352">
        <f t="shared" si="134"/>
        <v>204.20593086684397</v>
      </c>
      <c r="Z352">
        <f t="shared" si="143"/>
        <v>-3265.4931044658274</v>
      </c>
    </row>
    <row r="353" spans="5:26" x14ac:dyDescent="0.25">
      <c r="E353">
        <f t="shared" si="144"/>
        <v>1108.4399184737101</v>
      </c>
      <c r="F353">
        <f t="shared" si="145"/>
        <v>1115.087234326626</v>
      </c>
      <c r="G353">
        <f t="shared" si="135"/>
        <v>-83.625</v>
      </c>
      <c r="I353">
        <f t="shared" si="136"/>
        <v>-6.6473158529158809</v>
      </c>
      <c r="K353">
        <f t="shared" si="137"/>
        <v>2706.506640550183</v>
      </c>
      <c r="L353">
        <f t="shared" si="138"/>
        <v>2690.3724727972758</v>
      </c>
      <c r="N353">
        <f t="shared" si="139"/>
        <v>-16.13416775290716</v>
      </c>
      <c r="P353">
        <f t="shared" si="140"/>
        <v>-1.4468973597971634E-2</v>
      </c>
      <c r="U353">
        <f t="shared" si="141"/>
        <v>-341.93634303374779</v>
      </c>
      <c r="W353">
        <f t="shared" si="142"/>
        <v>21.256853447111116</v>
      </c>
      <c r="X353">
        <f t="shared" si="134"/>
        <v>203.00295041991117</v>
      </c>
      <c r="Z353">
        <f t="shared" si="143"/>
        <v>-3265.4920759722918</v>
      </c>
    </row>
    <row r="354" spans="5:26" x14ac:dyDescent="0.25">
      <c r="E354">
        <f t="shared" si="144"/>
        <v>1115.087234326626</v>
      </c>
      <c r="F354">
        <f t="shared" si="145"/>
        <v>1121.8555938673035</v>
      </c>
      <c r="G354">
        <f t="shared" si="135"/>
        <v>-82.625</v>
      </c>
      <c r="I354">
        <f t="shared" si="136"/>
        <v>-6.7683595406774657</v>
      </c>
      <c r="K354">
        <f t="shared" si="137"/>
        <v>2690.3724727972758</v>
      </c>
      <c r="L354">
        <f t="shared" si="138"/>
        <v>2674.1409646657689</v>
      </c>
      <c r="N354">
        <f t="shared" si="139"/>
        <v>-16.231508131506871</v>
      </c>
      <c r="P354">
        <f t="shared" si="140"/>
        <v>-1.4468446937589353E-2</v>
      </c>
      <c r="U354">
        <f t="shared" si="141"/>
        <v>-341.9362314042375</v>
      </c>
      <c r="W354">
        <f t="shared" si="142"/>
        <v>21.130135989900317</v>
      </c>
      <c r="X354">
        <f t="shared" si="134"/>
        <v>201.79279870354804</v>
      </c>
      <c r="Z354">
        <f t="shared" si="143"/>
        <v>-3265.4910099104686</v>
      </c>
    </row>
    <row r="355" spans="5:26" x14ac:dyDescent="0.25">
      <c r="E355">
        <f t="shared" si="144"/>
        <v>1121.8555938673035</v>
      </c>
      <c r="F355">
        <f t="shared" si="145"/>
        <v>1128.7487157958276</v>
      </c>
      <c r="G355">
        <f t="shared" si="135"/>
        <v>-81.625</v>
      </c>
      <c r="I355">
        <f t="shared" si="136"/>
        <v>-6.8931219285241241</v>
      </c>
      <c r="K355">
        <f t="shared" si="137"/>
        <v>2674.1409646657689</v>
      </c>
      <c r="L355">
        <f t="shared" si="138"/>
        <v>2657.810332820482</v>
      </c>
      <c r="N355">
        <f t="shared" si="139"/>
        <v>-16.330631845286916</v>
      </c>
      <c r="P355">
        <f t="shared" si="140"/>
        <v>-1.4467907353296927E-2</v>
      </c>
      <c r="U355">
        <f t="shared" si="141"/>
        <v>-341.93611564695271</v>
      </c>
      <c r="W355">
        <f t="shared" si="142"/>
        <v>21.002654023143755</v>
      </c>
      <c r="X355">
        <f t="shared" si="134"/>
        <v>200.57534592102289</v>
      </c>
      <c r="Z355">
        <f t="shared" si="143"/>
        <v>-3265.4899044283989</v>
      </c>
    </row>
    <row r="356" spans="5:26" x14ac:dyDescent="0.25">
      <c r="E356">
        <f t="shared" si="144"/>
        <v>1128.7487157958276</v>
      </c>
      <c r="F356">
        <f t="shared" si="145"/>
        <v>1135.770480746346</v>
      </c>
      <c r="G356">
        <f t="shared" si="135"/>
        <v>-80.625</v>
      </c>
      <c r="I356">
        <f t="shared" si="136"/>
        <v>-7.0217649505184454</v>
      </c>
      <c r="K356">
        <f t="shared" si="137"/>
        <v>2657.810332820482</v>
      </c>
      <c r="L356">
        <f t="shared" si="138"/>
        <v>2641.3787387999532</v>
      </c>
      <c r="N356">
        <f t="shared" si="139"/>
        <v>-16.431594020528792</v>
      </c>
      <c r="P356">
        <f t="shared" si="140"/>
        <v>-1.4467354363472398E-2</v>
      </c>
      <c r="U356">
        <f t="shared" si="141"/>
        <v>-341.93599555583262</v>
      </c>
      <c r="W356">
        <f t="shared" si="142"/>
        <v>20.874393540559673</v>
      </c>
      <c r="X356">
        <f t="shared" si="134"/>
        <v>199.3504583123449</v>
      </c>
      <c r="Z356">
        <f t="shared" si="143"/>
        <v>-3265.4887575582015</v>
      </c>
    </row>
    <row r="357" spans="5:26" x14ac:dyDescent="0.25">
      <c r="E357">
        <f t="shared" si="144"/>
        <v>1135.770480746346</v>
      </c>
      <c r="F357">
        <f t="shared" si="145"/>
        <v>1142.9249404675829</v>
      </c>
      <c r="G357">
        <f t="shared" si="135"/>
        <v>-79.625</v>
      </c>
      <c r="I357">
        <f t="shared" si="136"/>
        <v>-7.1544597212368899</v>
      </c>
      <c r="K357">
        <f t="shared" si="137"/>
        <v>2641.3787387999532</v>
      </c>
      <c r="L357">
        <f t="shared" si="138"/>
        <v>2624.8442866008922</v>
      </c>
      <c r="N357">
        <f t="shared" si="139"/>
        <v>-16.534452199060979</v>
      </c>
      <c r="P357">
        <f t="shared" si="140"/>
        <v>-1.4466787462260256E-2</v>
      </c>
      <c r="U357">
        <f t="shared" si="141"/>
        <v>-341.9358709118016</v>
      </c>
      <c r="W357">
        <f t="shared" si="142"/>
        <v>20.745340102905516</v>
      </c>
      <c r="X357">
        <f t="shared" si="134"/>
        <v>198.11799798274768</v>
      </c>
      <c r="Z357">
        <f t="shared" si="143"/>
        <v>-3265.4875672077055</v>
      </c>
    </row>
    <row r="358" spans="5:26" x14ac:dyDescent="0.25">
      <c r="E358">
        <f t="shared" si="144"/>
        <v>1142.9249404675829</v>
      </c>
      <c r="F358">
        <f t="shared" si="145"/>
        <v>1150.2163276475994</v>
      </c>
      <c r="G358">
        <f t="shared" si="135"/>
        <v>-78.625</v>
      </c>
      <c r="I358">
        <f t="shared" si="136"/>
        <v>-7.2913871800164998</v>
      </c>
      <c r="K358">
        <f t="shared" si="137"/>
        <v>2624.8442866008922</v>
      </c>
      <c r="L358">
        <f t="shared" si="138"/>
        <v>2608.2050201248167</v>
      </c>
      <c r="N358">
        <f t="shared" si="139"/>
        <v>-16.639266476075591</v>
      </c>
      <c r="P358">
        <f t="shared" si="140"/>
        <v>-1.4466206118031642E-2</v>
      </c>
      <c r="U358">
        <f t="shared" si="141"/>
        <v>-341.93574148177504</v>
      </c>
      <c r="W358">
        <f t="shared" si="142"/>
        <v>20.615478819006263</v>
      </c>
      <c r="X358">
        <f t="shared" si="134"/>
        <v>196.87782272150983</v>
      </c>
      <c r="Z358">
        <f t="shared" si="143"/>
        <v>-3265.4863311509521</v>
      </c>
    </row>
    <row r="359" spans="5:26" x14ac:dyDescent="0.25">
      <c r="E359">
        <f t="shared" si="144"/>
        <v>1150.2163276475994</v>
      </c>
      <c r="F359">
        <f t="shared" si="145"/>
        <v>1157.6490664369217</v>
      </c>
      <c r="G359">
        <f t="shared" si="135"/>
        <v>-77.625</v>
      </c>
      <c r="I359">
        <f t="shared" si="136"/>
        <v>-7.4327387893222294</v>
      </c>
      <c r="K359">
        <f t="shared" si="137"/>
        <v>2608.2050201248167</v>
      </c>
      <c r="L359">
        <f t="shared" si="138"/>
        <v>2591.4589204771455</v>
      </c>
      <c r="N359">
        <f t="shared" si="139"/>
        <v>-16.746099647671144</v>
      </c>
      <c r="P359">
        <f t="shared" si="140"/>
        <v>-1.4465609771718855E-2</v>
      </c>
      <c r="U359">
        <f t="shared" si="141"/>
        <v>-341.93560701756218</v>
      </c>
      <c r="W359">
        <f t="shared" si="142"/>
        <v>20.48479432570036</v>
      </c>
      <c r="X359">
        <f t="shared" si="134"/>
        <v>195.62978581043845</v>
      </c>
      <c r="Z359">
        <f t="shared" si="143"/>
        <v>-3265.4850470177189</v>
      </c>
    </row>
    <row r="360" spans="5:26" x14ac:dyDescent="0.25">
      <c r="E360">
        <f t="shared" si="144"/>
        <v>1157.6490664369217</v>
      </c>
      <c r="F360">
        <f t="shared" si="145"/>
        <v>1165.227783729471</v>
      </c>
      <c r="G360">
        <f t="shared" si="135"/>
        <v>-76.625</v>
      </c>
      <c r="I360">
        <f t="shared" si="136"/>
        <v>-7.5787172925492996</v>
      </c>
      <c r="K360">
        <f t="shared" si="137"/>
        <v>2591.4589204771455</v>
      </c>
      <c r="L360">
        <f t="shared" si="138"/>
        <v>2574.6039031081882</v>
      </c>
      <c r="N360">
        <f t="shared" si="139"/>
        <v>-16.855017368957306</v>
      </c>
      <c r="P360">
        <f t="shared" si="140"/>
        <v>-1.4464997835024597E-2</v>
      </c>
      <c r="U360">
        <f t="shared" si="141"/>
        <v>-341.93546725464614</v>
      </c>
      <c r="W360">
        <f t="shared" si="142"/>
        <v>20.353270766626839</v>
      </c>
      <c r="X360">
        <f t="shared" si="134"/>
        <v>194.37373582128632</v>
      </c>
      <c r="Z360">
        <f t="shared" si="143"/>
        <v>-3265.4837122818708</v>
      </c>
    </row>
    <row r="361" spans="5:26" x14ac:dyDescent="0.25">
      <c r="E361">
        <f t="shared" si="144"/>
        <v>1165.227783729471</v>
      </c>
      <c r="F361">
        <f t="shared" si="145"/>
        <v>1172.9573212666483</v>
      </c>
      <c r="G361">
        <f t="shared" si="135"/>
        <v>-75.625</v>
      </c>
      <c r="I361">
        <f t="shared" si="136"/>
        <v>-7.7295375371772934</v>
      </c>
      <c r="K361">
        <f t="shared" si="137"/>
        <v>2574.6039031081882</v>
      </c>
      <c r="L361">
        <f t="shared" si="138"/>
        <v>2557.6378147845762</v>
      </c>
      <c r="N361">
        <f t="shared" si="139"/>
        <v>-16.966088323611984</v>
      </c>
      <c r="P361">
        <f t="shared" si="140"/>
        <v>-1.4464369688481688E-2</v>
      </c>
      <c r="U361">
        <f t="shared" si="141"/>
        <v>-341.93532191095602</v>
      </c>
      <c r="W361">
        <f t="shared" si="142"/>
        <v>20.220891769770731</v>
      </c>
      <c r="X361">
        <f t="shared" si="134"/>
        <v>193.10951640131049</v>
      </c>
      <c r="Z361">
        <f t="shared" si="143"/>
        <v>-3265.4823242496304</v>
      </c>
    </row>
    <row r="362" spans="5:26" x14ac:dyDescent="0.25">
      <c r="E362">
        <f t="shared" si="144"/>
        <v>1172.9573212666483</v>
      </c>
      <c r="F362">
        <f t="shared" si="145"/>
        <v>1180.8427486365081</v>
      </c>
      <c r="G362">
        <f t="shared" si="135"/>
        <v>-74.625</v>
      </c>
      <c r="I362">
        <f t="shared" si="136"/>
        <v>-7.8854273698598263</v>
      </c>
      <c r="K362">
        <f t="shared" si="137"/>
        <v>2557.6378147845762</v>
      </c>
      <c r="L362">
        <f t="shared" si="138"/>
        <v>2540.5584303786691</v>
      </c>
      <c r="N362">
        <f t="shared" si="139"/>
        <v>-17.079384405907149</v>
      </c>
      <c r="P362">
        <f t="shared" si="140"/>
        <v>-1.446372467936846E-2</v>
      </c>
      <c r="U362">
        <f t="shared" si="141"/>
        <v>-341.93517068534135</v>
      </c>
      <c r="W362">
        <f t="shared" si="142"/>
        <v>20.087640423676689</v>
      </c>
      <c r="X362">
        <f t="shared" si="134"/>
        <v>191.83696604611239</v>
      </c>
      <c r="Z362">
        <f t="shared" si="143"/>
        <v>-3265.4808800450101</v>
      </c>
    </row>
    <row r="363" spans="5:26" x14ac:dyDescent="0.25">
      <c r="E363">
        <f t="shared" si="144"/>
        <v>1180.8427486365081</v>
      </c>
      <c r="F363">
        <f t="shared" si="145"/>
        <v>1188.8893772473191</v>
      </c>
      <c r="G363">
        <f t="shared" si="135"/>
        <v>-73.625</v>
      </c>
      <c r="I363">
        <f t="shared" si="136"/>
        <v>-8.0466286108110125</v>
      </c>
      <c r="K363">
        <f t="shared" si="137"/>
        <v>2540.5584303786691</v>
      </c>
      <c r="L363">
        <f t="shared" si="138"/>
        <v>2523.3634494624002</v>
      </c>
      <c r="N363">
        <f t="shared" si="139"/>
        <v>-17.194980916268833</v>
      </c>
      <c r="P363">
        <f t="shared" si="140"/>
        <v>-1.4463062119438755E-2</v>
      </c>
      <c r="U363">
        <f t="shared" si="141"/>
        <v>-341.93501325609981</v>
      </c>
      <c r="W363">
        <f t="shared" si="142"/>
        <v>19.953499252233104</v>
      </c>
      <c r="X363">
        <f t="shared" si="134"/>
        <v>190.55591785882615</v>
      </c>
      <c r="Z363">
        <f t="shared" si="143"/>
        <v>-3265.4793765957534</v>
      </c>
    </row>
    <row r="364" spans="5:26" x14ac:dyDescent="0.25">
      <c r="E364">
        <f t="shared" si="144"/>
        <v>1188.8893772473191</v>
      </c>
      <c r="F364">
        <f t="shared" si="145"/>
        <v>1197.1027753630174</v>
      </c>
      <c r="G364">
        <f t="shared" si="135"/>
        <v>-72.625</v>
      </c>
      <c r="I364">
        <f t="shared" si="136"/>
        <v>-8.2133981156982827</v>
      </c>
      <c r="K364">
        <f t="shared" si="137"/>
        <v>2523.3634494624002</v>
      </c>
      <c r="L364">
        <f t="shared" si="138"/>
        <v>2506.0504926907884</v>
      </c>
      <c r="N364">
        <f t="shared" si="139"/>
        <v>-17.31295677161188</v>
      </c>
      <c r="P364">
        <f t="shared" si="140"/>
        <v>-1.4462381282477425E-2</v>
      </c>
      <c r="U364">
        <f t="shared" si="141"/>
        <v>-341.93484927921213</v>
      </c>
      <c r="W364">
        <f t="shared" si="142"/>
        <v>19.818450187920192</v>
      </c>
      <c r="X364">
        <f t="shared" si="134"/>
        <v>189.26619929463786</v>
      </c>
      <c r="Z364">
        <f t="shared" si="143"/>
        <v>-3265.4778106164763</v>
      </c>
    </row>
    <row r="365" spans="5:26" x14ac:dyDescent="0.25">
      <c r="E365">
        <f t="shared" si="144"/>
        <v>1197.1027753630174</v>
      </c>
      <c r="F365">
        <f t="shared" si="145"/>
        <v>1205.4887842972591</v>
      </c>
      <c r="G365">
        <f t="shared" si="135"/>
        <v>-71.625</v>
      </c>
      <c r="I365">
        <f t="shared" si="136"/>
        <v>-8.3860089342417723</v>
      </c>
      <c r="K365">
        <f t="shared" si="137"/>
        <v>2506.0504926907884</v>
      </c>
      <c r="L365">
        <f t="shared" si="138"/>
        <v>2488.6170979590265</v>
      </c>
      <c r="N365">
        <f t="shared" si="139"/>
        <v>-17.433394731761837</v>
      </c>
      <c r="P365">
        <f t="shared" si="140"/>
        <v>-1.4461681401643774E-2</v>
      </c>
      <c r="U365">
        <f t="shared" si="141"/>
        <v>-341.93467838648291</v>
      </c>
      <c r="W365">
        <f t="shared" si="142"/>
        <v>19.682474543406158</v>
      </c>
      <c r="X365">
        <f t="shared" si="134"/>
        <v>187.96763188952883</v>
      </c>
      <c r="Z365">
        <f t="shared" si="143"/>
        <v>-3265.4761785909122</v>
      </c>
    </row>
    <row r="366" spans="5:26" x14ac:dyDescent="0.25">
      <c r="E366">
        <f t="shared" si="144"/>
        <v>1205.4887842972591</v>
      </c>
      <c r="F366">
        <f t="shared" si="145"/>
        <v>1214.0535358730833</v>
      </c>
      <c r="G366">
        <f t="shared" si="135"/>
        <v>-70.625</v>
      </c>
      <c r="I366">
        <f t="shared" si="136"/>
        <v>-8.5647515758241752</v>
      </c>
      <c r="K366">
        <f t="shared" si="137"/>
        <v>2488.6170979590265</v>
      </c>
      <c r="L366">
        <f t="shared" si="138"/>
        <v>2471.0607163155769</v>
      </c>
      <c r="N366">
        <f t="shared" si="139"/>
        <v>-17.55638164344964</v>
      </c>
      <c r="P366">
        <f t="shared" si="140"/>
        <v>-1.446096166659077E-2</v>
      </c>
      <c r="U366">
        <f t="shared" si="141"/>
        <v>-341.9345001834746</v>
      </c>
      <c r="W366">
        <f t="shared" si="142"/>
        <v>19.54555298136507</v>
      </c>
      <c r="X366">
        <f t="shared" si="134"/>
        <v>186.66003097203642</v>
      </c>
      <c r="Z366">
        <f t="shared" si="143"/>
        <v>-3265.4744767521825</v>
      </c>
    </row>
    <row r="367" spans="5:26" x14ac:dyDescent="0.25">
      <c r="E367">
        <f t="shared" si="144"/>
        <v>1214.0535358730833</v>
      </c>
      <c r="F367">
        <f t="shared" si="145"/>
        <v>1222.8034712667632</v>
      </c>
      <c r="G367">
        <f t="shared" si="135"/>
        <v>-69.625</v>
      </c>
      <c r="I367">
        <f t="shared" si="136"/>
        <v>-8.7499353936798343</v>
      </c>
      <c r="K367">
        <f t="shared" si="137"/>
        <v>2471.0607163155769</v>
      </c>
      <c r="L367">
        <f t="shared" si="138"/>
        <v>2453.3787076120666</v>
      </c>
      <c r="N367">
        <f t="shared" si="139"/>
        <v>-17.682008703510292</v>
      </c>
      <c r="P367">
        <f t="shared" si="140"/>
        <v>-1.4460221220334463E-2</v>
      </c>
      <c r="U367">
        <f t="shared" si="141"/>
        <v>-341.93431424721376</v>
      </c>
      <c r="W367">
        <f t="shared" si="142"/>
        <v>19.40766548237837</v>
      </c>
      <c r="X367">
        <f t="shared" si="134"/>
        <v>185.34320535671344</v>
      </c>
      <c r="Z367">
        <f t="shared" si="143"/>
        <v>-3265.4727010608917</v>
      </c>
    </row>
    <row r="368" spans="5:26" x14ac:dyDescent="0.25">
      <c r="E368">
        <f t="shared" si="144"/>
        <v>1222.8034712667632</v>
      </c>
      <c r="F368">
        <f t="shared" si="145"/>
        <v>1231.7453613674343</v>
      </c>
      <c r="G368">
        <f t="shared" si="135"/>
        <v>-68.625</v>
      </c>
      <c r="I368">
        <f t="shared" si="136"/>
        <v>-8.9418901006711167</v>
      </c>
      <c r="K368">
        <f t="shared" si="137"/>
        <v>2453.3787076120666</v>
      </c>
      <c r="L368">
        <f t="shared" si="138"/>
        <v>2435.5683358689657</v>
      </c>
      <c r="N368">
        <f t="shared" si="139"/>
        <v>-17.810371743100859</v>
      </c>
      <c r="P368">
        <f t="shared" si="140"/>
        <v>-1.4459459155850604E-2</v>
      </c>
      <c r="U368">
        <f t="shared" si="141"/>
        <v>-341.93412012369436</v>
      </c>
      <c r="W368">
        <f t="shared" si="142"/>
        <v>19.268791310769224</v>
      </c>
      <c r="X368">
        <f t="shared" si="134"/>
        <v>184.0169570178461</v>
      </c>
      <c r="Z368">
        <f t="shared" si="143"/>
        <v>-3265.4708471812814</v>
      </c>
    </row>
    <row r="369" spans="5:26" x14ac:dyDescent="0.25">
      <c r="E369">
        <f t="shared" si="144"/>
        <v>1231.7453613674343</v>
      </c>
      <c r="F369">
        <f t="shared" si="145"/>
        <v>1240.8863287987324</v>
      </c>
      <c r="G369">
        <f t="shared" si="135"/>
        <v>-67.625</v>
      </c>
      <c r="I369">
        <f t="shared" si="136"/>
        <v>-9.1409674312981224</v>
      </c>
      <c r="K369">
        <f t="shared" si="137"/>
        <v>2435.5683358689657</v>
      </c>
      <c r="L369">
        <f t="shared" si="138"/>
        <v>2417.6267643340198</v>
      </c>
      <c r="N369">
        <f t="shared" si="139"/>
        <v>-17.941571534945979</v>
      </c>
      <c r="P369">
        <f t="shared" si="140"/>
        <v>-1.4458674512366267E-2</v>
      </c>
      <c r="U369">
        <f t="shared" si="141"/>
        <v>-341.93391732507536</v>
      </c>
      <c r="W369">
        <f t="shared" si="142"/>
        <v>19.128908978204652</v>
      </c>
      <c r="X369">
        <f t="shared" si="134"/>
        <v>182.68108074185443</v>
      </c>
      <c r="Z369">
        <f t="shared" si="143"/>
        <v>-3265.46891045447</v>
      </c>
    </row>
    <row r="370" spans="5:26" x14ac:dyDescent="0.25">
      <c r="E370">
        <f t="shared" si="144"/>
        <v>1240.8863287987324</v>
      </c>
      <c r="F370">
        <f t="shared" si="145"/>
        <v>1250.2338717652012</v>
      </c>
      <c r="G370">
        <f t="shared" si="135"/>
        <v>-66.625</v>
      </c>
      <c r="I370">
        <f t="shared" si="136"/>
        <v>-9.3475429664688363</v>
      </c>
      <c r="K370">
        <f t="shared" si="137"/>
        <v>2417.6267643340198</v>
      </c>
      <c r="L370">
        <f t="shared" si="138"/>
        <v>2399.5510502081579</v>
      </c>
      <c r="N370">
        <f t="shared" si="139"/>
        <v>-18.07571412586185</v>
      </c>
      <c r="P370">
        <f t="shared" si="140"/>
        <v>-1.4457866271324745E-2</v>
      </c>
      <c r="U370">
        <f t="shared" si="141"/>
        <v>-341.93370532667507</v>
      </c>
      <c r="W370">
        <f t="shared" si="142"/>
        <v>18.987996204884546</v>
      </c>
      <c r="X370">
        <f t="shared" si="134"/>
        <v>181.33536375664741</v>
      </c>
      <c r="Z370">
        <f t="shared" si="143"/>
        <v>-3265.4668858697473</v>
      </c>
    </row>
    <row r="371" spans="5:26" x14ac:dyDescent="0.25">
      <c r="E371">
        <f t="shared" si="144"/>
        <v>1250.2338717652012</v>
      </c>
      <c r="F371">
        <f t="shared" si="145"/>
        <v>1259.7958899048967</v>
      </c>
      <c r="G371">
        <f t="shared" si="135"/>
        <v>-65.625</v>
      </c>
      <c r="I371">
        <f t="shared" si="136"/>
        <v>-9.5620181396955104</v>
      </c>
      <c r="K371">
        <f t="shared" si="137"/>
        <v>2399.5510502081579</v>
      </c>
      <c r="L371">
        <f t="shared" si="138"/>
        <v>2381.3381390111322</v>
      </c>
      <c r="N371">
        <f t="shared" si="139"/>
        <v>-18.212911197025733</v>
      </c>
      <c r="P371">
        <f t="shared" si="140"/>
        <v>-1.4457033351966757E-2</v>
      </c>
      <c r="U371">
        <f t="shared" si="141"/>
        <v>-341.93348356348764</v>
      </c>
      <c r="W371">
        <f t="shared" si="142"/>
        <v>18.846029878119055</v>
      </c>
      <c r="X371">
        <f t="shared" si="134"/>
        <v>179.97958533603699</v>
      </c>
      <c r="Z371">
        <f t="shared" si="143"/>
        <v>-3265.4647680313074</v>
      </c>
    </row>
    <row r="372" spans="5:26" x14ac:dyDescent="0.25">
      <c r="E372">
        <f t="shared" si="144"/>
        <v>1259.7958899048967</v>
      </c>
      <c r="F372">
        <f t="shared" si="145"/>
        <v>1269.58071235076</v>
      </c>
      <c r="G372">
        <f t="shared" si="135"/>
        <v>-64.625</v>
      </c>
      <c r="I372">
        <f t="shared" si="136"/>
        <v>-9.7848224458632558</v>
      </c>
      <c r="K372">
        <f t="shared" si="137"/>
        <v>2381.3381390111322</v>
      </c>
      <c r="L372">
        <f t="shared" si="138"/>
        <v>2362.9848585563259</v>
      </c>
      <c r="N372">
        <f t="shared" si="139"/>
        <v>-18.353280454806281</v>
      </c>
      <c r="P372">
        <f t="shared" si="140"/>
        <v>-1.4456174606515E-2</v>
      </c>
      <c r="U372">
        <f t="shared" si="141"/>
        <v>-341.93325142650127</v>
      </c>
      <c r="W372">
        <f t="shared" si="142"/>
        <v>18.702986008076408</v>
      </c>
      <c r="X372">
        <f t="shared" si="134"/>
        <v>178.61351637712971</v>
      </c>
      <c r="Z372">
        <f t="shared" si="143"/>
        <v>-3265.4625511230875</v>
      </c>
    </row>
    <row r="373" spans="5:26" x14ac:dyDescent="0.25">
      <c r="E373">
        <f t="shared" si="144"/>
        <v>1269.58071235076</v>
      </c>
      <c r="F373">
        <f t="shared" si="145"/>
        <v>1279.5971282272947</v>
      </c>
      <c r="G373">
        <f t="shared" si="135"/>
        <v>-63.625</v>
      </c>
      <c r="I373">
        <f t="shared" si="136"/>
        <v>-10.016415876534666</v>
      </c>
      <c r="K373">
        <f t="shared" si="137"/>
        <v>2362.9848585563259</v>
      </c>
      <c r="L373">
        <f t="shared" si="138"/>
        <v>2344.4879125010902</v>
      </c>
      <c r="N373">
        <f t="shared" si="139"/>
        <v>-18.49694605523564</v>
      </c>
      <c r="P373">
        <f t="shared" si="140"/>
        <v>-1.4455288814894893E-2</v>
      </c>
      <c r="U373">
        <f t="shared" si="141"/>
        <v>-341.933008258445</v>
      </c>
      <c r="W373">
        <f t="shared" si="142"/>
        <v>18.558839680461176</v>
      </c>
      <c r="X373">
        <f t="shared" si="134"/>
        <v>177.23691894840425</v>
      </c>
      <c r="Z373">
        <f t="shared" si="143"/>
        <v>-3265.4602288681499</v>
      </c>
    </row>
    <row r="374" spans="5:26" x14ac:dyDescent="0.25">
      <c r="E374">
        <f t="shared" si="144"/>
        <v>1279.5971282272947</v>
      </c>
      <c r="F374">
        <f t="shared" si="145"/>
        <v>1289.8544198363311</v>
      </c>
      <c r="G374">
        <f t="shared" si="135"/>
        <v>-62.625</v>
      </c>
      <c r="I374">
        <f t="shared" si="136"/>
        <v>-10.257291609036429</v>
      </c>
      <c r="K374">
        <f t="shared" si="137"/>
        <v>2344.4879125010902</v>
      </c>
      <c r="L374">
        <f t="shared" si="138"/>
        <v>2325.843873435475</v>
      </c>
      <c r="N374">
        <f t="shared" si="139"/>
        <v>-18.644039065615289</v>
      </c>
      <c r="P374">
        <f t="shared" si="140"/>
        <v>-1.4454374678950993E-2</v>
      </c>
      <c r="U374">
        <f t="shared" si="141"/>
        <v>-341.93275334916092</v>
      </c>
      <c r="W374">
        <f t="shared" si="142"/>
        <v>18.413565005858739</v>
      </c>
      <c r="X374">
        <f t="shared" si="134"/>
        <v>175.84954580595098</v>
      </c>
      <c r="Z374">
        <f t="shared" si="143"/>
        <v>-3265.4577944844868</v>
      </c>
    </row>
    <row r="375" spans="5:26" x14ac:dyDescent="0.25">
      <c r="E375">
        <f t="shared" si="144"/>
        <v>1289.8544198363311</v>
      </c>
      <c r="F375">
        <f t="shared" si="145"/>
        <v>1300.3623988166678</v>
      </c>
      <c r="G375">
        <f t="shared" si="135"/>
        <v>-61.625</v>
      </c>
      <c r="I375">
        <f t="shared" si="136"/>
        <v>-10.507978980336702</v>
      </c>
      <c r="K375">
        <f t="shared" si="137"/>
        <v>2325.843873435475</v>
      </c>
      <c r="L375">
        <f t="shared" si="138"/>
        <v>2307.0491754683198</v>
      </c>
      <c r="N375">
        <f t="shared" si="139"/>
        <v>-18.794697967155116</v>
      </c>
      <c r="P375">
        <f t="shared" si="140"/>
        <v>-1.445343081610044E-2</v>
      </c>
      <c r="U375">
        <f t="shared" si="141"/>
        <v>-341.93248593042387</v>
      </c>
      <c r="W375">
        <f t="shared" si="142"/>
        <v>18.267135065454294</v>
      </c>
      <c r="X375">
        <f t="shared" si="134"/>
        <v>174.45113987508853</v>
      </c>
      <c r="Z375">
        <f t="shared" si="143"/>
        <v>-3265.4552406355483</v>
      </c>
    </row>
    <row r="376" spans="5:26" x14ac:dyDescent="0.25">
      <c r="E376">
        <f t="shared" si="144"/>
        <v>1300.3623988166678</v>
      </c>
      <c r="F376">
        <f t="shared" si="145"/>
        <v>1311.1314455977581</v>
      </c>
      <c r="G376">
        <f t="shared" si="135"/>
        <v>-60.625</v>
      </c>
      <c r="I376">
        <f t="shared" si="136"/>
        <v>-10.76904678109031</v>
      </c>
      <c r="K376">
        <f t="shared" si="137"/>
        <v>2307.0491754683198</v>
      </c>
      <c r="L376">
        <f t="shared" si="138"/>
        <v>2288.1001062652949</v>
      </c>
      <c r="N376">
        <f t="shared" si="139"/>
        <v>-18.949069203024919</v>
      </c>
      <c r="P376">
        <f t="shared" si="140"/>
        <v>-1.4452455752356581E-2</v>
      </c>
      <c r="U376">
        <f t="shared" si="141"/>
        <v>-341.93220517012065</v>
      </c>
      <c r="W376">
        <f t="shared" si="142"/>
        <v>18.119521852804159</v>
      </c>
      <c r="X376">
        <f t="shared" si="134"/>
        <v>173.04143369427973</v>
      </c>
      <c r="Z376">
        <f t="shared" si="143"/>
        <v>-3265.4525593746525</v>
      </c>
    </row>
    <row r="377" spans="5:26" x14ac:dyDescent="0.25">
      <c r="E377">
        <f t="shared" si="144"/>
        <v>1311.1314455977581</v>
      </c>
      <c r="F377">
        <f t="shared" si="145"/>
        <v>1322.1725525080551</v>
      </c>
      <c r="G377">
        <f t="shared" si="135"/>
        <v>-59.625</v>
      </c>
      <c r="I377">
        <f t="shared" si="136"/>
        <v>-11.041106910297003</v>
      </c>
      <c r="K377">
        <f t="shared" si="137"/>
        <v>2288.1001062652949</v>
      </c>
      <c r="L377">
        <f t="shared" si="138"/>
        <v>2268.9927984885489</v>
      </c>
      <c r="N377">
        <f t="shared" si="139"/>
        <v>-19.107307776745984</v>
      </c>
      <c r="P377">
        <f t="shared" si="140"/>
        <v>-1.4451447914646962E-2</v>
      </c>
      <c r="U377">
        <f t="shared" si="141"/>
        <v>-341.93191016579959</v>
      </c>
      <c r="W377">
        <f t="shared" si="142"/>
        <v>17.970696211302688</v>
      </c>
      <c r="X377">
        <f t="shared" si="134"/>
        <v>171.62014881794067</v>
      </c>
      <c r="Z377">
        <f t="shared" si="143"/>
        <v>-3265.4497420833864</v>
      </c>
    </row>
    <row r="378" spans="5:26" x14ac:dyDescent="0.25">
      <c r="E378">
        <f t="shared" si="144"/>
        <v>1322.1725525080551</v>
      </c>
      <c r="F378">
        <f t="shared" si="145"/>
        <v>1333.497370944955</v>
      </c>
      <c r="G378">
        <f t="shared" si="135"/>
        <v>-58.625</v>
      </c>
      <c r="I378">
        <f t="shared" si="136"/>
        <v>-11.324818436899932</v>
      </c>
      <c r="K378">
        <f t="shared" si="137"/>
        <v>2268.9927984885489</v>
      </c>
      <c r="L378">
        <f t="shared" si="138"/>
        <v>2249.7232205820646</v>
      </c>
      <c r="N378">
        <f t="shared" si="139"/>
        <v>-19.269577906484301</v>
      </c>
      <c r="P378">
        <f t="shared" si="140"/>
        <v>-1.4450405622344285E-2</v>
      </c>
      <c r="U378">
        <f t="shared" si="141"/>
        <v>-341.93159993736458</v>
      </c>
      <c r="W378">
        <f t="shared" si="142"/>
        <v>17.820627766949428</v>
      </c>
      <c r="X378">
        <f t="shared" si="134"/>
        <v>170.18699517436704</v>
      </c>
      <c r="Z378">
        <f t="shared" si="143"/>
        <v>-3265.4467794018319</v>
      </c>
    </row>
    <row r="379" spans="5:26" x14ac:dyDescent="0.25">
      <c r="E379">
        <f t="shared" si="144"/>
        <v>1333.497370944955</v>
      </c>
      <c r="F379">
        <f t="shared" si="145"/>
        <v>1345.1182630664798</v>
      </c>
      <c r="G379">
        <f t="shared" si="135"/>
        <v>-57.625</v>
      </c>
      <c r="I379">
        <f t="shared" si="136"/>
        <v>-11.620892121524776</v>
      </c>
      <c r="K379">
        <f t="shared" si="137"/>
        <v>2249.7232205820646</v>
      </c>
      <c r="L379">
        <f t="shared" si="138"/>
        <v>2230.2871668405346</v>
      </c>
      <c r="N379">
        <f t="shared" si="139"/>
        <v>-19.436053741530031</v>
      </c>
      <c r="P379">
        <f t="shared" si="140"/>
        <v>-1.4449327077919127E-2</v>
      </c>
      <c r="U379">
        <f t="shared" si="141"/>
        <v>-341.93127341897366</v>
      </c>
      <c r="W379">
        <f t="shared" si="142"/>
        <v>17.669284855977459</v>
      </c>
      <c r="X379">
        <f t="shared" si="134"/>
        <v>168.74167037458474</v>
      </c>
      <c r="Z379">
        <f t="shared" si="143"/>
        <v>-3265.4436611511987</v>
      </c>
    </row>
    <row r="380" spans="5:26" x14ac:dyDescent="0.25">
      <c r="E380">
        <f t="shared" si="144"/>
        <v>1345.1182630664798</v>
      </c>
      <c r="F380">
        <f t="shared" si="145"/>
        <v>1357.0483585260495</v>
      </c>
      <c r="G380">
        <f t="shared" si="135"/>
        <v>-56.625</v>
      </c>
      <c r="I380">
        <f t="shared" si="136"/>
        <v>-11.930095459569657</v>
      </c>
      <c r="K380">
        <f t="shared" si="137"/>
        <v>2230.2871668405346</v>
      </c>
      <c r="L380">
        <f t="shared" si="138"/>
        <v>2210.680246692486</v>
      </c>
      <c r="N380">
        <f t="shared" si="139"/>
        <v>-19.60692014804863</v>
      </c>
      <c r="P380">
        <f t="shared" si="140"/>
        <v>-1.4448210356589339E-2</v>
      </c>
      <c r="U380">
        <f t="shared" si="141"/>
        <v>-341.93092944984079</v>
      </c>
      <c r="W380">
        <f t="shared" si="142"/>
        <v>17.516634446854543</v>
      </c>
      <c r="X380">
        <f t="shared" si="134"/>
        <v>167.2838589674609</v>
      </c>
      <c r="Z380">
        <f t="shared" si="143"/>
        <v>-3265.4403762459797</v>
      </c>
    </row>
    <row r="381" spans="5:26" x14ac:dyDescent="0.25">
      <c r="E381">
        <f t="shared" si="144"/>
        <v>1357.0483585260495</v>
      </c>
      <c r="F381">
        <f t="shared" si="145"/>
        <v>1369.3016168423117</v>
      </c>
      <c r="G381">
        <f t="shared" si="135"/>
        <v>-55.625</v>
      </c>
      <c r="I381">
        <f t="shared" si="136"/>
        <v>-12.25325831626219</v>
      </c>
      <c r="K381">
        <f t="shared" si="137"/>
        <v>2210.680246692486</v>
      </c>
      <c r="L381">
        <f t="shared" si="138"/>
        <v>2190.8978731202938</v>
      </c>
      <c r="N381">
        <f t="shared" si="139"/>
        <v>-19.782373572192228</v>
      </c>
      <c r="P381">
        <f t="shared" si="140"/>
        <v>-1.4447053394862353E-2</v>
      </c>
      <c r="U381">
        <f t="shared" si="141"/>
        <v>-341.93056676392388</v>
      </c>
      <c r="W381">
        <f t="shared" si="142"/>
        <v>17.362642056112964</v>
      </c>
      <c r="X381">
        <f t="shared" si="134"/>
        <v>165.81323163587882</v>
      </c>
      <c r="Z381">
        <f t="shared" si="143"/>
        <v>-3265.4369125954731</v>
      </c>
    </row>
    <row r="382" spans="5:26" x14ac:dyDescent="0.25">
      <c r="E382">
        <f t="shared" si="144"/>
        <v>1369.3016168423117</v>
      </c>
      <c r="F382">
        <f t="shared" si="145"/>
        <v>1381.8928960776432</v>
      </c>
      <c r="G382">
        <f t="shared" si="135"/>
        <v>-54.625</v>
      </c>
      <c r="I382">
        <f t="shared" si="136"/>
        <v>-12.591279235331513</v>
      </c>
      <c r="K382">
        <f t="shared" si="137"/>
        <v>2190.8978731202938</v>
      </c>
      <c r="L382">
        <f t="shared" si="138"/>
        <v>2170.9352501305875</v>
      </c>
      <c r="N382">
        <f t="shared" si="139"/>
        <v>-19.962622989706233</v>
      </c>
      <c r="P382">
        <f t="shared" si="140"/>
        <v>-1.4445853977806839E-2</v>
      </c>
      <c r="U382">
        <f t="shared" si="141"/>
        <v>-341.93018397824767</v>
      </c>
      <c r="W382">
        <f t="shared" si="142"/>
        <v>17.207271657400543</v>
      </c>
      <c r="X382">
        <f t="shared" si="134"/>
        <v>164.32944432817521</v>
      </c>
      <c r="Z382">
        <f t="shared" si="143"/>
        <v>-3265.4332569922653</v>
      </c>
    </row>
    <row r="383" spans="5:26" x14ac:dyDescent="0.25">
      <c r="E383">
        <f t="shared" si="144"/>
        <v>1381.8928960776432</v>
      </c>
      <c r="F383">
        <f t="shared" si="145"/>
        <v>1394.838028593593</v>
      </c>
      <c r="G383">
        <f t="shared" si="135"/>
        <v>-53.625</v>
      </c>
      <c r="I383">
        <f t="shared" si="136"/>
        <v>-12.945132515949808</v>
      </c>
      <c r="K383">
        <f t="shared" si="137"/>
        <v>2170.9352501305875</v>
      </c>
      <c r="L383">
        <f t="shared" si="138"/>
        <v>2150.787359178099</v>
      </c>
      <c r="N383">
        <f t="shared" si="139"/>
        <v>-20.147890952488524</v>
      </c>
      <c r="P383">
        <f t="shared" si="140"/>
        <v>-1.4444609724903704E-2</v>
      </c>
      <c r="U383">
        <f t="shared" si="141"/>
        <v>-341.92977957969919</v>
      </c>
      <c r="W383">
        <f t="shared" si="142"/>
        <v>17.050485583073431</v>
      </c>
      <c r="X383">
        <f t="shared" si="134"/>
        <v>162.83213731835127</v>
      </c>
      <c r="Z383">
        <f t="shared" si="143"/>
        <v>-3265.4293949861276</v>
      </c>
    </row>
    <row r="384" spans="5:26" x14ac:dyDescent="0.25">
      <c r="E384">
        <f t="shared" si="144"/>
        <v>1394.838028593593</v>
      </c>
      <c r="F384">
        <f t="shared" si="145"/>
        <v>1408.1539047615508</v>
      </c>
      <c r="G384">
        <f t="shared" si="135"/>
        <v>-52.625</v>
      </c>
      <c r="I384">
        <f t="shared" si="136"/>
        <v>-13.315876167957867</v>
      </c>
      <c r="K384">
        <f t="shared" si="137"/>
        <v>2150.787359178099</v>
      </c>
      <c r="L384">
        <f t="shared" si="138"/>
        <v>2130.4489444340984</v>
      </c>
      <c r="N384">
        <f t="shared" si="139"/>
        <v>-20.338414744000602</v>
      </c>
      <c r="P384">
        <f t="shared" si="140"/>
        <v>-1.4443318074272996E-2</v>
      </c>
      <c r="U384">
        <f t="shared" si="141"/>
        <v>-341.92935191005307</v>
      </c>
      <c r="W384">
        <f t="shared" si="142"/>
        <v>16.892244417569273</v>
      </c>
      <c r="X384">
        <f t="shared" si="134"/>
        <v>161.32093418778658</v>
      </c>
      <c r="Z384">
        <f t="shared" si="143"/>
        <v>-3265.4253107410073</v>
      </c>
    </row>
    <row r="385" spans="5:26" x14ac:dyDescent="0.25">
      <c r="E385">
        <f t="shared" si="144"/>
        <v>1408.1539047615508</v>
      </c>
      <c r="F385">
        <f t="shared" si="145"/>
        <v>1421.8585656351427</v>
      </c>
      <c r="G385">
        <f t="shared" si="135"/>
        <v>-51.625</v>
      </c>
      <c r="I385">
        <f t="shared" si="136"/>
        <v>-13.70466087359182</v>
      </c>
      <c r="K385">
        <f t="shared" si="137"/>
        <v>2130.4489444340984</v>
      </c>
      <c r="L385">
        <f t="shared" si="138"/>
        <v>2109.9144967769025</v>
      </c>
      <c r="N385">
        <f t="shared" si="139"/>
        <v>-20.534447657195869</v>
      </c>
      <c r="P385">
        <f t="shared" si="140"/>
        <v>-1.4441976265074687E-2</v>
      </c>
      <c r="U385">
        <f t="shared" si="141"/>
        <v>-341.92889914896296</v>
      </c>
      <c r="W385">
        <f t="shared" si="142"/>
        <v>16.732506881705731</v>
      </c>
      <c r="X385">
        <f t="shared" si="134"/>
        <v>159.79544072028975</v>
      </c>
      <c r="Z385">
        <f t="shared" si="143"/>
        <v>-3265.4209868725966</v>
      </c>
    </row>
    <row r="386" spans="5:26" x14ac:dyDescent="0.25">
      <c r="E386">
        <f t="shared" si="144"/>
        <v>1421.8585656351427</v>
      </c>
      <c r="F386">
        <f t="shared" si="145"/>
        <v>1435.9713057407023</v>
      </c>
      <c r="G386">
        <f t="shared" si="135"/>
        <v>-50.625</v>
      </c>
      <c r="I386">
        <f t="shared" si="136"/>
        <v>-14.112740105559624</v>
      </c>
      <c r="K386">
        <f t="shared" si="137"/>
        <v>2109.9144967769025</v>
      </c>
      <c r="L386">
        <f t="shared" si="138"/>
        <v>2089.1782363663187</v>
      </c>
      <c r="N386">
        <f t="shared" si="139"/>
        <v>-20.736260410583782</v>
      </c>
      <c r="P386">
        <f t="shared" si="140"/>
        <v>-1.4440581317805378E-2</v>
      </c>
      <c r="U386">
        <f t="shared" si="141"/>
        <v>-341.92841929452459</v>
      </c>
      <c r="W386">
        <f t="shared" si="142"/>
        <v>16.571229706942304</v>
      </c>
      <c r="X386">
        <f t="shared" si="134"/>
        <v>158.25524370129901</v>
      </c>
      <c r="Z386">
        <f t="shared" si="143"/>
        <v>-3265.4164042627099</v>
      </c>
    </row>
    <row r="387" spans="5:26" x14ac:dyDescent="0.25">
      <c r="E387">
        <f t="shared" si="144"/>
        <v>1435.9713057407023</v>
      </c>
      <c r="F387">
        <f t="shared" si="145"/>
        <v>1450.5127873178233</v>
      </c>
      <c r="G387">
        <f t="shared" si="135"/>
        <v>-49.625</v>
      </c>
      <c r="I387">
        <f t="shared" si="136"/>
        <v>-14.541481577120976</v>
      </c>
      <c r="K387">
        <f t="shared" si="137"/>
        <v>2089.1782363663187</v>
      </c>
      <c r="L387">
        <f t="shared" si="138"/>
        <v>2068.234093645854</v>
      </c>
      <c r="N387">
        <f t="shared" si="139"/>
        <v>-20.944142720464697</v>
      </c>
      <c r="P387">
        <f t="shared" si="140"/>
        <v>-1.4439130012216573E-2</v>
      </c>
      <c r="U387">
        <f t="shared" si="141"/>
        <v>-341.92791014115897</v>
      </c>
      <c r="W387">
        <f t="shared" si="142"/>
        <v>16.408367498520267</v>
      </c>
      <c r="X387">
        <f t="shared" si="134"/>
        <v>156.69990961086856</v>
      </c>
      <c r="Z387">
        <f t="shared" si="143"/>
        <v>-3265.4115418480683</v>
      </c>
    </row>
    <row r="388" spans="5:26" x14ac:dyDescent="0.25">
      <c r="E388">
        <f t="shared" si="144"/>
        <v>1450.5127873178233</v>
      </c>
      <c r="F388">
        <f t="shared" si="145"/>
        <v>1465.5051675484985</v>
      </c>
      <c r="G388">
        <f t="shared" si="135"/>
        <v>-48.625</v>
      </c>
      <c r="I388">
        <f t="shared" si="136"/>
        <v>-14.99238023067528</v>
      </c>
      <c r="K388">
        <f t="shared" si="137"/>
        <v>2068.234093645854</v>
      </c>
      <c r="L388">
        <f t="shared" si="138"/>
        <v>2047.0756885957687</v>
      </c>
      <c r="N388">
        <f t="shared" si="139"/>
        <v>-21.158405050085321</v>
      </c>
      <c r="P388">
        <f t="shared" si="140"/>
        <v>-1.44376188624972E-2</v>
      </c>
      <c r="U388">
        <f t="shared" si="141"/>
        <v>-341.92736925417887</v>
      </c>
      <c r="W388">
        <f t="shared" si="142"/>
        <v>16.243872586254401</v>
      </c>
      <c r="X388">
        <f t="shared" si="134"/>
        <v>155.12898319872954</v>
      </c>
      <c r="Z388">
        <f t="shared" si="143"/>
        <v>-3265.4063763774084</v>
      </c>
    </row>
    <row r="389" spans="5:26" x14ac:dyDescent="0.25">
      <c r="E389">
        <f t="shared" si="144"/>
        <v>1465.5051675484985</v>
      </c>
      <c r="F389">
        <f t="shared" si="145"/>
        <v>1480.972240556926</v>
      </c>
      <c r="G389">
        <f t="shared" si="135"/>
        <v>-47.625</v>
      </c>
      <c r="I389">
        <f t="shared" si="136"/>
        <v>-15.467073008427406</v>
      </c>
      <c r="K389">
        <f t="shared" si="137"/>
        <v>2047.0756885957687</v>
      </c>
      <c r="L389">
        <f t="shared" si="138"/>
        <v>2025.6963080360217</v>
      </c>
      <c r="N389">
        <f t="shared" si="139"/>
        <v>-21.379380559747005</v>
      </c>
      <c r="P389">
        <f t="shared" si="140"/>
        <v>-1.4436044089325535E-2</v>
      </c>
      <c r="U389">
        <f t="shared" si="141"/>
        <v>-341.9267939406418</v>
      </c>
      <c r="W389">
        <f t="shared" si="142"/>
        <v>16.077694861586835</v>
      </c>
      <c r="X389">
        <f t="shared" si="134"/>
        <v>153.54198592815428</v>
      </c>
      <c r="Z389">
        <f t="shared" si="143"/>
        <v>-3265.4008821331295</v>
      </c>
    </row>
    <row r="390" spans="5:26" x14ac:dyDescent="0.25">
      <c r="E390">
        <f t="shared" si="144"/>
        <v>1480.972240556926</v>
      </c>
      <c r="F390">
        <f t="shared" si="145"/>
        <v>1496.9395962502622</v>
      </c>
      <c r="G390">
        <f t="shared" si="135"/>
        <v>-46.625</v>
      </c>
      <c r="I390">
        <f t="shared" si="136"/>
        <v>-15.967355693336231</v>
      </c>
      <c r="K390">
        <f t="shared" si="137"/>
        <v>2025.6963080360217</v>
      </c>
      <c r="L390">
        <f t="shared" si="138"/>
        <v>2004.0888807503043</v>
      </c>
      <c r="N390">
        <f t="shared" si="139"/>
        <v>-21.607427285717449</v>
      </c>
      <c r="P390">
        <f t="shared" si="140"/>
        <v>-1.4434401588309021E-2</v>
      </c>
      <c r="U390">
        <f t="shared" si="141"/>
        <v>-341.92618121579511</v>
      </c>
      <c r="W390">
        <f t="shared" si="142"/>
        <v>15.909781599324832</v>
      </c>
      <c r="X390">
        <f t="shared" si="134"/>
        <v>151.93841427355216</v>
      </c>
      <c r="Z390">
        <f t="shared" si="143"/>
        <v>-3265.3950306108436</v>
      </c>
    </row>
    <row r="391" spans="5:26" x14ac:dyDescent="0.25">
      <c r="E391">
        <f t="shared" si="144"/>
        <v>1496.9395962502622</v>
      </c>
      <c r="F391">
        <f t="shared" si="145"/>
        <v>1513.4347984127994</v>
      </c>
      <c r="G391">
        <f t="shared" si="135"/>
        <v>-45.625</v>
      </c>
      <c r="I391">
        <f t="shared" si="136"/>
        <v>-16.495202162537225</v>
      </c>
      <c r="K391">
        <f t="shared" si="137"/>
        <v>2004.0888807503043</v>
      </c>
      <c r="L391">
        <f t="shared" si="138"/>
        <v>1982.2459501699193</v>
      </c>
      <c r="N391">
        <f t="shared" si="139"/>
        <v>-21.842930580384973</v>
      </c>
      <c r="P391">
        <f t="shared" si="140"/>
        <v>-1.4432686894270267E-2</v>
      </c>
      <c r="U391">
        <f t="shared" si="141"/>
        <v>-341.92552776424077</v>
      </c>
      <c r="W391">
        <f t="shared" si="142"/>
        <v>15.740077262265366</v>
      </c>
      <c r="X391">
        <f t="shared" si="134"/>
        <v>150.31773785463426</v>
      </c>
      <c r="Z391">
        <f t="shared" si="143"/>
        <v>-3265.3887901484995</v>
      </c>
    </row>
    <row r="392" spans="5:26" x14ac:dyDescent="0.25">
      <c r="E392">
        <f t="shared" si="144"/>
        <v>1513.4347984127994</v>
      </c>
      <c r="F392">
        <f t="shared" si="145"/>
        <v>1530.4875848737886</v>
      </c>
      <c r="G392">
        <f t="shared" si="135"/>
        <v>-44.625</v>
      </c>
      <c r="I392">
        <f t="shared" si="136"/>
        <v>-17.052786460989182</v>
      </c>
      <c r="K392">
        <f t="shared" si="137"/>
        <v>1982.2459501699193</v>
      </c>
      <c r="L392">
        <f t="shared" si="138"/>
        <v>1960.1596443184442</v>
      </c>
      <c r="N392">
        <f t="shared" si="139"/>
        <v>-22.086305851475117</v>
      </c>
      <c r="P392">
        <f t="shared" si="140"/>
        <v>-1.4430895140711946E-2</v>
      </c>
      <c r="U392">
        <f t="shared" si="141"/>
        <v>-341.92482989504299</v>
      </c>
      <c r="W392">
        <f t="shared" si="142"/>
        <v>15.568523286654845</v>
      </c>
      <c r="X392">
        <f t="shared" si="134"/>
        <v>148.67939738755379</v>
      </c>
      <c r="Z392">
        <f t="shared" si="143"/>
        <v>-3265.3821254976606</v>
      </c>
    </row>
    <row r="393" spans="5:26" x14ac:dyDescent="0.25">
      <c r="E393">
        <f t="shared" si="144"/>
        <v>1530.4875848737886</v>
      </c>
      <c r="F393">
        <f t="shared" si="145"/>
        <v>1548.1300930567718</v>
      </c>
      <c r="G393">
        <f t="shared" si="135"/>
        <v>-43.625</v>
      </c>
      <c r="I393">
        <f t="shared" si="136"/>
        <v>-17.642508182983192</v>
      </c>
      <c r="K393">
        <f t="shared" si="137"/>
        <v>1960.1596443184442</v>
      </c>
      <c r="L393">
        <f t="shared" si="138"/>
        <v>1937.8216426737893</v>
      </c>
      <c r="N393">
        <f t="shared" si="139"/>
        <v>-22.338001644654923</v>
      </c>
      <c r="P393">
        <f t="shared" si="140"/>
        <v>-1.4429021013698338E-2</v>
      </c>
      <c r="U393">
        <f t="shared" si="141"/>
        <v>-341.92408348946054</v>
      </c>
      <c r="W393">
        <f t="shared" si="142"/>
        <v>15.395057846135016</v>
      </c>
      <c r="X393">
        <f t="shared" ref="X393:X430" si="146">W393*9.55</f>
        <v>147.02280243058942</v>
      </c>
      <c r="Z393">
        <f t="shared" si="143"/>
        <v>-3265.3749973243484</v>
      </c>
    </row>
    <row r="394" spans="5:26" x14ac:dyDescent="0.25">
      <c r="E394">
        <f t="shared" si="144"/>
        <v>1548.1300930567718</v>
      </c>
      <c r="F394">
        <f t="shared" si="145"/>
        <v>1566.3971148037544</v>
      </c>
      <c r="G394">
        <f t="shared" si="135"/>
        <v>-42.625</v>
      </c>
      <c r="I394">
        <f t="shared" si="136"/>
        <v>-18.267021746982664</v>
      </c>
      <c r="K394">
        <f t="shared" si="137"/>
        <v>1937.8216426737893</v>
      </c>
      <c r="L394">
        <f t="shared" si="138"/>
        <v>1915.2231395522292</v>
      </c>
      <c r="N394">
        <f t="shared" si="139"/>
        <v>-22.598503121560043</v>
      </c>
      <c r="P394">
        <f t="shared" si="140"/>
        <v>-1.4427058699218358E-2</v>
      </c>
      <c r="U394">
        <f t="shared" si="141"/>
        <v>-341.92328394004824</v>
      </c>
      <c r="W394">
        <f t="shared" si="142"/>
        <v>15.219615591478206</v>
      </c>
      <c r="X394">
        <f t="shared" si="146"/>
        <v>145.34732889861687</v>
      </c>
      <c r="Z394">
        <f t="shared" si="143"/>
        <v>-3265.3673616274609</v>
      </c>
    </row>
    <row r="395" spans="5:26" x14ac:dyDescent="0.25">
      <c r="E395">
        <f t="shared" si="144"/>
        <v>1566.3971148037544</v>
      </c>
      <c r="F395">
        <f t="shared" si="145"/>
        <v>1585.3263850732862</v>
      </c>
      <c r="G395">
        <f t="shared" ref="G395:G430" si="147">G394+1</f>
        <v>-41.625</v>
      </c>
      <c r="I395">
        <f t="shared" ref="I395:I430" si="148">E395-F395</f>
        <v>-18.929270269531798</v>
      </c>
      <c r="K395">
        <f t="shared" ref="K395:K430" si="149">(1/E395) *$K$2</f>
        <v>1915.2231395522292</v>
      </c>
      <c r="L395">
        <f t="shared" ref="L395:L430" si="150">(1/F395) *$K$2</f>
        <v>1892.3548035575757</v>
      </c>
      <c r="N395">
        <f t="shared" ref="N395:N430" si="151">L395-K395</f>
        <v>-22.868335994653535</v>
      </c>
      <c r="P395">
        <f t="shared" ref="P395:P430" si="152">N395/F395</f>
        <v>-1.4425001822950407E-2</v>
      </c>
      <c r="U395">
        <f t="shared" ref="U395:U430" si="153">(((2*$E$136) * POWER($K$2,2))*(E395-F395))/((E395*F395)*(E395+F395))</f>
        <v>-341.92242607939437</v>
      </c>
      <c r="W395">
        <f t="shared" ref="W395:W430" si="154">($E$136*$K$2) / E395</f>
        <v>15.042127363006156</v>
      </c>
      <c r="X395">
        <f t="shared" si="146"/>
        <v>143.65231631670881</v>
      </c>
      <c r="Z395">
        <f t="shared" ref="Z395:Z430" si="155">U395*9.55</f>
        <v>-3265.3591690582166</v>
      </c>
    </row>
    <row r="396" spans="5:26" x14ac:dyDescent="0.25">
      <c r="E396">
        <f t="shared" ref="E396:E430" si="156">F395</f>
        <v>1585.3263850732862</v>
      </c>
      <c r="F396">
        <f t="shared" ref="F396:F430" si="157">E396-(2*E396/((4*G396)+1))</f>
        <v>1604.9589099658347</v>
      </c>
      <c r="G396">
        <f t="shared" si="147"/>
        <v>-40.625</v>
      </c>
      <c r="I396">
        <f t="shared" si="148"/>
        <v>-19.632524892548417</v>
      </c>
      <c r="K396">
        <f t="shared" si="149"/>
        <v>1892.3548035575757</v>
      </c>
      <c r="L396">
        <f t="shared" si="150"/>
        <v>1869.2067325660457</v>
      </c>
      <c r="N396">
        <f t="shared" si="151"/>
        <v>-23.148070991529949</v>
      </c>
      <c r="P396">
        <f t="shared" si="152"/>
        <v>-1.4422843381094853E-2</v>
      </c>
      <c r="U396">
        <f t="shared" si="153"/>
        <v>-341.92150409642488</v>
      </c>
      <c r="W396">
        <f t="shared" si="154"/>
        <v>14.862519872104588</v>
      </c>
      <c r="X396">
        <f t="shared" si="146"/>
        <v>141.93706477859882</v>
      </c>
      <c r="Z396">
        <f t="shared" si="155"/>
        <v>-3265.3503641208576</v>
      </c>
    </row>
    <row r="397" spans="5:26" x14ac:dyDescent="0.25">
      <c r="E397">
        <f t="shared" si="156"/>
        <v>1604.9589099658347</v>
      </c>
      <c r="F397">
        <f t="shared" si="157"/>
        <v>1625.3393405685754</v>
      </c>
      <c r="G397">
        <f t="shared" si="147"/>
        <v>-39.625</v>
      </c>
      <c r="I397">
        <f t="shared" si="148"/>
        <v>-20.380430602740716</v>
      </c>
      <c r="K397">
        <f t="shared" si="149"/>
        <v>1869.2067325660457</v>
      </c>
      <c r="L397">
        <f t="shared" si="150"/>
        <v>1845.7684036310482</v>
      </c>
      <c r="N397">
        <f t="shared" si="151"/>
        <v>-23.438328934997571</v>
      </c>
      <c r="P397">
        <f t="shared" si="152"/>
        <v>-1.4420575660709959E-2</v>
      </c>
      <c r="U397">
        <f t="shared" si="153"/>
        <v>-341.92051143773102</v>
      </c>
      <c r="W397">
        <f t="shared" si="154"/>
        <v>14.680715347675175</v>
      </c>
      <c r="X397">
        <f t="shared" si="146"/>
        <v>140.20083157029794</v>
      </c>
      <c r="Z397">
        <f t="shared" si="155"/>
        <v>-3265.3408842303315</v>
      </c>
    </row>
    <row r="398" spans="5:26" x14ac:dyDescent="0.25">
      <c r="E398">
        <f t="shared" si="156"/>
        <v>1625.3393405685754</v>
      </c>
      <c r="F398">
        <f t="shared" si="157"/>
        <v>1646.5164003805437</v>
      </c>
      <c r="G398">
        <f t="shared" si="147"/>
        <v>-38.625</v>
      </c>
      <c r="I398">
        <f t="shared" si="148"/>
        <v>-21.17705981196832</v>
      </c>
      <c r="K398">
        <f t="shared" si="149"/>
        <v>1845.7684036310482</v>
      </c>
      <c r="L398">
        <f t="shared" si="150"/>
        <v>1822.02861708917</v>
      </c>
      <c r="N398">
        <f t="shared" si="151"/>
        <v>-23.739786541878175</v>
      </c>
      <c r="P398">
        <f t="shared" si="152"/>
        <v>-1.4418190147630126E-2</v>
      </c>
      <c r="U398">
        <f t="shared" si="153"/>
        <v>-341.91944069080506</v>
      </c>
      <c r="W398">
        <f t="shared" si="154"/>
        <v>14.496631142688653</v>
      </c>
      <c r="X398">
        <f t="shared" si="146"/>
        <v>138.44282741267665</v>
      </c>
      <c r="Z398">
        <f t="shared" si="155"/>
        <v>-3265.3306585971886</v>
      </c>
    </row>
    <row r="399" spans="5:26" x14ac:dyDescent="0.25">
      <c r="E399">
        <f t="shared" si="156"/>
        <v>1646.5164003805437</v>
      </c>
      <c r="F399">
        <f t="shared" si="157"/>
        <v>1668.5433756364707</v>
      </c>
      <c r="G399">
        <f t="shared" si="147"/>
        <v>-37.625</v>
      </c>
      <c r="I399">
        <f t="shared" si="148"/>
        <v>-22.026975255927027</v>
      </c>
      <c r="K399">
        <f t="shared" si="149"/>
        <v>1822.02861708917</v>
      </c>
      <c r="L399">
        <f t="shared" si="150"/>
        <v>1797.9754340252866</v>
      </c>
      <c r="N399">
        <f t="shared" si="151"/>
        <v>-24.053183063883353</v>
      </c>
      <c r="P399">
        <f t="shared" si="152"/>
        <v>-1.4415677419658447E-2</v>
      </c>
      <c r="U399">
        <f t="shared" si="153"/>
        <v>-341.9182834452705</v>
      </c>
      <c r="W399">
        <f t="shared" si="154"/>
        <v>14.310179295194265</v>
      </c>
      <c r="X399">
        <f t="shared" si="146"/>
        <v>136.66221226910525</v>
      </c>
      <c r="Z399">
        <f t="shared" si="155"/>
        <v>-3265.3196069023334</v>
      </c>
    </row>
    <row r="400" spans="5:26" x14ac:dyDescent="0.25">
      <c r="E400">
        <f t="shared" si="156"/>
        <v>1668.5433756364707</v>
      </c>
      <c r="F400">
        <f t="shared" si="157"/>
        <v>1691.4786797689308</v>
      </c>
      <c r="G400">
        <f t="shared" si="147"/>
        <v>-36.625</v>
      </c>
      <c r="I400">
        <f t="shared" si="148"/>
        <v>-22.935304132460033</v>
      </c>
      <c r="K400">
        <f t="shared" si="149"/>
        <v>1797.9754340252866</v>
      </c>
      <c r="L400">
        <f t="shared" si="150"/>
        <v>1773.5961061062994</v>
      </c>
      <c r="N400">
        <f t="shared" si="151"/>
        <v>-24.379327918987201</v>
      </c>
      <c r="P400">
        <f t="shared" si="152"/>
        <v>-1.4413027022201432E-2</v>
      </c>
      <c r="U400">
        <f t="shared" si="153"/>
        <v>-341.91703012722417</v>
      </c>
      <c r="W400">
        <f t="shared" si="154"/>
        <v>14.1212660371719</v>
      </c>
      <c r="X400">
        <f t="shared" si="146"/>
        <v>134.85809065499166</v>
      </c>
      <c r="Z400">
        <f t="shared" si="155"/>
        <v>-3265.307637714991</v>
      </c>
    </row>
    <row r="401" spans="5:26" x14ac:dyDescent="0.25">
      <c r="E401">
        <f t="shared" si="156"/>
        <v>1691.4786797689308</v>
      </c>
      <c r="F401">
        <f t="shared" si="157"/>
        <v>1715.3865056313891</v>
      </c>
      <c r="G401">
        <f t="shared" si="147"/>
        <v>-35.625</v>
      </c>
      <c r="I401">
        <f t="shared" si="148"/>
        <v>-23.907825862458367</v>
      </c>
      <c r="K401">
        <f t="shared" si="149"/>
        <v>1773.5961061062994</v>
      </c>
      <c r="L401">
        <f t="shared" si="150"/>
        <v>1748.8769966135287</v>
      </c>
      <c r="N401">
        <f t="shared" si="151"/>
        <v>-24.719109492770713</v>
      </c>
      <c r="P401">
        <f t="shared" si="152"/>
        <v>-1.4410227322892604E-2</v>
      </c>
      <c r="U401">
        <f t="shared" si="153"/>
        <v>-341.91566980061668</v>
      </c>
      <c r="W401">
        <f t="shared" si="154"/>
        <v>13.929791243447536</v>
      </c>
      <c r="X401">
        <f t="shared" si="146"/>
        <v>133.02950637492398</v>
      </c>
      <c r="Z401">
        <f t="shared" si="155"/>
        <v>-3265.2946465958894</v>
      </c>
    </row>
    <row r="402" spans="5:26" x14ac:dyDescent="0.25">
      <c r="E402">
        <f t="shared" si="156"/>
        <v>1715.3865056313891</v>
      </c>
      <c r="F402">
        <f t="shared" si="157"/>
        <v>1740.3375820769365</v>
      </c>
      <c r="G402">
        <f t="shared" si="147"/>
        <v>-34.625</v>
      </c>
      <c r="I402">
        <f t="shared" si="148"/>
        <v>-24.951076445547415</v>
      </c>
      <c r="K402">
        <f t="shared" si="149"/>
        <v>1748.8769966135287</v>
      </c>
      <c r="L402">
        <f t="shared" si="150"/>
        <v>1723.8034912857363</v>
      </c>
      <c r="N402">
        <f t="shared" si="151"/>
        <v>-25.073505327792418</v>
      </c>
      <c r="P402">
        <f t="shared" si="152"/>
        <v>-1.4407265340940027E-2</v>
      </c>
      <c r="U402">
        <f t="shared" si="153"/>
        <v>-341.91418992788175</v>
      </c>
      <c r="W402">
        <f t="shared" si="154"/>
        <v>13.73564781148311</v>
      </c>
      <c r="X402">
        <f t="shared" si="146"/>
        <v>131.17543659966373</v>
      </c>
      <c r="Z402">
        <f t="shared" si="155"/>
        <v>-3265.2805138112708</v>
      </c>
    </row>
    <row r="403" spans="5:26" x14ac:dyDescent="0.25">
      <c r="E403">
        <f t="shared" si="156"/>
        <v>1740.3375820769365</v>
      </c>
      <c r="F403">
        <f t="shared" si="157"/>
        <v>1766.410055216666</v>
      </c>
      <c r="G403">
        <f t="shared" si="147"/>
        <v>-33.625</v>
      </c>
      <c r="I403">
        <f t="shared" si="148"/>
        <v>-26.072473139729482</v>
      </c>
      <c r="K403">
        <f t="shared" si="149"/>
        <v>1723.8034912857363</v>
      </c>
      <c r="L403">
        <f t="shared" si="150"/>
        <v>1698.3598973184191</v>
      </c>
      <c r="N403">
        <f t="shared" si="151"/>
        <v>-25.443593967317156</v>
      </c>
      <c r="P403">
        <f t="shared" si="152"/>
        <v>-1.4404126545914771E-2</v>
      </c>
      <c r="U403">
        <f t="shared" si="153"/>
        <v>-341.91257608004912</v>
      </c>
      <c r="W403">
        <f t="shared" si="154"/>
        <v>13.538720961139266</v>
      </c>
      <c r="X403">
        <f t="shared" si="146"/>
        <v>129.29478517888001</v>
      </c>
      <c r="Z403">
        <f t="shared" si="155"/>
        <v>-3265.2651015644692</v>
      </c>
    </row>
    <row r="404" spans="5:26" x14ac:dyDescent="0.25">
      <c r="E404">
        <f t="shared" si="156"/>
        <v>1766.410055216666</v>
      </c>
      <c r="F404">
        <f t="shared" si="157"/>
        <v>1793.6905193898963</v>
      </c>
      <c r="G404">
        <f t="shared" si="147"/>
        <v>-32.625</v>
      </c>
      <c r="I404">
        <f t="shared" si="148"/>
        <v>-27.280464173230257</v>
      </c>
      <c r="K404">
        <f t="shared" si="149"/>
        <v>1698.3598973184191</v>
      </c>
      <c r="L404">
        <f t="shared" si="150"/>
        <v>1672.5293285379109</v>
      </c>
      <c r="N404">
        <f t="shared" si="151"/>
        <v>-25.830568780508202</v>
      </c>
      <c r="P404">
        <f t="shared" si="152"/>
        <v>-1.4400794619405237E-2</v>
      </c>
      <c r="U404">
        <f t="shared" si="153"/>
        <v>-341.91081158370821</v>
      </c>
      <c r="W404">
        <f t="shared" si="154"/>
        <v>13.338887441417652</v>
      </c>
      <c r="X404">
        <f t="shared" si="146"/>
        <v>127.38637506553859</v>
      </c>
      <c r="Z404">
        <f t="shared" si="155"/>
        <v>-3265.2482506244137</v>
      </c>
    </row>
    <row r="405" spans="5:26" x14ac:dyDescent="0.25">
      <c r="E405">
        <f t="shared" si="156"/>
        <v>1793.6905193898963</v>
      </c>
      <c r="F405">
        <f t="shared" si="157"/>
        <v>1822.2752288622453</v>
      </c>
      <c r="G405">
        <f t="shared" si="147"/>
        <v>-31.625</v>
      </c>
      <c r="I405">
        <f t="shared" si="148"/>
        <v>-28.584709472349004</v>
      </c>
      <c r="K405">
        <f t="shared" si="149"/>
        <v>1672.5293285379109</v>
      </c>
      <c r="L405">
        <f t="shared" si="150"/>
        <v>1646.293574364767</v>
      </c>
      <c r="N405">
        <f t="shared" si="151"/>
        <v>-26.23575417314396</v>
      </c>
      <c r="P405">
        <f t="shared" si="152"/>
        <v>-1.4397251171286842E-2</v>
      </c>
      <c r="U405">
        <f t="shared" si="153"/>
        <v>-341.90887708868678</v>
      </c>
      <c r="W405">
        <f t="shared" si="154"/>
        <v>13.136014628620426</v>
      </c>
      <c r="X405">
        <f t="shared" si="146"/>
        <v>125.44893970332508</v>
      </c>
      <c r="Z405">
        <f t="shared" si="155"/>
        <v>-3265.2297761969589</v>
      </c>
    </row>
    <row r="406" spans="5:26" x14ac:dyDescent="0.25">
      <c r="E406">
        <f t="shared" si="156"/>
        <v>1822.2752288622453</v>
      </c>
      <c r="F406">
        <f t="shared" si="157"/>
        <v>1852.2715289258213</v>
      </c>
      <c r="G406">
        <f t="shared" si="147"/>
        <v>-30.625</v>
      </c>
      <c r="I406">
        <f t="shared" si="148"/>
        <v>-29.996300063575973</v>
      </c>
      <c r="K406">
        <f t="shared" si="149"/>
        <v>1646.293574364767</v>
      </c>
      <c r="L406">
        <f t="shared" si="150"/>
        <v>1619.6329496786982</v>
      </c>
      <c r="N406">
        <f t="shared" si="151"/>
        <v>-26.660624686068786</v>
      </c>
      <c r="P406">
        <f t="shared" si="152"/>
        <v>-1.4393475400191435E-2</v>
      </c>
      <c r="U406">
        <f t="shared" si="153"/>
        <v>-341.90675003529219</v>
      </c>
      <c r="W406">
        <f t="shared" si="154"/>
        <v>12.929959497191087</v>
      </c>
      <c r="X406">
        <f t="shared" si="146"/>
        <v>123.48111319817488</v>
      </c>
      <c r="Z406">
        <f t="shared" si="155"/>
        <v>-3265.2094628370405</v>
      </c>
    </row>
    <row r="407" spans="5:26" x14ac:dyDescent="0.25">
      <c r="E407">
        <f t="shared" si="156"/>
        <v>1852.2715289258213</v>
      </c>
      <c r="F407">
        <f t="shared" si="157"/>
        <v>1883.7995549500906</v>
      </c>
      <c r="G407">
        <f t="shared" si="147"/>
        <v>-29.625</v>
      </c>
      <c r="I407">
        <f t="shared" si="148"/>
        <v>-31.528026024269366</v>
      </c>
      <c r="K407">
        <f t="shared" si="149"/>
        <v>1619.6329496786982</v>
      </c>
      <c r="L407">
        <f t="shared" si="150"/>
        <v>1592.5261220690129</v>
      </c>
      <c r="N407">
        <f t="shared" si="151"/>
        <v>-27.106827609685297</v>
      </c>
      <c r="P407">
        <f t="shared" si="152"/>
        <v>-1.4389443684948457E-2</v>
      </c>
      <c r="U407">
        <f t="shared" si="153"/>
        <v>-341.90440399369959</v>
      </c>
      <c r="W407">
        <f t="shared" si="154"/>
        <v>12.720567440556414</v>
      </c>
      <c r="X407">
        <f t="shared" si="146"/>
        <v>121.48141905731376</v>
      </c>
      <c r="Z407">
        <f t="shared" si="155"/>
        <v>-3265.1870581398312</v>
      </c>
    </row>
    <row r="408" spans="5:26" x14ac:dyDescent="0.25">
      <c r="E408">
        <f t="shared" si="156"/>
        <v>1883.7995549500906</v>
      </c>
      <c r="F408">
        <f t="shared" si="157"/>
        <v>1916.9942607641892</v>
      </c>
      <c r="G408">
        <f t="shared" si="147"/>
        <v>-28.625</v>
      </c>
      <c r="I408">
        <f t="shared" si="148"/>
        <v>-33.194705814098597</v>
      </c>
      <c r="K408">
        <f t="shared" si="149"/>
        <v>1592.5261220690129</v>
      </c>
      <c r="L408">
        <f t="shared" si="150"/>
        <v>1564.9499121630556</v>
      </c>
      <c r="N408">
        <f t="shared" si="151"/>
        <v>-27.576209905957285</v>
      </c>
      <c r="P408">
        <f t="shared" si="152"/>
        <v>-1.438512909003928E-2</v>
      </c>
      <c r="U408">
        <f t="shared" si="153"/>
        <v>-341.90180783901729</v>
      </c>
      <c r="W408">
        <f t="shared" si="154"/>
        <v>12.507670914354632</v>
      </c>
      <c r="X408">
        <f t="shared" si="146"/>
        <v>119.44825723208675</v>
      </c>
      <c r="Z408">
        <f t="shared" si="155"/>
        <v>-3265.1622648626153</v>
      </c>
    </row>
    <row r="409" spans="5:26" x14ac:dyDescent="0.25">
      <c r="E409">
        <f t="shared" si="156"/>
        <v>1916.9942607641892</v>
      </c>
      <c r="F409">
        <f t="shared" si="157"/>
        <v>1952.0078545681013</v>
      </c>
      <c r="G409">
        <f t="shared" si="147"/>
        <v>-27.625</v>
      </c>
      <c r="I409">
        <f t="shared" si="148"/>
        <v>-35.013593803912045</v>
      </c>
      <c r="K409">
        <f t="shared" si="149"/>
        <v>1564.9499121630556</v>
      </c>
      <c r="L409">
        <f t="shared" si="150"/>
        <v>1536.8790617206694</v>
      </c>
      <c r="N409">
        <f t="shared" si="151"/>
        <v>-28.070850442386245</v>
      </c>
      <c r="P409">
        <f t="shared" si="152"/>
        <v>-1.4380500763198601E-2</v>
      </c>
      <c r="U409">
        <f t="shared" si="153"/>
        <v>-341.89892471373918</v>
      </c>
      <c r="W409">
        <f t="shared" si="154"/>
        <v>12.29108786821862</v>
      </c>
      <c r="X409">
        <f t="shared" si="146"/>
        <v>117.37988914148782</v>
      </c>
      <c r="Z409">
        <f t="shared" si="155"/>
        <v>-3265.1347310162096</v>
      </c>
    </row>
    <row r="410" spans="5:26" x14ac:dyDescent="0.25">
      <c r="E410">
        <f t="shared" si="156"/>
        <v>1952.0078545681013</v>
      </c>
      <c r="F410">
        <f t="shared" si="157"/>
        <v>1989.012742806359</v>
      </c>
      <c r="G410">
        <f t="shared" si="147"/>
        <v>-26.625</v>
      </c>
      <c r="I410">
        <f t="shared" si="148"/>
        <v>-37.004888238257763</v>
      </c>
      <c r="K410">
        <f t="shared" si="149"/>
        <v>1536.8790617206694</v>
      </c>
      <c r="L410">
        <f t="shared" si="150"/>
        <v>1508.2859628979593</v>
      </c>
      <c r="N410">
        <f t="shared" si="151"/>
        <v>-28.59309882271009</v>
      </c>
      <c r="P410">
        <f t="shared" si="152"/>
        <v>-1.4375523196682597E-2</v>
      </c>
      <c r="U410">
        <f t="shared" si="153"/>
        <v>-341.89571071248758</v>
      </c>
      <c r="W410">
        <f t="shared" si="154"/>
        <v>12.070619924394071</v>
      </c>
      <c r="X410">
        <f t="shared" si="146"/>
        <v>115.27442027796339</v>
      </c>
      <c r="Z410">
        <f t="shared" si="155"/>
        <v>-3265.1040373042565</v>
      </c>
    </row>
    <row r="411" spans="5:26" x14ac:dyDescent="0.25">
      <c r="E411">
        <f t="shared" si="156"/>
        <v>1989.012742806359</v>
      </c>
      <c r="F411">
        <f t="shared" si="157"/>
        <v>2028.2051121227405</v>
      </c>
      <c r="G411">
        <f t="shared" si="147"/>
        <v>-25.625</v>
      </c>
      <c r="I411">
        <f t="shared" si="148"/>
        <v>-39.192369316381473</v>
      </c>
      <c r="K411">
        <f t="shared" si="149"/>
        <v>1508.2859628979593</v>
      </c>
      <c r="L411">
        <f t="shared" si="150"/>
        <v>1479.1403404265011</v>
      </c>
      <c r="N411">
        <f t="shared" si="151"/>
        <v>-29.145622471458182</v>
      </c>
      <c r="P411">
        <f t="shared" si="152"/>
        <v>-1.4370155314791645E-2</v>
      </c>
      <c r="U411">
        <f t="shared" si="153"/>
        <v>-341.89211320075611</v>
      </c>
      <c r="W411">
        <f t="shared" si="154"/>
        <v>11.84605025138209</v>
      </c>
      <c r="X411">
        <f t="shared" si="146"/>
        <v>113.12977990069896</v>
      </c>
      <c r="Z411">
        <f t="shared" si="155"/>
        <v>-3265.0696810672212</v>
      </c>
    </row>
    <row r="412" spans="5:26" x14ac:dyDescent="0.25">
      <c r="E412">
        <f t="shared" si="156"/>
        <v>2028.2051121227405</v>
      </c>
      <c r="F412">
        <f t="shared" si="157"/>
        <v>2069.8093195508991</v>
      </c>
      <c r="G412">
        <f t="shared" si="147"/>
        <v>-24.625</v>
      </c>
      <c r="I412">
        <f t="shared" si="148"/>
        <v>-41.604207428158588</v>
      </c>
      <c r="K412">
        <f t="shared" si="149"/>
        <v>1479.1403404265011</v>
      </c>
      <c r="L412">
        <f t="shared" si="150"/>
        <v>1449.4088762973252</v>
      </c>
      <c r="N412">
        <f t="shared" si="151"/>
        <v>-29.731464129175947</v>
      </c>
      <c r="P412">
        <f t="shared" si="152"/>
        <v>-1.4364349338047715E-2</v>
      </c>
      <c r="U412">
        <f t="shared" si="153"/>
        <v>-341.88806864648069</v>
      </c>
      <c r="W412">
        <f t="shared" si="154"/>
        <v>11.617141067780503</v>
      </c>
      <c r="X412">
        <f t="shared" si="146"/>
        <v>110.94369719730382</v>
      </c>
      <c r="Z412">
        <f t="shared" si="155"/>
        <v>-3265.0310555738906</v>
      </c>
    </row>
    <row r="413" spans="5:26" x14ac:dyDescent="0.25">
      <c r="E413">
        <f t="shared" si="156"/>
        <v>2069.8093195508991</v>
      </c>
      <c r="F413">
        <f t="shared" si="157"/>
        <v>2114.0833156910253</v>
      </c>
      <c r="G413">
        <f t="shared" si="147"/>
        <v>-23.625</v>
      </c>
      <c r="I413">
        <f t="shared" si="148"/>
        <v>-44.273996140126201</v>
      </c>
      <c r="K413">
        <f t="shared" si="149"/>
        <v>1449.4088762973252</v>
      </c>
      <c r="L413">
        <f t="shared" si="150"/>
        <v>1419.0547637047109</v>
      </c>
      <c r="N413">
        <f t="shared" si="151"/>
        <v>-30.354112592614229</v>
      </c>
      <c r="P413">
        <f t="shared" si="152"/>
        <v>-1.4358049357526126E-2</v>
      </c>
      <c r="U413">
        <f t="shared" si="153"/>
        <v>-341.88349979616561</v>
      </c>
      <c r="W413">
        <f t="shared" si="154"/>
        <v>11.383630694558786</v>
      </c>
      <c r="X413">
        <f t="shared" si="146"/>
        <v>108.71367313303641</v>
      </c>
      <c r="Z413">
        <f t="shared" si="155"/>
        <v>-3264.9874230533819</v>
      </c>
    </row>
    <row r="414" spans="5:26" x14ac:dyDescent="0.25">
      <c r="E414">
        <f t="shared" si="156"/>
        <v>2114.0833156910253</v>
      </c>
      <c r="F414">
        <f t="shared" si="157"/>
        <v>2161.3254009578636</v>
      </c>
      <c r="G414">
        <f t="shared" si="147"/>
        <v>-22.625</v>
      </c>
      <c r="I414">
        <f t="shared" si="148"/>
        <v>-47.24208526683833</v>
      </c>
      <c r="K414">
        <f t="shared" si="149"/>
        <v>1419.0547637047109</v>
      </c>
      <c r="L414">
        <f t="shared" si="150"/>
        <v>1388.0371732412202</v>
      </c>
      <c r="N414">
        <f t="shared" si="151"/>
        <v>-31.017590463490706</v>
      </c>
      <c r="P414">
        <f t="shared" si="152"/>
        <v>-1.435118952923249E-2</v>
      </c>
      <c r="U414">
        <f t="shared" si="153"/>
        <v>-341.87831195892437</v>
      </c>
      <c r="W414">
        <f t="shared" si="154"/>
        <v>11.1452300517408</v>
      </c>
      <c r="X414">
        <f t="shared" si="146"/>
        <v>106.43694699412464</v>
      </c>
      <c r="Z414">
        <f t="shared" si="155"/>
        <v>-3264.9378792077282</v>
      </c>
    </row>
    <row r="415" spans="5:26" x14ac:dyDescent="0.25">
      <c r="E415">
        <f t="shared" si="156"/>
        <v>2161.3254009578636</v>
      </c>
      <c r="F415">
        <f t="shared" si="157"/>
        <v>2211.8827202785155</v>
      </c>
      <c r="G415">
        <f t="shared" si="147"/>
        <v>-21.625</v>
      </c>
      <c r="I415">
        <f t="shared" si="148"/>
        <v>-50.557319320651914</v>
      </c>
      <c r="K415">
        <f t="shared" si="149"/>
        <v>1388.0371732412202</v>
      </c>
      <c r="L415">
        <f t="shared" si="150"/>
        <v>1356.3106092814207</v>
      </c>
      <c r="N415">
        <f t="shared" si="151"/>
        <v>-31.726563959799478</v>
      </c>
      <c r="P415">
        <f t="shared" si="152"/>
        <v>-1.4343691764907199E-2</v>
      </c>
      <c r="U415">
        <f t="shared" si="153"/>
        <v>-341.87238806133104</v>
      </c>
      <c r="W415">
        <f t="shared" si="154"/>
        <v>10.901618465910401</v>
      </c>
      <c r="X415">
        <f t="shared" si="146"/>
        <v>104.11045634944433</v>
      </c>
      <c r="Z415">
        <f t="shared" si="155"/>
        <v>-3264.8813059857116</v>
      </c>
    </row>
    <row r="416" spans="5:26" x14ac:dyDescent="0.25">
      <c r="E416">
        <f t="shared" si="156"/>
        <v>2211.8827202785155</v>
      </c>
      <c r="F416">
        <f t="shared" si="157"/>
        <v>2266.1620508374976</v>
      </c>
      <c r="G416">
        <f t="shared" si="147"/>
        <v>-20.625</v>
      </c>
      <c r="I416">
        <f t="shared" si="148"/>
        <v>-54.27933055898211</v>
      </c>
      <c r="K416">
        <f t="shared" si="149"/>
        <v>1356.3106092814207</v>
      </c>
      <c r="L416">
        <f t="shared" si="150"/>
        <v>1323.8241276219856</v>
      </c>
      <c r="N416">
        <f t="shared" si="151"/>
        <v>-32.486481659435185</v>
      </c>
      <c r="P416">
        <f t="shared" si="152"/>
        <v>-1.4335462747436472E-2</v>
      </c>
      <c r="U416">
        <f t="shared" si="153"/>
        <v>-341.86558198532623</v>
      </c>
      <c r="W416">
        <f t="shared" si="154"/>
        <v>10.652438615261021</v>
      </c>
      <c r="X416">
        <f t="shared" si="146"/>
        <v>101.73078877574275</v>
      </c>
      <c r="Z416">
        <f t="shared" si="155"/>
        <v>-3264.8163079598658</v>
      </c>
    </row>
    <row r="417" spans="5:26" x14ac:dyDescent="0.25">
      <c r="E417">
        <f t="shared" si="156"/>
        <v>2266.1620508374976</v>
      </c>
      <c r="F417">
        <f t="shared" si="157"/>
        <v>2324.6436521494329</v>
      </c>
      <c r="G417">
        <f t="shared" si="147"/>
        <v>-19.625</v>
      </c>
      <c r="I417">
        <f t="shared" si="148"/>
        <v>-58.481601311935265</v>
      </c>
      <c r="K417">
        <f t="shared" si="149"/>
        <v>1323.8241276219856</v>
      </c>
      <c r="L417">
        <f t="shared" si="150"/>
        <v>1290.5203759836966</v>
      </c>
      <c r="N417">
        <f t="shared" si="151"/>
        <v>-33.303751638288986</v>
      </c>
      <c r="P417">
        <f t="shared" si="152"/>
        <v>-1.4326390028637453E-2</v>
      </c>
      <c r="U417">
        <f t="shared" si="153"/>
        <v>-341.85770947271948</v>
      </c>
      <c r="W417">
        <f t="shared" si="154"/>
        <v>10.397290384955367</v>
      </c>
      <c r="X417">
        <f t="shared" si="146"/>
        <v>99.294123176323765</v>
      </c>
      <c r="Z417">
        <f t="shared" si="155"/>
        <v>-3264.7411254644712</v>
      </c>
    </row>
    <row r="418" spans="5:26" x14ac:dyDescent="0.25">
      <c r="E418">
        <f t="shared" si="156"/>
        <v>2324.6436521494329</v>
      </c>
      <c r="F418">
        <f t="shared" si="157"/>
        <v>2387.8992617317303</v>
      </c>
      <c r="G418">
        <f t="shared" si="147"/>
        <v>-18.625</v>
      </c>
      <c r="I418">
        <f t="shared" si="148"/>
        <v>-63.255609582297438</v>
      </c>
      <c r="K418">
        <f t="shared" si="149"/>
        <v>1290.5203759836966</v>
      </c>
      <c r="L418">
        <f t="shared" si="150"/>
        <v>1256.3344057589632</v>
      </c>
      <c r="N418">
        <f t="shared" si="151"/>
        <v>-34.18597022473341</v>
      </c>
      <c r="P418">
        <f t="shared" si="152"/>
        <v>-1.4316336862528017E-2</v>
      </c>
      <c r="U418">
        <f t="shared" si="153"/>
        <v>-341.84853552477693</v>
      </c>
      <c r="W418">
        <f t="shared" si="154"/>
        <v>10.135723331245797</v>
      </c>
      <c r="X418">
        <f t="shared" si="146"/>
        <v>96.796157813397372</v>
      </c>
      <c r="Z418">
        <f t="shared" si="155"/>
        <v>-3264.6535142616199</v>
      </c>
    </row>
    <row r="419" spans="5:26" x14ac:dyDescent="0.25">
      <c r="E419">
        <f t="shared" si="156"/>
        <v>2387.8992617317303</v>
      </c>
      <c r="F419">
        <f t="shared" si="157"/>
        <v>2456.6157872491904</v>
      </c>
      <c r="G419">
        <f t="shared" si="147"/>
        <v>-17.625</v>
      </c>
      <c r="I419">
        <f t="shared" si="148"/>
        <v>-68.716525517460013</v>
      </c>
      <c r="K419">
        <f t="shared" si="149"/>
        <v>1256.3344057589632</v>
      </c>
      <c r="L419">
        <f t="shared" si="150"/>
        <v>1221.192184618852</v>
      </c>
      <c r="N419">
        <f t="shared" si="151"/>
        <v>-35.142221140111133</v>
      </c>
      <c r="P419">
        <f t="shared" si="152"/>
        <v>-1.430513526881704E-2</v>
      </c>
      <c r="U419">
        <f t="shared" si="153"/>
        <v>-341.83775666407854</v>
      </c>
      <c r="W419">
        <f t="shared" si="154"/>
        <v>9.8672273489611424</v>
      </c>
      <c r="X419">
        <f t="shared" si="146"/>
        <v>94.232021182578919</v>
      </c>
      <c r="Z419">
        <f t="shared" si="155"/>
        <v>-3264.5505761419504</v>
      </c>
    </row>
    <row r="420" spans="5:26" x14ac:dyDescent="0.25">
      <c r="E420">
        <f t="shared" si="156"/>
        <v>2456.6157872491904</v>
      </c>
      <c r="F420">
        <f t="shared" si="157"/>
        <v>2531.6269563255014</v>
      </c>
      <c r="G420">
        <f t="shared" si="147"/>
        <v>-16.625</v>
      </c>
      <c r="I420">
        <f t="shared" si="148"/>
        <v>-75.011169076311035</v>
      </c>
      <c r="K420">
        <f t="shared" si="149"/>
        <v>1221.192184618852</v>
      </c>
      <c r="L420">
        <f t="shared" si="150"/>
        <v>1185.0087124819972</v>
      </c>
      <c r="N420">
        <f t="shared" si="151"/>
        <v>-36.183472136854789</v>
      </c>
      <c r="P420">
        <f t="shared" si="152"/>
        <v>-1.4292576576674172E-2</v>
      </c>
      <c r="U420">
        <f t="shared" si="153"/>
        <v>-341.82497551748901</v>
      </c>
      <c r="W420">
        <f t="shared" si="154"/>
        <v>9.5912209895496403</v>
      </c>
      <c r="X420">
        <f t="shared" si="146"/>
        <v>91.596160450199065</v>
      </c>
      <c r="Z420">
        <f t="shared" si="155"/>
        <v>-3264.4285161920202</v>
      </c>
    </row>
    <row r="421" spans="5:26" x14ac:dyDescent="0.25">
      <c r="E421">
        <f t="shared" si="156"/>
        <v>2531.6269563255014</v>
      </c>
      <c r="F421">
        <f t="shared" si="157"/>
        <v>2613.9562882385258</v>
      </c>
      <c r="G421">
        <f t="shared" si="147"/>
        <v>-15.625</v>
      </c>
      <c r="I421">
        <f t="shared" si="148"/>
        <v>-82.329331913024362</v>
      </c>
      <c r="K421">
        <f t="shared" si="149"/>
        <v>1185.0087124819972</v>
      </c>
      <c r="L421">
        <f t="shared" si="150"/>
        <v>1147.6856034274463</v>
      </c>
      <c r="N421">
        <f t="shared" si="151"/>
        <v>-37.323109054550969</v>
      </c>
      <c r="P421">
        <f t="shared" si="152"/>
        <v>-1.427839831235357E-2</v>
      </c>
      <c r="U421">
        <f t="shared" si="153"/>
        <v>-341.80966367256673</v>
      </c>
      <c r="W421">
        <f t="shared" si="154"/>
        <v>9.3070366639333546</v>
      </c>
      <c r="X421">
        <f t="shared" si="146"/>
        <v>88.88220014056354</v>
      </c>
      <c r="Z421">
        <f t="shared" si="155"/>
        <v>-3264.2822880730123</v>
      </c>
    </row>
    <row r="422" spans="5:26" x14ac:dyDescent="0.25">
      <c r="E422">
        <f t="shared" si="156"/>
        <v>2613.9562882385258</v>
      </c>
      <c r="F422">
        <f t="shared" si="157"/>
        <v>2704.8765069598658</v>
      </c>
      <c r="G422">
        <f t="shared" si="147"/>
        <v>-14.625</v>
      </c>
      <c r="I422">
        <f t="shared" si="148"/>
        <v>-90.920218721340007</v>
      </c>
      <c r="K422">
        <f t="shared" si="149"/>
        <v>1147.6856034274463</v>
      </c>
      <c r="L422">
        <f t="shared" si="150"/>
        <v>1109.1079360853473</v>
      </c>
      <c r="N422">
        <f t="shared" si="151"/>
        <v>-38.577667342098948</v>
      </c>
      <c r="P422">
        <f t="shared" si="152"/>
        <v>-1.4262265668260821E-2</v>
      </c>
      <c r="U422">
        <f t="shared" si="153"/>
        <v>-341.7911061915097</v>
      </c>
      <c r="W422">
        <f t="shared" si="154"/>
        <v>9.0139016508960843</v>
      </c>
      <c r="X422">
        <f t="shared" si="146"/>
        <v>86.082760766057618</v>
      </c>
      <c r="Z422">
        <f t="shared" si="155"/>
        <v>-3264.105064128918</v>
      </c>
    </row>
    <row r="423" spans="5:26" x14ac:dyDescent="0.25">
      <c r="E423">
        <f t="shared" si="156"/>
        <v>2704.8765069598658</v>
      </c>
      <c r="F423">
        <f t="shared" si="157"/>
        <v>2805.9933857247206</v>
      </c>
      <c r="G423">
        <f t="shared" si="147"/>
        <v>-13.625</v>
      </c>
      <c r="I423">
        <f t="shared" si="148"/>
        <v>-101.11687876485485</v>
      </c>
      <c r="K423">
        <f t="shared" si="149"/>
        <v>1109.1079360853473</v>
      </c>
      <c r="L423">
        <f t="shared" si="150"/>
        <v>1069.1400825327221</v>
      </c>
      <c r="N423">
        <f t="shared" si="151"/>
        <v>-39.967853552625229</v>
      </c>
      <c r="P423">
        <f t="shared" si="152"/>
        <v>-1.4243744748636496E-2</v>
      </c>
      <c r="U423">
        <f t="shared" si="153"/>
        <v>-341.76831665185466</v>
      </c>
      <c r="W423">
        <f t="shared" si="154"/>
        <v>8.7109133601096609</v>
      </c>
      <c r="X423">
        <f t="shared" si="146"/>
        <v>83.189222589047262</v>
      </c>
      <c r="Z423">
        <f t="shared" si="155"/>
        <v>-3263.8874240252121</v>
      </c>
    </row>
    <row r="424" spans="5:26" x14ac:dyDescent="0.25">
      <c r="E424">
        <f t="shared" si="156"/>
        <v>2805.9933857247206</v>
      </c>
      <c r="F424">
        <f t="shared" si="157"/>
        <v>2919.3668558550125</v>
      </c>
      <c r="G424">
        <f t="shared" si="147"/>
        <v>-12.625</v>
      </c>
      <c r="I424">
        <f t="shared" si="148"/>
        <v>-113.37347013029193</v>
      </c>
      <c r="K424">
        <f t="shared" si="149"/>
        <v>1069.1400825327221</v>
      </c>
      <c r="L424">
        <f t="shared" si="150"/>
        <v>1027.6200793275677</v>
      </c>
      <c r="N424">
        <f t="shared" si="151"/>
        <v>-41.520003205154353</v>
      </c>
      <c r="P424">
        <f t="shared" si="152"/>
        <v>-1.4222262995787195E-2</v>
      </c>
      <c r="U424">
        <f t="shared" si="153"/>
        <v>-341.73990336636086</v>
      </c>
      <c r="W424">
        <f t="shared" si="154"/>
        <v>8.3970065723579612</v>
      </c>
      <c r="X424">
        <f t="shared" si="146"/>
        <v>80.19141276601853</v>
      </c>
      <c r="Z424">
        <f t="shared" si="155"/>
        <v>-3263.6160771487466</v>
      </c>
    </row>
    <row r="425" spans="5:26" x14ac:dyDescent="0.25">
      <c r="E425">
        <f t="shared" si="156"/>
        <v>2919.3668558550125</v>
      </c>
      <c r="F425">
        <f t="shared" si="157"/>
        <v>3047.6906736947931</v>
      </c>
      <c r="G425">
        <f t="shared" si="147"/>
        <v>-11.625</v>
      </c>
      <c r="I425">
        <f t="shared" si="148"/>
        <v>-128.32381783978053</v>
      </c>
      <c r="K425">
        <f t="shared" si="149"/>
        <v>1027.6200793275677</v>
      </c>
      <c r="L425">
        <f t="shared" si="150"/>
        <v>984.3518654611438</v>
      </c>
      <c r="N425">
        <f t="shared" si="151"/>
        <v>-43.268213866423935</v>
      </c>
      <c r="P425">
        <f t="shared" si="152"/>
        <v>-1.4197049011528712E-2</v>
      </c>
      <c r="U425">
        <f t="shared" si="153"/>
        <v>-341.70385188233132</v>
      </c>
      <c r="W425">
        <f t="shared" si="154"/>
        <v>8.070909229742119</v>
      </c>
      <c r="X425">
        <f t="shared" si="146"/>
        <v>77.077183144037235</v>
      </c>
      <c r="Z425">
        <f t="shared" si="155"/>
        <v>-3263.2717854762645</v>
      </c>
    </row>
    <row r="426" spans="5:26" x14ac:dyDescent="0.25">
      <c r="E426">
        <f t="shared" si="156"/>
        <v>3047.6906736947931</v>
      </c>
      <c r="F426">
        <f t="shared" si="157"/>
        <v>3194.5673326680362</v>
      </c>
      <c r="G426">
        <f t="shared" si="147"/>
        <v>-10.625</v>
      </c>
      <c r="I426">
        <f t="shared" si="148"/>
        <v>-146.87665897324314</v>
      </c>
      <c r="K426">
        <f t="shared" si="149"/>
        <v>984.3518654611438</v>
      </c>
      <c r="L426">
        <f t="shared" si="150"/>
        <v>939.09430842844768</v>
      </c>
      <c r="N426">
        <f t="shared" si="151"/>
        <v>-45.257557032696127</v>
      </c>
      <c r="P426">
        <f t="shared" si="152"/>
        <v>-1.4167038074260264E-2</v>
      </c>
      <c r="U426">
        <f t="shared" si="153"/>
        <v>-341.65715807103629</v>
      </c>
      <c r="W426">
        <f t="shared" si="154"/>
        <v>7.7310814727003452</v>
      </c>
      <c r="X426">
        <f t="shared" si="146"/>
        <v>73.831828064288302</v>
      </c>
      <c r="Z426">
        <f t="shared" si="155"/>
        <v>-3262.8258595783968</v>
      </c>
    </row>
    <row r="427" spans="5:26" x14ac:dyDescent="0.25">
      <c r="E427">
        <f t="shared" si="156"/>
        <v>3194.5673326680362</v>
      </c>
      <c r="F427">
        <f t="shared" si="157"/>
        <v>3364.9442570769979</v>
      </c>
      <c r="G427">
        <f t="shared" si="147"/>
        <v>-9.625</v>
      </c>
      <c r="I427">
        <f t="shared" si="148"/>
        <v>-170.37692440896171</v>
      </c>
      <c r="K427">
        <f t="shared" si="149"/>
        <v>939.09430842844768</v>
      </c>
      <c r="L427">
        <f t="shared" si="150"/>
        <v>891.54522952067828</v>
      </c>
      <c r="N427">
        <f t="shared" si="151"/>
        <v>-47.549078907769399</v>
      </c>
      <c r="P427">
        <f t="shared" si="152"/>
        <v>-1.4130718156108035E-2</v>
      </c>
      <c r="U427">
        <f t="shared" si="153"/>
        <v>-341.59518190762793</v>
      </c>
      <c r="W427">
        <f t="shared" si="154"/>
        <v>7.3756294509669962</v>
      </c>
      <c r="X427">
        <f t="shared" si="146"/>
        <v>70.437261256734814</v>
      </c>
      <c r="Z427">
        <f t="shared" si="155"/>
        <v>-3262.2339872178468</v>
      </c>
    </row>
    <row r="428" spans="5:26" x14ac:dyDescent="0.25">
      <c r="E428">
        <f t="shared" si="156"/>
        <v>3364.9442570769979</v>
      </c>
      <c r="F428">
        <f t="shared" si="157"/>
        <v>3565.8364515293561</v>
      </c>
      <c r="G428">
        <f t="shared" si="147"/>
        <v>-8.625</v>
      </c>
      <c r="I428">
        <f t="shared" si="148"/>
        <v>-200.89219445235813</v>
      </c>
      <c r="K428">
        <f t="shared" si="149"/>
        <v>891.54522952067828</v>
      </c>
      <c r="L428">
        <f t="shared" si="150"/>
        <v>841.31732926599204</v>
      </c>
      <c r="N428">
        <f t="shared" si="151"/>
        <v>-50.227900254686233</v>
      </c>
      <c r="P428">
        <f t="shared" si="152"/>
        <v>-1.4085867632303755E-2</v>
      </c>
      <c r="U428">
        <f t="shared" si="153"/>
        <v>-341.51044971618882</v>
      </c>
      <c r="W428">
        <f t="shared" si="154"/>
        <v>7.0021798585129718</v>
      </c>
      <c r="X428">
        <f t="shared" si="146"/>
        <v>66.870817648798891</v>
      </c>
      <c r="Z428">
        <f t="shared" si="155"/>
        <v>-3261.4247947896033</v>
      </c>
    </row>
    <row r="429" spans="5:26" x14ac:dyDescent="0.25">
      <c r="E429">
        <f t="shared" si="156"/>
        <v>3565.8364515293561</v>
      </c>
      <c r="F429">
        <f t="shared" si="157"/>
        <v>3807.5880753618549</v>
      </c>
      <c r="G429">
        <f t="shared" si="147"/>
        <v>-7.625</v>
      </c>
      <c r="I429">
        <f t="shared" si="148"/>
        <v>-241.75162383249881</v>
      </c>
      <c r="K429">
        <f t="shared" si="149"/>
        <v>841.31732926599204</v>
      </c>
      <c r="L429">
        <f t="shared" si="150"/>
        <v>787.90035597926237</v>
      </c>
      <c r="N429">
        <f t="shared" si="151"/>
        <v>-53.416973286729672</v>
      </c>
      <c r="P429">
        <f t="shared" si="152"/>
        <v>-1.4029084089316352E-2</v>
      </c>
      <c r="U429">
        <f t="shared" si="153"/>
        <v>-341.39029342993666</v>
      </c>
      <c r="W429">
        <f t="shared" si="154"/>
        <v>6.6076908523995641</v>
      </c>
      <c r="X429">
        <f t="shared" si="146"/>
        <v>63.103447640415844</v>
      </c>
      <c r="Z429">
        <f t="shared" si="155"/>
        <v>-3260.2773022558954</v>
      </c>
    </row>
    <row r="430" spans="5:26" x14ac:dyDescent="0.25">
      <c r="E430">
        <f t="shared" si="156"/>
        <v>3807.5880753618549</v>
      </c>
      <c r="F430">
        <f t="shared" si="157"/>
        <v>4106.2224342137652</v>
      </c>
      <c r="G430">
        <f t="shared" si="147"/>
        <v>-6.625</v>
      </c>
      <c r="I430">
        <f t="shared" si="148"/>
        <v>-298.63435885191029</v>
      </c>
      <c r="K430">
        <f t="shared" si="149"/>
        <v>787.90035597926237</v>
      </c>
      <c r="L430">
        <f t="shared" si="150"/>
        <v>730.59851190804329</v>
      </c>
      <c r="N430">
        <f t="shared" si="151"/>
        <v>-57.30184407121908</v>
      </c>
      <c r="P430">
        <f t="shared" si="152"/>
        <v>-1.3954880669339798E-2</v>
      </c>
      <c r="U430">
        <f t="shared" si="153"/>
        <v>-341.21183244178417</v>
      </c>
      <c r="W430">
        <f t="shared" si="154"/>
        <v>6.1881549252630839</v>
      </c>
      <c r="X430">
        <f t="shared" si="146"/>
        <v>59.096879536262456</v>
      </c>
      <c r="Z430">
        <f t="shared" si="155"/>
        <v>-3258.5729998190391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8CAA-E45D-4FC6-9809-1FFEF5EB2155}">
  <dimension ref="C1:AD192"/>
  <sheetViews>
    <sheetView tabSelected="1" topLeftCell="H118" workbookViewId="0">
      <selection activeCell="AP170" sqref="AP170"/>
    </sheetView>
  </sheetViews>
  <sheetFormatPr defaultRowHeight="15" x14ac:dyDescent="0.25"/>
  <cols>
    <col min="8" max="8" width="12.7109375" bestFit="1" customWidth="1"/>
    <col min="26" max="26" width="12" bestFit="1" customWidth="1"/>
  </cols>
  <sheetData>
    <row r="1" spans="3:30" x14ac:dyDescent="0.25">
      <c r="M1" t="s">
        <v>29</v>
      </c>
      <c r="P1">
        <v>120</v>
      </c>
    </row>
    <row r="2" spans="3:30" x14ac:dyDescent="0.25">
      <c r="C2" t="s">
        <v>23</v>
      </c>
      <c r="M2" t="s">
        <v>30</v>
      </c>
      <c r="P2">
        <v>4</v>
      </c>
    </row>
    <row r="3" spans="3:30" x14ac:dyDescent="0.25">
      <c r="M3" t="s">
        <v>32</v>
      </c>
      <c r="P3">
        <v>200</v>
      </c>
      <c r="Q3" t="s">
        <v>33</v>
      </c>
      <c r="T3">
        <f>P3*P2</f>
        <v>800</v>
      </c>
    </row>
    <row r="4" spans="3:30" x14ac:dyDescent="0.25">
      <c r="C4" t="s">
        <v>24</v>
      </c>
      <c r="H4">
        <v>100</v>
      </c>
      <c r="M4" t="s">
        <v>31</v>
      </c>
      <c r="P4">
        <f>(T3*P1) / 60</f>
        <v>1600</v>
      </c>
    </row>
    <row r="5" spans="3:30" x14ac:dyDescent="0.25">
      <c r="C5" t="s">
        <v>5</v>
      </c>
      <c r="H5">
        <v>3000000</v>
      </c>
      <c r="M5" t="s">
        <v>5</v>
      </c>
      <c r="P5">
        <v>3000000</v>
      </c>
    </row>
    <row r="6" spans="3:30" x14ac:dyDescent="0.25">
      <c r="C6" t="s">
        <v>25</v>
      </c>
      <c r="H6">
        <v>10</v>
      </c>
      <c r="M6" t="s">
        <v>35</v>
      </c>
      <c r="P6">
        <v>4000</v>
      </c>
    </row>
    <row r="7" spans="3:30" x14ac:dyDescent="0.25">
      <c r="C7" t="s">
        <v>28</v>
      </c>
      <c r="H7">
        <f>H6/(H5*H5)</f>
        <v>1.1111111111111112E-12</v>
      </c>
      <c r="O7" t="s">
        <v>28</v>
      </c>
      <c r="P7">
        <f>P6/(P5*P5)</f>
        <v>4.4444444444444443E-10</v>
      </c>
    </row>
    <row r="9" spans="3:30" x14ac:dyDescent="0.25">
      <c r="C9" t="s">
        <v>26</v>
      </c>
      <c r="H9">
        <f>H5/H4</f>
        <v>30000</v>
      </c>
    </row>
    <row r="10" spans="3:30" x14ac:dyDescent="0.25">
      <c r="M10" t="s">
        <v>34</v>
      </c>
      <c r="P10">
        <f>H5/P4</f>
        <v>1875</v>
      </c>
    </row>
    <row r="11" spans="3:30" x14ac:dyDescent="0.25">
      <c r="S11" s="1" t="s">
        <v>31</v>
      </c>
      <c r="U11" s="1" t="s">
        <v>37</v>
      </c>
      <c r="W11" s="1" t="s">
        <v>36</v>
      </c>
      <c r="Y11" s="1" t="s">
        <v>38</v>
      </c>
      <c r="Z11" s="1" t="s">
        <v>39</v>
      </c>
      <c r="AC11" t="s">
        <v>40</v>
      </c>
      <c r="AD11" t="s">
        <v>41</v>
      </c>
    </row>
    <row r="12" spans="3:30" x14ac:dyDescent="0.25">
      <c r="C12" t="s">
        <v>27</v>
      </c>
      <c r="H12">
        <f>H5/(SQRT((H4*H4) + 2*H6))</f>
        <v>29970.044925131013</v>
      </c>
      <c r="M12" t="s">
        <v>27</v>
      </c>
      <c r="P12">
        <f>P5/(SQRT((P4*P4) + 2*P6))</f>
        <v>1872.0771611224418</v>
      </c>
      <c r="S12">
        <f>$P$5/P12</f>
        <v>1602.4980499208104</v>
      </c>
      <c r="U12">
        <f>S12/$T$3</f>
        <v>2.0031225624010132</v>
      </c>
      <c r="W12">
        <f>U12*60</f>
        <v>120.18735374406079</v>
      </c>
      <c r="AC12">
        <v>0</v>
      </c>
      <c r="AD12">
        <f>W12</f>
        <v>120.18735374406079</v>
      </c>
    </row>
    <row r="13" spans="3:30" x14ac:dyDescent="0.25">
      <c r="H13">
        <f>H12*(1+ ((-1*$H$7) * (H12*H12)))</f>
        <v>29940.134700654835</v>
      </c>
      <c r="P13">
        <f>P12*(1+ ((-1*$P$7) * (P12*P12)))</f>
        <v>1869.1611530833104</v>
      </c>
      <c r="S13">
        <f t="shared" ref="S13:S33" si="0">$P$5/P13</f>
        <v>1604.9980468785652</v>
      </c>
      <c r="U13">
        <f t="shared" ref="U13:U33" si="1">S13/$T$3</f>
        <v>2.0062475585982065</v>
      </c>
      <c r="W13">
        <f t="shared" ref="W13:W33" si="2">U13*60</f>
        <v>120.37485351589238</v>
      </c>
      <c r="Y13">
        <f>W13-W12</f>
        <v>0.18749977183159672</v>
      </c>
      <c r="Z13">
        <f>Y13/P13</f>
        <v>1.0031225585996311E-4</v>
      </c>
      <c r="AC13">
        <f>AC12+P12</f>
        <v>1872.0771611224418</v>
      </c>
      <c r="AD13">
        <f t="shared" ref="AD13:AD76" si="3">W13</f>
        <v>120.37485351589238</v>
      </c>
    </row>
    <row r="14" spans="3:30" x14ac:dyDescent="0.25">
      <c r="H14">
        <f t="shared" ref="H14:H55" si="4">H13*(1+ ((-1*$H$7) * (H13*H13)))</f>
        <v>29910.313938405852</v>
      </c>
      <c r="P14">
        <f t="shared" ref="P14:P47" si="5">P13*(1+ ((-1*$P$7) * (P13*P13)))</f>
        <v>1866.2587500363695</v>
      </c>
      <c r="S14">
        <f t="shared" si="0"/>
        <v>1607.49413763849</v>
      </c>
      <c r="U14">
        <f t="shared" si="1"/>
        <v>2.0093676720481124</v>
      </c>
      <c r="W14">
        <f t="shared" si="2"/>
        <v>120.56206032288674</v>
      </c>
      <c r="Y14">
        <f t="shared" ref="Y14:Y61" si="6">W14-W13</f>
        <v>0.18720680699435377</v>
      </c>
      <c r="Z14">
        <f t="shared" ref="Z14:Z61" si="7">Y14/P14</f>
        <v>1.0031128158981465E-4</v>
      </c>
      <c r="AC14">
        <f t="shared" ref="AC14:AC77" si="8">AC13+P13</f>
        <v>3741.2383142057524</v>
      </c>
      <c r="AD14">
        <f t="shared" si="3"/>
        <v>120.56206032288674</v>
      </c>
    </row>
    <row r="15" spans="3:30" x14ac:dyDescent="0.25">
      <c r="H15">
        <f t="shared" si="4"/>
        <v>29880.582193033224</v>
      </c>
      <c r="P15">
        <f t="shared" si="5"/>
        <v>1863.3698464187974</v>
      </c>
      <c r="S15">
        <f t="shared" si="0"/>
        <v>1609.9863404818359</v>
      </c>
      <c r="U15">
        <f t="shared" si="1"/>
        <v>2.0124829256022947</v>
      </c>
      <c r="W15">
        <f t="shared" si="2"/>
        <v>120.74897553613768</v>
      </c>
      <c r="Y15">
        <f t="shared" si="6"/>
        <v>0.18691521325094129</v>
      </c>
      <c r="Z15">
        <f t="shared" si="7"/>
        <v>1.0031031338742164E-4</v>
      </c>
      <c r="AC15">
        <f t="shared" si="8"/>
        <v>5607.4970642421222</v>
      </c>
      <c r="AD15">
        <f t="shared" si="3"/>
        <v>120.74897553613768</v>
      </c>
    </row>
    <row r="16" spans="3:30" x14ac:dyDescent="0.25">
      <c r="H16">
        <f t="shared" si="4"/>
        <v>29850.939022285052</v>
      </c>
      <c r="P16">
        <f t="shared" si="5"/>
        <v>1860.4943378116839</v>
      </c>
      <c r="S16">
        <f t="shared" si="0"/>
        <v>1612.4746735475715</v>
      </c>
      <c r="U16">
        <f t="shared" si="1"/>
        <v>2.0155933419344643</v>
      </c>
      <c r="W16">
        <f t="shared" si="2"/>
        <v>120.93560051606785</v>
      </c>
      <c r="Y16">
        <f t="shared" si="6"/>
        <v>0.18662497993017269</v>
      </c>
      <c r="Z16">
        <f t="shared" si="7"/>
        <v>1.0030935119624242E-4</v>
      </c>
      <c r="AC16">
        <f t="shared" si="8"/>
        <v>7470.8669106609195</v>
      </c>
      <c r="AD16">
        <f t="shared" si="3"/>
        <v>120.93560051606785</v>
      </c>
    </row>
    <row r="17" spans="8:30" x14ac:dyDescent="0.25">
      <c r="H17">
        <f t="shared" si="4"/>
        <v>29821.383986980705</v>
      </c>
      <c r="P17">
        <f t="shared" si="5"/>
        <v>1857.6321209241353</v>
      </c>
      <c r="S17">
        <f t="shared" si="0"/>
        <v>1614.9591548339288</v>
      </c>
      <c r="U17">
        <f t="shared" si="1"/>
        <v>2.018698943542411</v>
      </c>
      <c r="W17">
        <f t="shared" si="2"/>
        <v>121.12193661254466</v>
      </c>
      <c r="Y17">
        <f t="shared" si="6"/>
        <v>0.18633609647680771</v>
      </c>
      <c r="Z17">
        <f t="shared" si="7"/>
        <v>1.0030839496041293E-4</v>
      </c>
      <c r="AC17">
        <f t="shared" si="8"/>
        <v>9331.3612484726036</v>
      </c>
      <c r="AD17">
        <f t="shared" si="3"/>
        <v>121.12193661254466</v>
      </c>
    </row>
    <row r="18" spans="8:30" x14ac:dyDescent="0.25">
      <c r="H18">
        <f t="shared" si="4"/>
        <v>29791.916650983429</v>
      </c>
      <c r="P18">
        <f t="shared" si="5"/>
        <v>1854.7830935776458</v>
      </c>
      <c r="S18">
        <f t="shared" si="0"/>
        <v>1617.4398021999291</v>
      </c>
      <c r="U18">
        <f t="shared" si="1"/>
        <v>2.0217997527499114</v>
      </c>
      <c r="W18">
        <f t="shared" si="2"/>
        <v>121.30798516499469</v>
      </c>
      <c r="Y18">
        <f t="shared" si="6"/>
        <v>0.18604855245003193</v>
      </c>
      <c r="Z18">
        <f t="shared" si="7"/>
        <v>1.0030744462478759E-4</v>
      </c>
      <c r="AC18">
        <f t="shared" si="8"/>
        <v>11188.99336939674</v>
      </c>
      <c r="AD18">
        <f t="shared" si="3"/>
        <v>121.30798516499469</v>
      </c>
    </row>
    <row r="19" spans="8:30" x14ac:dyDescent="0.25">
      <c r="H19">
        <f t="shared" si="4"/>
        <v>29762.536581173281</v>
      </c>
      <c r="P19">
        <f t="shared" si="5"/>
        <v>1851.9471546907355</v>
      </c>
      <c r="S19">
        <f t="shared" si="0"/>
        <v>1619.9166333668861</v>
      </c>
      <c r="U19">
        <f t="shared" si="1"/>
        <v>2.0248957917086075</v>
      </c>
      <c r="W19">
        <f t="shared" si="2"/>
        <v>121.49374750251644</v>
      </c>
      <c r="Y19">
        <f t="shared" si="6"/>
        <v>0.18576233752175142</v>
      </c>
      <c r="Z19">
        <f t="shared" si="7"/>
        <v>1.0030650013486625E-4</v>
      </c>
      <c r="AC19">
        <f t="shared" si="8"/>
        <v>13043.776462974385</v>
      </c>
      <c r="AD19">
        <f t="shared" si="3"/>
        <v>121.49374750251644</v>
      </c>
    </row>
    <row r="20" spans="8:30" x14ac:dyDescent="0.25">
      <c r="H20">
        <f t="shared" si="4"/>
        <v>29733.243347420339</v>
      </c>
      <c r="P20">
        <f t="shared" si="5"/>
        <v>1849.1242042638453</v>
      </c>
      <c r="S20">
        <f t="shared" si="0"/>
        <v>1622.3896659198888</v>
      </c>
      <c r="U20">
        <f t="shared" si="1"/>
        <v>2.0279870823998611</v>
      </c>
      <c r="W20">
        <f t="shared" si="2"/>
        <v>121.67922494399167</v>
      </c>
      <c r="Y20">
        <f t="shared" si="6"/>
        <v>0.18547744147522849</v>
      </c>
      <c r="Z20">
        <f t="shared" si="7"/>
        <v>1.0030556143689056E-4</v>
      </c>
      <c r="AC20">
        <f t="shared" si="8"/>
        <v>14895.72361766512</v>
      </c>
      <c r="AD20">
        <f t="shared" si="3"/>
        <v>121.67922494399167</v>
      </c>
    </row>
    <row r="21" spans="8:30" x14ac:dyDescent="0.25">
      <c r="H21">
        <f t="shared" si="4"/>
        <v>29704.036522558206</v>
      </c>
      <c r="P21">
        <f t="shared" si="5"/>
        <v>1846.314143364486</v>
      </c>
      <c r="S21">
        <f t="shared" si="0"/>
        <v>1624.8589173092641</v>
      </c>
      <c r="U21">
        <f t="shared" si="1"/>
        <v>2.03107364663658</v>
      </c>
      <c r="W21">
        <f t="shared" si="2"/>
        <v>121.86441879819481</v>
      </c>
      <c r="Y21">
        <f t="shared" si="6"/>
        <v>0.18519385420313483</v>
      </c>
      <c r="Z21">
        <f t="shared" si="7"/>
        <v>1.0030462847761178E-4</v>
      </c>
      <c r="AC21">
        <f t="shared" si="8"/>
        <v>16744.847821928965</v>
      </c>
      <c r="AD21">
        <f t="shared" si="3"/>
        <v>121.86441879819481</v>
      </c>
    </row>
    <row r="22" spans="8:30" x14ac:dyDescent="0.25">
      <c r="H22">
        <f t="shared" si="4"/>
        <v>29674.915682357798</v>
      </c>
      <c r="P22">
        <f t="shared" si="5"/>
        <v>1843.5168741126358</v>
      </c>
      <c r="S22">
        <f t="shared" si="0"/>
        <v>1627.3244048520191</v>
      </c>
      <c r="U22">
        <f t="shared" si="1"/>
        <v>2.0341555060650238</v>
      </c>
      <c r="W22">
        <f t="shared" si="2"/>
        <v>122.04933036390143</v>
      </c>
      <c r="Y22">
        <f t="shared" si="6"/>
        <v>0.18491156570662781</v>
      </c>
      <c r="Z22">
        <f t="shared" si="7"/>
        <v>1.0030370120459771E-4</v>
      </c>
      <c r="AC22">
        <f t="shared" si="8"/>
        <v>18591.16196529345</v>
      </c>
      <c r="AD22">
        <f t="shared" si="3"/>
        <v>122.04933036390143</v>
      </c>
    </row>
    <row r="23" spans="8:30" x14ac:dyDescent="0.25">
      <c r="H23">
        <f t="shared" si="4"/>
        <v>29645.880405501423</v>
      </c>
      <c r="P23">
        <f t="shared" si="5"/>
        <v>1840.7322996663813</v>
      </c>
      <c r="S23">
        <f t="shared" si="0"/>
        <v>1629.7861457332644</v>
      </c>
      <c r="U23">
        <f t="shared" si="1"/>
        <v>2.0372326821665805</v>
      </c>
      <c r="W23">
        <f t="shared" si="2"/>
        <v>122.23396092999482</v>
      </c>
      <c r="Y23">
        <f t="shared" si="6"/>
        <v>0.18463056609338935</v>
      </c>
      <c r="Z23">
        <f t="shared" si="7"/>
        <v>1.0030277956596525E-4</v>
      </c>
      <c r="AC23">
        <f t="shared" si="8"/>
        <v>20434.678839406086</v>
      </c>
      <c r="AD23">
        <f t="shared" si="3"/>
        <v>122.23396092999482</v>
      </c>
    </row>
    <row r="24" spans="8:30" x14ac:dyDescent="0.25">
      <c r="H24">
        <f t="shared" si="4"/>
        <v>29616.930273557133</v>
      </c>
      <c r="P24">
        <f t="shared" si="5"/>
        <v>1837.9603242077969</v>
      </c>
      <c r="S24">
        <f t="shared" si="0"/>
        <v>1632.244157007616</v>
      </c>
      <c r="U24">
        <f t="shared" si="1"/>
        <v>2.0403051962595198</v>
      </c>
      <c r="W24">
        <f t="shared" si="2"/>
        <v>122.41831177557118</v>
      </c>
      <c r="Y24">
        <f t="shared" si="6"/>
        <v>0.18435084557636117</v>
      </c>
      <c r="Z24">
        <f t="shared" si="7"/>
        <v>1.0030186351047627E-4</v>
      </c>
      <c r="AC24">
        <f t="shared" si="8"/>
        <v>22275.411139072468</v>
      </c>
      <c r="AD24">
        <f t="shared" si="3"/>
        <v>122.41831177557118</v>
      </c>
    </row>
    <row r="25" spans="8:30" x14ac:dyDescent="0.25">
      <c r="H25">
        <f t="shared" si="4"/>
        <v>29588.064870953349</v>
      </c>
      <c r="P25">
        <f t="shared" si="5"/>
        <v>1835.2008529290597</v>
      </c>
      <c r="S25">
        <f t="shared" si="0"/>
        <v>1634.6984556005793</v>
      </c>
      <c r="U25">
        <f t="shared" si="1"/>
        <v>2.0433730695007242</v>
      </c>
      <c r="W25">
        <f t="shared" si="2"/>
        <v>122.60238417004345</v>
      </c>
      <c r="Y25">
        <f t="shared" si="6"/>
        <v>0.18407239447226686</v>
      </c>
      <c r="Z25">
        <f t="shared" si="7"/>
        <v>1.003009529875051E-4</v>
      </c>
      <c r="AC25">
        <f t="shared" si="8"/>
        <v>24113.371463280266</v>
      </c>
      <c r="AD25">
        <f t="shared" si="3"/>
        <v>122.60238417004345</v>
      </c>
    </row>
    <row r="26" spans="8:30" x14ac:dyDescent="0.25">
      <c r="H26">
        <f t="shared" si="4"/>
        <v>29559.283784953768</v>
      </c>
      <c r="P26">
        <f t="shared" si="5"/>
        <v>1832.453792018792</v>
      </c>
      <c r="S26">
        <f t="shared" si="0"/>
        <v>1637.149058309916</v>
      </c>
      <c r="U26">
        <f t="shared" si="1"/>
        <v>2.046436322887395</v>
      </c>
      <c r="W26">
        <f t="shared" si="2"/>
        <v>122.7861793732437</v>
      </c>
      <c r="Y26">
        <f t="shared" si="6"/>
        <v>0.18379520320024767</v>
      </c>
      <c r="Z26">
        <f t="shared" si="7"/>
        <v>1.0030004794705504E-4</v>
      </c>
      <c r="AC26">
        <f t="shared" si="8"/>
        <v>25948.572316209327</v>
      </c>
      <c r="AD26">
        <f t="shared" si="3"/>
        <v>122.7861793732437</v>
      </c>
    </row>
    <row r="27" spans="8:30" x14ac:dyDescent="0.25">
      <c r="H27">
        <f t="shared" si="4"/>
        <v>29530.586605632525</v>
      </c>
      <c r="P27">
        <f t="shared" si="5"/>
        <v>1829.7190486486306</v>
      </c>
      <c r="S27">
        <f t="shared" si="0"/>
        <v>1639.5959818069882</v>
      </c>
      <c r="U27">
        <f t="shared" si="1"/>
        <v>2.0494949772587354</v>
      </c>
      <c r="W27">
        <f t="shared" si="2"/>
        <v>122.96969863552413</v>
      </c>
      <c r="Y27">
        <f t="shared" si="6"/>
        <v>0.18351926228042714</v>
      </c>
      <c r="Z27">
        <f t="shared" si="7"/>
        <v>1.0029914833972371E-4</v>
      </c>
      <c r="AC27">
        <f t="shared" si="8"/>
        <v>27781.026108228118</v>
      </c>
      <c r="AD27">
        <f t="shared" si="3"/>
        <v>122.96969863552413</v>
      </c>
    </row>
    <row r="28" spans="8:30" x14ac:dyDescent="0.25">
      <c r="H28">
        <f t="shared" si="4"/>
        <v>29501.972925849637</v>
      </c>
      <c r="P28">
        <f t="shared" si="5"/>
        <v>1826.9965309600166</v>
      </c>
      <c r="S28">
        <f t="shared" si="0"/>
        <v>1642.0392426380881</v>
      </c>
      <c r="U28">
        <f t="shared" si="1"/>
        <v>2.0525490532976103</v>
      </c>
      <c r="W28">
        <f t="shared" si="2"/>
        <v>123.15294319785662</v>
      </c>
      <c r="Y28">
        <f t="shared" si="6"/>
        <v>0.18324456233249009</v>
      </c>
      <c r="Z28">
        <f t="shared" si="7"/>
        <v>1.0029825411666332E-4</v>
      </c>
      <c r="AC28">
        <f t="shared" si="8"/>
        <v>29610.74515687675</v>
      </c>
      <c r="AD28">
        <f t="shared" si="3"/>
        <v>123.15294319785662</v>
      </c>
    </row>
    <row r="29" spans="8:30" x14ac:dyDescent="0.25">
      <c r="H29">
        <f t="shared" si="4"/>
        <v>29473.442341226695</v>
      </c>
      <c r="P29">
        <f t="shared" si="5"/>
        <v>1824.2861480511995</v>
      </c>
      <c r="S29">
        <f t="shared" si="0"/>
        <v>1644.4788572257489</v>
      </c>
      <c r="U29">
        <f t="shared" si="1"/>
        <v>2.0555985715321863</v>
      </c>
      <c r="W29">
        <f t="shared" si="2"/>
        <v>123.33591429193118</v>
      </c>
      <c r="Y29">
        <f t="shared" si="6"/>
        <v>0.18297109407455991</v>
      </c>
      <c r="Z29">
        <f t="shared" si="7"/>
        <v>1.0029736522969243E-4</v>
      </c>
      <c r="AC29">
        <f t="shared" si="8"/>
        <v>31437.741687836766</v>
      </c>
      <c r="AD29">
        <f t="shared" si="3"/>
        <v>123.33591429193118</v>
      </c>
    </row>
    <row r="30" spans="8:30" x14ac:dyDescent="0.25">
      <c r="H30">
        <f t="shared" si="4"/>
        <v>29444.994450122813</v>
      </c>
      <c r="P30">
        <f t="shared" si="5"/>
        <v>1821.5878099644569</v>
      </c>
      <c r="S30">
        <f t="shared" si="0"/>
        <v>1646.9148418700368</v>
      </c>
      <c r="U30">
        <f t="shared" si="1"/>
        <v>2.0586435523375459</v>
      </c>
      <c r="W30">
        <f t="shared" si="2"/>
        <v>123.51861314025275</v>
      </c>
      <c r="Y30">
        <f t="shared" si="6"/>
        <v>0.18269884832157857</v>
      </c>
      <c r="Z30">
        <f t="shared" si="7"/>
        <v>1.0029648163112346E-4</v>
      </c>
      <c r="AC30">
        <f t="shared" si="8"/>
        <v>33262.027835887966</v>
      </c>
      <c r="AD30">
        <f t="shared" si="3"/>
        <v>123.51861314025275</v>
      </c>
    </row>
    <row r="31" spans="8:30" x14ac:dyDescent="0.25">
      <c r="H31">
        <f t="shared" si="4"/>
        <v>29416.628853610851</v>
      </c>
      <c r="P31">
        <f t="shared" si="5"/>
        <v>1818.9014276735195</v>
      </c>
      <c r="S31">
        <f t="shared" si="0"/>
        <v>1649.3472127498267</v>
      </c>
      <c r="U31">
        <f t="shared" si="1"/>
        <v>2.0616840159372831</v>
      </c>
      <c r="W31">
        <f t="shared" si="2"/>
        <v>123.70104095623699</v>
      </c>
      <c r="Y31">
        <f t="shared" si="6"/>
        <v>0.18242781598424074</v>
      </c>
      <c r="Z31">
        <f t="shared" si="7"/>
        <v>1.0029560327388191E-4</v>
      </c>
      <c r="AC31">
        <f t="shared" si="8"/>
        <v>35083.61564585242</v>
      </c>
      <c r="AD31">
        <f t="shared" si="3"/>
        <v>123.70104095623699</v>
      </c>
    </row>
    <row r="32" spans="8:30" x14ac:dyDescent="0.25">
      <c r="H32">
        <f t="shared" si="4"/>
        <v>29388.345155453881</v>
      </c>
      <c r="P32">
        <f t="shared" si="5"/>
        <v>1816.2269130712025</v>
      </c>
      <c r="S32">
        <f t="shared" si="0"/>
        <v>1651.7759859240614</v>
      </c>
      <c r="U32">
        <f t="shared" si="1"/>
        <v>2.0647199824050766</v>
      </c>
      <c r="W32">
        <f t="shared" si="2"/>
        <v>123.8831989443046</v>
      </c>
      <c r="Y32">
        <f t="shared" si="6"/>
        <v>0.1821579880676012</v>
      </c>
      <c r="Z32">
        <f t="shared" si="7"/>
        <v>1.0029473011143512E-4</v>
      </c>
      <c r="AC32">
        <f t="shared" si="8"/>
        <v>36902.517073525938</v>
      </c>
      <c r="AD32">
        <f t="shared" si="3"/>
        <v>123.8831989443046</v>
      </c>
    </row>
    <row r="33" spans="8:30" x14ac:dyDescent="0.25">
      <c r="H33">
        <f t="shared" si="4"/>
        <v>29360.142962081878</v>
      </c>
      <c r="P33">
        <f t="shared" si="5"/>
        <v>1813.5641789572351</v>
      </c>
      <c r="S33">
        <f t="shared" si="0"/>
        <v>1654.2011773329923</v>
      </c>
      <c r="U33">
        <f t="shared" si="1"/>
        <v>2.0677514716662402</v>
      </c>
      <c r="W33">
        <f t="shared" si="2"/>
        <v>124.06508829997441</v>
      </c>
      <c r="Y33">
        <f t="shared" si="6"/>
        <v>0.18188935566981002</v>
      </c>
      <c r="Z33">
        <f t="shared" si="7"/>
        <v>1.002938620977797E-4</v>
      </c>
      <c r="AC33">
        <f t="shared" si="8"/>
        <v>38718.743986597139</v>
      </c>
      <c r="AD33">
        <f t="shared" si="3"/>
        <v>124.06508829997441</v>
      </c>
    </row>
    <row r="34" spans="8:30" x14ac:dyDescent="0.25">
      <c r="H34">
        <f t="shared" si="4"/>
        <v>29332.021882568701</v>
      </c>
      <c r="P34">
        <f t="shared" si="5"/>
        <v>1810.9131390262883</v>
      </c>
      <c r="S34">
        <f t="shared" ref="S34:S47" si="9">$P$5/P34</f>
        <v>1656.6228027994059</v>
      </c>
      <c r="U34">
        <f t="shared" ref="U34:U47" si="10">S34/$T$3</f>
        <v>2.0707785034992572</v>
      </c>
      <c r="W34">
        <f t="shared" ref="W34:W47" si="11">U34*60</f>
        <v>124.24671020995544</v>
      </c>
      <c r="Y34">
        <f t="shared" si="6"/>
        <v>0.18162190998103256</v>
      </c>
      <c r="Z34">
        <f t="shared" si="7"/>
        <v>1.0029299918751985E-4</v>
      </c>
      <c r="AC34">
        <f t="shared" si="8"/>
        <v>40532.308165554372</v>
      </c>
      <c r="AD34">
        <f t="shared" si="3"/>
        <v>124.24671020995544</v>
      </c>
    </row>
    <row r="35" spans="8:30" x14ac:dyDescent="0.25">
      <c r="H35">
        <f t="shared" si="4"/>
        <v>29303.981528609278</v>
      </c>
      <c r="P35">
        <f t="shared" si="5"/>
        <v>1808.2737078561943</v>
      </c>
      <c r="S35">
        <f t="shared" si="9"/>
        <v>1659.0408780298317</v>
      </c>
      <c r="U35">
        <f t="shared" si="10"/>
        <v>2.0738010975372898</v>
      </c>
      <c r="W35">
        <f t="shared" si="11"/>
        <v>124.42806585223738</v>
      </c>
      <c r="Y35">
        <f t="shared" si="6"/>
        <v>0.18135564228194312</v>
      </c>
      <c r="Z35">
        <f t="shared" si="7"/>
        <v>1.0029214133569966E-4</v>
      </c>
      <c r="AC35">
        <f t="shared" si="8"/>
        <v>42343.221304580657</v>
      </c>
      <c r="AD35">
        <f t="shared" si="3"/>
        <v>124.42806585223738</v>
      </c>
    </row>
    <row r="36" spans="8:30" x14ac:dyDescent="0.25">
      <c r="H36">
        <f t="shared" si="4"/>
        <v>29276.021514497064</v>
      </c>
      <c r="P36">
        <f t="shared" si="5"/>
        <v>1805.6458008963552</v>
      </c>
      <c r="S36">
        <f t="shared" si="9"/>
        <v>1661.4554186157361</v>
      </c>
      <c r="U36">
        <f t="shared" si="10"/>
        <v>2.07681927326967</v>
      </c>
      <c r="W36">
        <f t="shared" si="11"/>
        <v>124.6091563961802</v>
      </c>
      <c r="Y36">
        <f t="shared" si="6"/>
        <v>0.18109054394281543</v>
      </c>
      <c r="Z36">
        <f t="shared" si="7"/>
        <v>1.0029128849795393E-4</v>
      </c>
      <c r="AC36">
        <f t="shared" si="8"/>
        <v>44151.495012436848</v>
      </c>
      <c r="AD36">
        <f t="shared" si="3"/>
        <v>124.6091563961802</v>
      </c>
    </row>
    <row r="37" spans="8:30" x14ac:dyDescent="0.25">
      <c r="H37">
        <f t="shared" si="4"/>
        <v>29248.141457101705</v>
      </c>
      <c r="P37">
        <f t="shared" si="5"/>
        <v>1803.0293344563381</v>
      </c>
      <c r="S37">
        <f t="shared" si="9"/>
        <v>1663.8664400346991</v>
      </c>
      <c r="U37">
        <f t="shared" si="10"/>
        <v>2.0798330500433737</v>
      </c>
      <c r="W37">
        <f t="shared" si="11"/>
        <v>124.78998300260243</v>
      </c>
      <c r="Y37">
        <f t="shared" si="6"/>
        <v>0.18082660642222947</v>
      </c>
      <c r="Z37">
        <f t="shared" si="7"/>
        <v>1.0029044063043687E-4</v>
      </c>
      <c r="AC37">
        <f t="shared" si="8"/>
        <v>45957.140813333201</v>
      </c>
      <c r="AD37">
        <f t="shared" si="3"/>
        <v>124.78998300260243</v>
      </c>
    </row>
    <row r="38" spans="8:30" x14ac:dyDescent="0.25">
      <c r="H38">
        <f t="shared" si="4"/>
        <v>29220.340975846957</v>
      </c>
      <c r="P38">
        <f t="shared" si="5"/>
        <v>1800.42422569465</v>
      </c>
      <c r="S38">
        <f t="shared" si="9"/>
        <v>1666.2739576515767</v>
      </c>
      <c r="U38">
        <f t="shared" si="10"/>
        <v>2.0828424470644706</v>
      </c>
      <c r="W38">
        <f t="shared" si="11"/>
        <v>124.97054682386823</v>
      </c>
      <c r="Y38">
        <f t="shared" si="6"/>
        <v>0.18056382126580672</v>
      </c>
      <c r="Z38">
        <f t="shared" si="7"/>
        <v>1.002895976897559E-4</v>
      </c>
      <c r="AC38">
        <f t="shared" si="8"/>
        <v>47760.17014778954</v>
      </c>
      <c r="AD38">
        <f t="shared" si="3"/>
        <v>124.97054682386823</v>
      </c>
    </row>
    <row r="39" spans="8:30" x14ac:dyDescent="0.25">
      <c r="H39">
        <f t="shared" si="4"/>
        <v>29192.619692688822</v>
      </c>
      <c r="P39">
        <f t="shared" si="5"/>
        <v>1797.8303926076933</v>
      </c>
      <c r="S39">
        <f t="shared" si="9"/>
        <v>1668.6779867196481</v>
      </c>
      <c r="U39">
        <f t="shared" si="10"/>
        <v>2.0858474833995602</v>
      </c>
      <c r="W39">
        <f t="shared" si="11"/>
        <v>125.1508490039736</v>
      </c>
      <c r="Y39">
        <f t="shared" si="6"/>
        <v>0.18030218010537169</v>
      </c>
      <c r="Z39">
        <f t="shared" si="7"/>
        <v>1.0028875963313167E-4</v>
      </c>
      <c r="AC39">
        <f t="shared" si="8"/>
        <v>49560.594373484193</v>
      </c>
      <c r="AD39">
        <f t="shared" si="3"/>
        <v>125.1508490039736</v>
      </c>
    </row>
    <row r="40" spans="8:30" x14ac:dyDescent="0.25">
      <c r="H40">
        <f t="shared" si="4"/>
        <v>29164.977232093934</v>
      </c>
      <c r="P40">
        <f t="shared" si="5"/>
        <v>1795.2477540188961</v>
      </c>
      <c r="S40">
        <f t="shared" si="9"/>
        <v>1671.0785423817458</v>
      </c>
      <c r="U40">
        <f t="shared" si="10"/>
        <v>2.0888481779771824</v>
      </c>
      <c r="W40">
        <f t="shared" si="11"/>
        <v>125.33089067863094</v>
      </c>
      <c r="Y40">
        <f t="shared" si="6"/>
        <v>0.1800416746573319</v>
      </c>
      <c r="Z40">
        <f t="shared" si="7"/>
        <v>1.0028792641811423E-4</v>
      </c>
      <c r="AC40">
        <f t="shared" si="8"/>
        <v>51358.424766091885</v>
      </c>
      <c r="AD40">
        <f t="shared" si="3"/>
        <v>125.33089067863094</v>
      </c>
    </row>
    <row r="41" spans="8:30" x14ac:dyDescent="0.25">
      <c r="H41">
        <f t="shared" si="4"/>
        <v>29137.413221018138</v>
      </c>
      <c r="P41">
        <f t="shared" si="5"/>
        <v>1792.6762295680137</v>
      </c>
      <c r="S41">
        <f t="shared" si="9"/>
        <v>1673.4756396713747</v>
      </c>
      <c r="U41">
        <f t="shared" si="10"/>
        <v>2.0918445495892182</v>
      </c>
      <c r="W41">
        <f t="shared" si="11"/>
        <v>125.51067297535309</v>
      </c>
      <c r="Y41">
        <f t="shared" si="6"/>
        <v>0.17978229672215207</v>
      </c>
      <c r="Z41">
        <f t="shared" si="7"/>
        <v>1.0028709800289745E-4</v>
      </c>
      <c r="AC41">
        <f t="shared" si="8"/>
        <v>53153.672520110784</v>
      </c>
      <c r="AD41">
        <f t="shared" si="3"/>
        <v>125.51067297535309</v>
      </c>
    </row>
    <row r="42" spans="8:30" x14ac:dyDescent="0.25">
      <c r="H42">
        <f t="shared" si="4"/>
        <v>29109.927288885319</v>
      </c>
      <c r="P42">
        <f t="shared" si="5"/>
        <v>1790.1157397005989</v>
      </c>
      <c r="S42">
        <f t="shared" si="9"/>
        <v>1675.8692935138133</v>
      </c>
      <c r="U42">
        <f t="shared" si="10"/>
        <v>2.0948366168922665</v>
      </c>
      <c r="W42">
        <f t="shared" si="11"/>
        <v>125.69019701353599</v>
      </c>
      <c r="Y42">
        <f t="shared" si="6"/>
        <v>0.17952403818290463</v>
      </c>
      <c r="Z42">
        <f t="shared" si="7"/>
        <v>1.0028627434611041E-4</v>
      </c>
      <c r="AC42">
        <f t="shared" si="8"/>
        <v>54946.3487496788</v>
      </c>
      <c r="AD42">
        <f t="shared" si="3"/>
        <v>125.69019701353599</v>
      </c>
    </row>
    <row r="43" spans="8:30" x14ac:dyDescent="0.25">
      <c r="H43">
        <f t="shared" si="4"/>
        <v>29082.519067566442</v>
      </c>
      <c r="P43">
        <f t="shared" si="5"/>
        <v>1787.5662056576386</v>
      </c>
      <c r="S43">
        <f t="shared" si="9"/>
        <v>1678.2595187272025</v>
      </c>
      <c r="U43">
        <f t="shared" si="10"/>
        <v>2.0978243984090033</v>
      </c>
      <c r="W43">
        <f t="shared" si="11"/>
        <v>125.8694639045402</v>
      </c>
      <c r="Y43">
        <f t="shared" si="6"/>
        <v>0.1792668910042039</v>
      </c>
      <c r="Z43">
        <f t="shared" si="7"/>
        <v>1.0028545540681236E-4</v>
      </c>
      <c r="AC43">
        <f t="shared" si="8"/>
        <v>56736.464489379396</v>
      </c>
      <c r="AD43">
        <f t="shared" si="3"/>
        <v>125.8694639045402</v>
      </c>
    </row>
    <row r="44" spans="8:30" x14ac:dyDescent="0.25">
      <c r="H44">
        <f t="shared" si="4"/>
        <v>29055.188191358808</v>
      </c>
      <c r="P44">
        <f t="shared" si="5"/>
        <v>1785.0275494653531</v>
      </c>
      <c r="S44">
        <f t="shared" si="9"/>
        <v>1680.6463300236192</v>
      </c>
      <c r="U44">
        <f t="shared" si="10"/>
        <v>2.100807912529524</v>
      </c>
      <c r="W44">
        <f t="shared" si="11"/>
        <v>126.04847475177144</v>
      </c>
      <c r="Y44">
        <f t="shared" si="6"/>
        <v>0.17901084723123972</v>
      </c>
      <c r="Z44">
        <f t="shared" si="7"/>
        <v>1.0028464114453393E-4</v>
      </c>
      <c r="AC44">
        <f t="shared" si="8"/>
        <v>58524.030695037036</v>
      </c>
      <c r="AD44">
        <f t="shared" si="3"/>
        <v>126.04847475177144</v>
      </c>
    </row>
    <row r="45" spans="8:30" x14ac:dyDescent="0.25">
      <c r="H45">
        <f t="shared" si="4"/>
        <v>29027.934296965519</v>
      </c>
      <c r="P45">
        <f t="shared" si="5"/>
        <v>1782.499693925153</v>
      </c>
      <c r="S45">
        <f t="shared" si="9"/>
        <v>1683.0297420101379</v>
      </c>
      <c r="U45">
        <f t="shared" si="10"/>
        <v>2.1037871775126722</v>
      </c>
      <c r="W45">
        <f t="shared" si="11"/>
        <v>126.22723065076033</v>
      </c>
      <c r="Y45">
        <f t="shared" si="6"/>
        <v>0.17875589898889643</v>
      </c>
      <c r="Z45">
        <f t="shared" si="7"/>
        <v>1.0028383151935755E-4</v>
      </c>
      <c r="AC45">
        <f t="shared" si="8"/>
        <v>60309.05824450239</v>
      </c>
      <c r="AD45">
        <f t="shared" si="3"/>
        <v>126.22723065076033</v>
      </c>
    </row>
    <row r="46" spans="8:30" x14ac:dyDescent="0.25">
      <c r="H46">
        <f t="shared" si="4"/>
        <v>29000.757023475173</v>
      </c>
      <c r="P46">
        <f t="shared" si="5"/>
        <v>1779.9825626037552</v>
      </c>
      <c r="S46">
        <f t="shared" si="9"/>
        <v>1685.4097691898764</v>
      </c>
      <c r="U46">
        <f t="shared" si="10"/>
        <v>2.1067622114873457</v>
      </c>
      <c r="W46">
        <f t="shared" si="11"/>
        <v>126.40573268924074</v>
      </c>
      <c r="Y46">
        <f t="shared" si="6"/>
        <v>0.1785020384804028</v>
      </c>
      <c r="Z46">
        <f t="shared" si="7"/>
        <v>1.0028302649172605E-4</v>
      </c>
      <c r="AC46">
        <f t="shared" si="8"/>
        <v>62091.557938427541</v>
      </c>
      <c r="AD46">
        <f t="shared" si="3"/>
        <v>126.40573268924074</v>
      </c>
    </row>
    <row r="47" spans="8:30" x14ac:dyDescent="0.25">
      <c r="H47">
        <f t="shared" si="4"/>
        <v>28973.656012341744</v>
      </c>
      <c r="P47">
        <f t="shared" si="5"/>
        <v>1777.4760798234508</v>
      </c>
      <c r="S47">
        <f t="shared" si="9"/>
        <v>1687.7864259630303</v>
      </c>
      <c r="U47">
        <f t="shared" si="10"/>
        <v>2.109733032453788</v>
      </c>
      <c r="W47">
        <f t="shared" si="11"/>
        <v>126.58398194722727</v>
      </c>
      <c r="Y47">
        <f t="shared" si="6"/>
        <v>0.17824925798653624</v>
      </c>
      <c r="Z47">
        <f t="shared" si="7"/>
        <v>1.0028222602255271E-4</v>
      </c>
      <c r="AC47">
        <f t="shared" si="8"/>
        <v>63871.540501031297</v>
      </c>
      <c r="AD47">
        <f t="shared" si="3"/>
        <v>126.58398194722727</v>
      </c>
    </row>
    <row r="48" spans="8:30" x14ac:dyDescent="0.25">
      <c r="H48">
        <f t="shared" si="4"/>
        <v>28946.630907364688</v>
      </c>
      <c r="P48">
        <f t="shared" ref="P48:P61" si="12">P47*(1+ ((-1*$P$7) * (P47*P47)))</f>
        <v>1774.9801706525245</v>
      </c>
      <c r="S48">
        <f t="shared" ref="S48:S61" si="13">$P$5/P48</f>
        <v>1690.159726627892</v>
      </c>
      <c r="U48">
        <f t="shared" ref="U48:U61" si="14">S48/$T$3</f>
        <v>2.1126996582848649</v>
      </c>
      <c r="W48">
        <f t="shared" ref="W48:W61" si="15">U48*60</f>
        <v>126.7619794970919</v>
      </c>
      <c r="Y48">
        <f t="shared" si="6"/>
        <v>0.17799754986462801</v>
      </c>
      <c r="Z48">
        <f t="shared" si="7"/>
        <v>1.0028143007321142E-4</v>
      </c>
      <c r="AC48">
        <f t="shared" si="8"/>
        <v>65649.016580854746</v>
      </c>
      <c r="AD48">
        <f t="shared" si="3"/>
        <v>126.7619794970919</v>
      </c>
    </row>
    <row r="49" spans="8:30" x14ac:dyDescent="0.25">
      <c r="H49">
        <f t="shared" si="4"/>
        <v>28919.681354669247</v>
      </c>
      <c r="P49">
        <f t="shared" si="12"/>
        <v>1772.4947608958223</v>
      </c>
      <c r="S49">
        <f t="shared" si="13"/>
        <v>1692.5296853818593</v>
      </c>
      <c r="U49">
        <f t="shared" si="14"/>
        <v>2.1156621067273242</v>
      </c>
      <c r="W49">
        <f t="shared" si="15"/>
        <v>126.93972640363945</v>
      </c>
      <c r="Y49">
        <f t="shared" si="6"/>
        <v>0.17774690654755432</v>
      </c>
      <c r="Z49">
        <f t="shared" si="7"/>
        <v>1.0028063860551028E-4</v>
      </c>
      <c r="AC49">
        <f t="shared" si="8"/>
        <v>67423.996751507264</v>
      </c>
      <c r="AD49">
        <f t="shared" si="3"/>
        <v>126.93972640363945</v>
      </c>
    </row>
    <row r="50" spans="8:30" x14ac:dyDescent="0.25">
      <c r="H50">
        <f t="shared" si="4"/>
        <v>28892.807002686954</v>
      </c>
      <c r="P50">
        <f t="shared" si="12"/>
        <v>1770.0197770854641</v>
      </c>
      <c r="S50">
        <f t="shared" si="13"/>
        <v>1694.8963163224291</v>
      </c>
      <c r="U50">
        <f t="shared" si="14"/>
        <v>2.1186203954030365</v>
      </c>
      <c r="W50">
        <f t="shared" si="15"/>
        <v>127.1172237241822</v>
      </c>
      <c r="Y50">
        <f t="shared" si="6"/>
        <v>0.17749732054274148</v>
      </c>
      <c r="Z50">
        <f t="shared" si="7"/>
        <v>1.0027985158166465E-4</v>
      </c>
      <c r="AC50">
        <f t="shared" si="8"/>
        <v>69196.491512403081</v>
      </c>
      <c r="AD50">
        <f t="shared" si="3"/>
        <v>127.1172237241822</v>
      </c>
    </row>
    <row r="51" spans="8:30" x14ac:dyDescent="0.25">
      <c r="H51">
        <f t="shared" si="4"/>
        <v>28866.00750213633</v>
      </c>
      <c r="P51">
        <f t="shared" si="12"/>
        <v>1767.5551464716996</v>
      </c>
      <c r="S51">
        <f t="shared" si="13"/>
        <v>1697.2596334481796</v>
      </c>
      <c r="U51">
        <f t="shared" si="14"/>
        <v>2.1215745418102245</v>
      </c>
      <c r="W51">
        <f t="shared" si="15"/>
        <v>127.29447250861347</v>
      </c>
      <c r="Y51">
        <f t="shared" si="6"/>
        <v>0.17724878443127068</v>
      </c>
      <c r="Z51">
        <f t="shared" si="7"/>
        <v>1.0027906896431795E-4</v>
      </c>
      <c r="AC51">
        <f t="shared" si="8"/>
        <v>70966.511289488539</v>
      </c>
      <c r="AD51">
        <f t="shared" si="3"/>
        <v>127.29447250861347</v>
      </c>
    </row>
    <row r="52" spans="8:30" x14ac:dyDescent="0.25">
      <c r="H52">
        <f t="shared" si="4"/>
        <v>28839.282506003801</v>
      </c>
      <c r="P52">
        <f t="shared" si="12"/>
        <v>1765.1007970139042</v>
      </c>
      <c r="S52">
        <f t="shared" si="13"/>
        <v>1699.6196506597398</v>
      </c>
      <c r="U52">
        <f t="shared" si="14"/>
        <v>2.124524563324675</v>
      </c>
      <c r="W52">
        <f t="shared" si="15"/>
        <v>127.47147379948049</v>
      </c>
      <c r="Y52">
        <f t="shared" si="6"/>
        <v>0.17700129086702532</v>
      </c>
      <c r="Z52">
        <f t="shared" si="7"/>
        <v>1.0027829071657885E-4</v>
      </c>
      <c r="AC52">
        <f t="shared" si="8"/>
        <v>72734.066435960238</v>
      </c>
      <c r="AD52">
        <f t="shared" si="3"/>
        <v>127.47147379948049</v>
      </c>
    </row>
    <row r="53" spans="8:30" x14ac:dyDescent="0.25">
      <c r="H53">
        <f t="shared" si="4"/>
        <v>28812.631669524784</v>
      </c>
      <c r="P53">
        <f t="shared" si="12"/>
        <v>1762.6566573717125</v>
      </c>
      <c r="S53">
        <f t="shared" si="13"/>
        <v>1701.976381760747</v>
      </c>
      <c r="U53">
        <f t="shared" si="14"/>
        <v>2.1274704772009336</v>
      </c>
      <c r="W53">
        <f t="shared" si="15"/>
        <v>127.64822863205602</v>
      </c>
      <c r="Y53">
        <f t="shared" si="6"/>
        <v>0.17675483257552571</v>
      </c>
      <c r="Z53">
        <f t="shared" si="7"/>
        <v>1.0027751680187328E-4</v>
      </c>
      <c r="AC53">
        <f t="shared" si="8"/>
        <v>74499.167232974141</v>
      </c>
      <c r="AD53">
        <f t="shared" si="3"/>
        <v>127.64822863205602</v>
      </c>
    </row>
    <row r="54" spans="8:30" x14ac:dyDescent="0.25">
      <c r="H54">
        <f t="shared" si="4"/>
        <v>28786.054650164973</v>
      </c>
      <c r="P54">
        <f t="shared" si="12"/>
        <v>1760.2226568962867</v>
      </c>
      <c r="S54">
        <f t="shared" si="13"/>
        <v>1704.3298404587924</v>
      </c>
      <c r="U54">
        <f t="shared" si="14"/>
        <v>2.1304123005734907</v>
      </c>
      <c r="W54">
        <f t="shared" si="15"/>
        <v>127.82473803440945</v>
      </c>
      <c r="Y54">
        <f t="shared" si="6"/>
        <v>0.17650940235343171</v>
      </c>
      <c r="Z54">
        <f t="shared" si="7"/>
        <v>1.0027674718416702E-4</v>
      </c>
      <c r="AC54">
        <f t="shared" si="8"/>
        <v>76261.823890345855</v>
      </c>
      <c r="AD54">
        <f t="shared" si="3"/>
        <v>127.82473803440945</v>
      </c>
    </row>
    <row r="55" spans="8:30" x14ac:dyDescent="0.25">
      <c r="H55">
        <f t="shared" si="4"/>
        <v>28759.551107601823</v>
      </c>
      <c r="P55">
        <f t="shared" si="12"/>
        <v>1757.7987256217184</v>
      </c>
      <c r="S55">
        <f t="shared" si="13"/>
        <v>1706.680040366354</v>
      </c>
      <c r="U55">
        <f t="shared" si="14"/>
        <v>2.1333500504579423</v>
      </c>
      <c r="W55">
        <f t="shared" si="15"/>
        <v>128.00100302747654</v>
      </c>
      <c r="Y55">
        <f t="shared" si="6"/>
        <v>0.1762649930670932</v>
      </c>
      <c r="Z55">
        <f t="shared" si="7"/>
        <v>1.0027598182764058E-4</v>
      </c>
      <c r="AC55">
        <f t="shared" si="8"/>
        <v>78022.046547242135</v>
      </c>
      <c r="AD55">
        <f t="shared" si="3"/>
        <v>128.00100302747654</v>
      </c>
    </row>
    <row r="56" spans="8:30" x14ac:dyDescent="0.25">
      <c r="P56">
        <f t="shared" si="12"/>
        <v>1755.3847942565603</v>
      </c>
      <c r="S56">
        <f t="shared" si="13"/>
        <v>1709.0269950017189</v>
      </c>
      <c r="U56">
        <f t="shared" si="14"/>
        <v>2.1362837437521485</v>
      </c>
      <c r="W56">
        <f t="shared" si="15"/>
        <v>128.17702462512892</v>
      </c>
      <c r="Y56">
        <f t="shared" si="6"/>
        <v>0.17602159765237957</v>
      </c>
      <c r="Z56">
        <f t="shared" si="7"/>
        <v>1.0027522069708262E-4</v>
      </c>
      <c r="AC56">
        <f t="shared" si="8"/>
        <v>79779.845272863851</v>
      </c>
      <c r="AD56">
        <f t="shared" si="3"/>
        <v>128.17702462512892</v>
      </c>
    </row>
    <row r="57" spans="8:30" x14ac:dyDescent="0.25">
      <c r="P57">
        <f t="shared" si="12"/>
        <v>1752.9807941754857</v>
      </c>
      <c r="S57">
        <f t="shared" si="13"/>
        <v>1711.3707177898943</v>
      </c>
      <c r="U57">
        <f t="shared" si="14"/>
        <v>2.1392133972373681</v>
      </c>
      <c r="W57">
        <f t="shared" si="15"/>
        <v>128.35280383424208</v>
      </c>
      <c r="Y57">
        <f t="shared" si="6"/>
        <v>0.17577920911315914</v>
      </c>
      <c r="Z57">
        <f t="shared" si="7"/>
        <v>1.0027446375750903E-4</v>
      </c>
      <c r="AC57">
        <f t="shared" si="8"/>
        <v>81535.230067120414</v>
      </c>
      <c r="AD57">
        <f t="shared" si="3"/>
        <v>128.35280383424208</v>
      </c>
    </row>
    <row r="58" spans="8:30" x14ac:dyDescent="0.25">
      <c r="P58">
        <f t="shared" si="12"/>
        <v>1750.5866574110746</v>
      </c>
      <c r="S58">
        <f t="shared" si="13"/>
        <v>1713.7112220635056</v>
      </c>
      <c r="U58">
        <f t="shared" si="14"/>
        <v>2.1421390275793821</v>
      </c>
      <c r="W58">
        <f t="shared" si="15"/>
        <v>128.52834165476293</v>
      </c>
      <c r="Y58">
        <f t="shared" si="6"/>
        <v>0.17553782052084443</v>
      </c>
      <c r="Z58">
        <f t="shared" si="7"/>
        <v>1.0027371097438021E-4</v>
      </c>
      <c r="AC58">
        <f t="shared" si="8"/>
        <v>83288.210861295898</v>
      </c>
      <c r="AD58">
        <f t="shared" si="3"/>
        <v>128.52834165476293</v>
      </c>
    </row>
    <row r="59" spans="8:30" x14ac:dyDescent="0.25">
      <c r="P59">
        <f t="shared" si="12"/>
        <v>1748.2023166457222</v>
      </c>
      <c r="S59">
        <f t="shared" si="13"/>
        <v>1716.0485210636853</v>
      </c>
      <c r="U59">
        <f t="shared" si="14"/>
        <v>2.1450606513296067</v>
      </c>
      <c r="W59">
        <f t="shared" si="15"/>
        <v>128.70363907977639</v>
      </c>
      <c r="Y59">
        <f t="shared" si="6"/>
        <v>0.17529742501346846</v>
      </c>
      <c r="Z59">
        <f t="shared" si="7"/>
        <v>1.0027296231354494E-4</v>
      </c>
      <c r="AC59">
        <f t="shared" si="8"/>
        <v>85038.797518706968</v>
      </c>
      <c r="AD59">
        <f t="shared" si="3"/>
        <v>128.70363907977639</v>
      </c>
    </row>
    <row r="60" spans="8:30" x14ac:dyDescent="0.25">
      <c r="P60">
        <f t="shared" si="12"/>
        <v>1745.8277052036706</v>
      </c>
      <c r="S60">
        <f t="shared" si="13"/>
        <v>1718.3826279409491</v>
      </c>
      <c r="U60">
        <f t="shared" si="14"/>
        <v>2.1479782849261864</v>
      </c>
      <c r="W60">
        <f t="shared" si="15"/>
        <v>128.87869709557117</v>
      </c>
      <c r="Y60">
        <f t="shared" si="6"/>
        <v>0.1750580157947752</v>
      </c>
      <c r="Z60">
        <f t="shared" si="7"/>
        <v>1.0027221774118467E-4</v>
      </c>
      <c r="AC60">
        <f t="shared" si="8"/>
        <v>86786.99983535269</v>
      </c>
      <c r="AD60">
        <f t="shared" si="3"/>
        <v>128.87869709557117</v>
      </c>
    </row>
    <row r="61" spans="8:30" x14ac:dyDescent="0.25">
      <c r="P61">
        <f t="shared" si="12"/>
        <v>1743.462757043156</v>
      </c>
      <c r="S61">
        <f t="shared" si="13"/>
        <v>1720.7135557560641</v>
      </c>
      <c r="U61">
        <f t="shared" si="14"/>
        <v>2.15089194469508</v>
      </c>
      <c r="W61">
        <f t="shared" si="15"/>
        <v>129.05351668170479</v>
      </c>
      <c r="Y61">
        <f t="shared" si="6"/>
        <v>0.17481958613362281</v>
      </c>
      <c r="Z61">
        <f t="shared" si="7"/>
        <v>1.0027147722392988E-4</v>
      </c>
      <c r="AC61">
        <f t="shared" si="8"/>
        <v>88532.827540556362</v>
      </c>
      <c r="AD61">
        <f t="shared" si="3"/>
        <v>129.05351668170479</v>
      </c>
    </row>
    <row r="62" spans="8:30" x14ac:dyDescent="0.25">
      <c r="P62">
        <f t="shared" ref="P62:P109" si="16">P61*(1+ ((-1*$P$7) * (P61*P61)))</f>
        <v>1741.1074067486782</v>
      </c>
      <c r="S62">
        <f t="shared" ref="S62:S109" si="17">$P$5/P62</f>
        <v>1723.0413174809025</v>
      </c>
      <c r="U62">
        <f t="shared" ref="U62:U109" si="18">S62/$T$3</f>
        <v>2.1538016468511283</v>
      </c>
      <c r="W62">
        <f t="shared" ref="W62:W109" si="19">U62*60</f>
        <v>129.2280988110677</v>
      </c>
      <c r="Y62">
        <f t="shared" ref="Y62:Y109" si="20">W62-W61</f>
        <v>0.17458212936290352</v>
      </c>
      <c r="Z62">
        <f t="shared" ref="Z62:Z109" si="21">Y62/P62</f>
        <v>1.0027074072869287E-4</v>
      </c>
      <c r="AC62">
        <f t="shared" si="8"/>
        <v>90276.290297599524</v>
      </c>
      <c r="AD62">
        <f t="shared" si="3"/>
        <v>129.2280988110677</v>
      </c>
    </row>
    <row r="63" spans="8:30" x14ac:dyDescent="0.25">
      <c r="P63">
        <f t="shared" si="16"/>
        <v>1738.7615895233803</v>
      </c>
      <c r="S63">
        <f t="shared" si="17"/>
        <v>1725.3659259992876</v>
      </c>
      <c r="U63">
        <f t="shared" si="18"/>
        <v>2.1567074074991095</v>
      </c>
      <c r="W63">
        <f t="shared" si="19"/>
        <v>129.40244444994656</v>
      </c>
      <c r="Y63">
        <f t="shared" si="20"/>
        <v>0.17434563887886156</v>
      </c>
      <c r="Z63">
        <f t="shared" si="21"/>
        <v>1.0027000822272145E-4</v>
      </c>
      <c r="AC63">
        <f t="shared" si="8"/>
        <v>92017.397704348201</v>
      </c>
      <c r="AD63">
        <f t="shared" si="3"/>
        <v>129.40244444994656</v>
      </c>
    </row>
    <row r="64" spans="8:30" x14ac:dyDescent="0.25">
      <c r="P64">
        <f t="shared" si="16"/>
        <v>1736.4252411815439</v>
      </c>
      <c r="S64">
        <f t="shared" si="17"/>
        <v>1727.687394107829</v>
      </c>
      <c r="U64">
        <f t="shared" si="18"/>
        <v>2.1596092426347862</v>
      </c>
      <c r="W64">
        <f t="shared" si="19"/>
        <v>129.57655455808717</v>
      </c>
      <c r="Y64">
        <f t="shared" si="20"/>
        <v>0.17411010814061001</v>
      </c>
      <c r="Z64">
        <f t="shared" si="21"/>
        <v>1.0026927967376093E-4</v>
      </c>
      <c r="AC64">
        <f t="shared" si="8"/>
        <v>93756.159293871577</v>
      </c>
      <c r="AD64">
        <f t="shared" si="3"/>
        <v>129.57655455808717</v>
      </c>
    </row>
    <row r="65" spans="16:30" x14ac:dyDescent="0.25">
      <c r="P65">
        <f t="shared" si="16"/>
        <v>1734.0982981411958</v>
      </c>
      <c r="S65">
        <f t="shared" si="17"/>
        <v>1730.0057345167468</v>
      </c>
      <c r="U65">
        <f t="shared" si="18"/>
        <v>2.1625071681459334</v>
      </c>
      <c r="W65">
        <f t="shared" si="19"/>
        <v>129.75043008875599</v>
      </c>
      <c r="Y65">
        <f t="shared" si="20"/>
        <v>0.17387553066882333</v>
      </c>
      <c r="Z65">
        <f t="shared" si="21"/>
        <v>1.0026855504973562E-4</v>
      </c>
      <c r="AC65">
        <f t="shared" si="8"/>
        <v>95492.584535053116</v>
      </c>
      <c r="AD65">
        <f t="shared" si="3"/>
        <v>129.75043008875599</v>
      </c>
    </row>
    <row r="66" spans="16:30" x14ac:dyDescent="0.25">
      <c r="P66">
        <f t="shared" si="16"/>
        <v>1731.7806974168211</v>
      </c>
      <c r="S66">
        <f t="shared" si="17"/>
        <v>1732.3209598506871</v>
      </c>
      <c r="U66">
        <f t="shared" si="18"/>
        <v>2.1654011998133589</v>
      </c>
      <c r="W66">
        <f t="shared" si="19"/>
        <v>129.92407198880153</v>
      </c>
      <c r="Y66">
        <f t="shared" si="20"/>
        <v>0.17364190004553848</v>
      </c>
      <c r="Z66">
        <f t="shared" si="21"/>
        <v>1.0026783431906144E-4</v>
      </c>
      <c r="AC66">
        <f t="shared" si="8"/>
        <v>97226.682833194311</v>
      </c>
      <c r="AD66">
        <f t="shared" si="3"/>
        <v>129.92407198880153</v>
      </c>
    </row>
    <row r="67" spans="16:30" x14ac:dyDescent="0.25">
      <c r="P67">
        <f t="shared" si="16"/>
        <v>1729.4723766121867</v>
      </c>
      <c r="S67">
        <f t="shared" si="17"/>
        <v>1734.6330826495264</v>
      </c>
      <c r="U67">
        <f t="shared" si="18"/>
        <v>2.1682913533119081</v>
      </c>
      <c r="W67">
        <f t="shared" si="19"/>
        <v>130.09748119871449</v>
      </c>
      <c r="Y67">
        <f t="shared" si="20"/>
        <v>0.17340920991296116</v>
      </c>
      <c r="Z67">
        <f t="shared" si="21"/>
        <v>1.0026711745037953E-4</v>
      </c>
      <c r="AC67">
        <f t="shared" si="8"/>
        <v>98958.46353061113</v>
      </c>
      <c r="AD67">
        <f t="shared" si="3"/>
        <v>130.09748119871449</v>
      </c>
    </row>
    <row r="68" spans="16:30" x14ac:dyDescent="0.25">
      <c r="P68">
        <f t="shared" si="16"/>
        <v>1727.1732739132683</v>
      </c>
      <c r="S68">
        <f t="shared" si="17"/>
        <v>1736.9421153691658</v>
      </c>
      <c r="U68">
        <f t="shared" si="18"/>
        <v>2.1711776442114572</v>
      </c>
      <c r="W68">
        <f t="shared" si="19"/>
        <v>130.27065865268744</v>
      </c>
      <c r="Y68">
        <f t="shared" si="20"/>
        <v>0.17317745397295425</v>
      </c>
      <c r="Z68">
        <f t="shared" si="21"/>
        <v>1.002664044126765E-4</v>
      </c>
      <c r="AC68">
        <f t="shared" si="8"/>
        <v>100687.93590722332</v>
      </c>
      <c r="AD68">
        <f t="shared" si="3"/>
        <v>130.27065865268744</v>
      </c>
    </row>
    <row r="69" spans="16:30" x14ac:dyDescent="0.25">
      <c r="P69">
        <f t="shared" si="16"/>
        <v>1724.8833280812805</v>
      </c>
      <c r="S69">
        <f t="shared" si="17"/>
        <v>1739.2480703823192</v>
      </c>
      <c r="U69">
        <f t="shared" si="18"/>
        <v>2.1740600879778991</v>
      </c>
      <c r="W69">
        <f t="shared" si="19"/>
        <v>130.44360527867394</v>
      </c>
      <c r="Y69">
        <f t="shared" si="20"/>
        <v>0.17294662598649779</v>
      </c>
      <c r="Z69">
        <f t="shared" si="21"/>
        <v>1.0026569517538299E-4</v>
      </c>
      <c r="AC69">
        <f t="shared" si="8"/>
        <v>102415.10918113659</v>
      </c>
      <c r="AD69">
        <f t="shared" si="3"/>
        <v>130.44360527867394</v>
      </c>
    </row>
    <row r="70" spans="16:30" x14ac:dyDescent="0.25">
      <c r="P70">
        <f t="shared" si="16"/>
        <v>1722.6024784458104</v>
      </c>
      <c r="S70">
        <f t="shared" si="17"/>
        <v>1741.550959979287</v>
      </c>
      <c r="U70">
        <f t="shared" si="18"/>
        <v>2.1769386999741087</v>
      </c>
      <c r="W70">
        <f t="shared" si="19"/>
        <v>130.61632199844652</v>
      </c>
      <c r="Y70">
        <f t="shared" si="20"/>
        <v>0.17271671977258052</v>
      </c>
      <c r="Z70">
        <f t="shared" si="21"/>
        <v>1.0026498970813702E-4</v>
      </c>
      <c r="AC70">
        <f t="shared" si="8"/>
        <v>104139.99250921787</v>
      </c>
      <c r="AD70">
        <f t="shared" si="3"/>
        <v>130.61632199844652</v>
      </c>
    </row>
    <row r="71" spans="16:30" x14ac:dyDescent="0.25">
      <c r="P71">
        <f t="shared" si="16"/>
        <v>1720.3306648980497</v>
      </c>
      <c r="S71">
        <f t="shared" si="17"/>
        <v>1743.8507963687236</v>
      </c>
      <c r="U71">
        <f t="shared" si="18"/>
        <v>2.1798134954609045</v>
      </c>
      <c r="W71">
        <f t="shared" si="19"/>
        <v>130.78880972765427</v>
      </c>
      <c r="Y71">
        <f t="shared" si="20"/>
        <v>0.17248772920774513</v>
      </c>
      <c r="Z71">
        <f t="shared" si="21"/>
        <v>1.0026428798091971E-4</v>
      </c>
      <c r="AC71">
        <f t="shared" si="8"/>
        <v>105862.59498766369</v>
      </c>
      <c r="AD71">
        <f t="shared" si="3"/>
        <v>130.78880972765427</v>
      </c>
    </row>
    <row r="72" spans="16:30" x14ac:dyDescent="0.25">
      <c r="P72">
        <f t="shared" si="16"/>
        <v>1718.0678278841253</v>
      </c>
      <c r="S72">
        <f t="shared" si="17"/>
        <v>1746.147591678397</v>
      </c>
      <c r="U72">
        <f t="shared" si="18"/>
        <v>2.1826844895979964</v>
      </c>
      <c r="W72">
        <f t="shared" si="19"/>
        <v>130.96106937587979</v>
      </c>
      <c r="Y72">
        <f t="shared" si="20"/>
        <v>0.17225964822551987</v>
      </c>
      <c r="Z72">
        <f t="shared" si="21"/>
        <v>1.0026358996411979E-4</v>
      </c>
      <c r="AC72">
        <f t="shared" si="8"/>
        <v>107582.92565256174</v>
      </c>
      <c r="AD72">
        <f t="shared" si="3"/>
        <v>130.96106937587979</v>
      </c>
    </row>
    <row r="73" spans="16:30" x14ac:dyDescent="0.25">
      <c r="P73">
        <f t="shared" si="16"/>
        <v>1715.8139083985275</v>
      </c>
      <c r="S73">
        <f t="shared" si="17"/>
        <v>1748.4413579559341</v>
      </c>
      <c r="U73">
        <f t="shared" si="18"/>
        <v>2.1855516974449176</v>
      </c>
      <c r="W73">
        <f t="shared" si="19"/>
        <v>131.13310184669507</v>
      </c>
      <c r="Y73">
        <f t="shared" si="20"/>
        <v>0.17203247081528161</v>
      </c>
      <c r="Z73">
        <f t="shared" si="21"/>
        <v>1.0026289562826186E-4</v>
      </c>
      <c r="AC73">
        <f t="shared" si="8"/>
        <v>109300.99348044586</v>
      </c>
      <c r="AD73">
        <f t="shared" si="3"/>
        <v>131.13310184669507</v>
      </c>
    </row>
    <row r="74" spans="16:30" x14ac:dyDescent="0.25">
      <c r="P74">
        <f t="shared" si="16"/>
        <v>1713.5688479776311</v>
      </c>
      <c r="S74">
        <f t="shared" si="17"/>
        <v>1750.7321071695637</v>
      </c>
      <c r="U74">
        <f t="shared" si="18"/>
        <v>2.1884151339619549</v>
      </c>
      <c r="W74">
        <f t="shared" si="19"/>
        <v>131.3049080377173</v>
      </c>
      <c r="Y74">
        <f t="shared" si="20"/>
        <v>0.17180619102222749</v>
      </c>
      <c r="Z74">
        <f t="shared" si="21"/>
        <v>1.0026220494437364E-4</v>
      </c>
      <c r="AC74">
        <f t="shared" si="8"/>
        <v>111016.80738884439</v>
      </c>
      <c r="AD74">
        <f t="shared" si="3"/>
        <v>131.3049080377173</v>
      </c>
    </row>
    <row r="75" spans="16:30" x14ac:dyDescent="0.25">
      <c r="P75">
        <f t="shared" si="16"/>
        <v>1711.3325886933126</v>
      </c>
      <c r="S75">
        <f t="shared" si="17"/>
        <v>1753.0198512088459</v>
      </c>
      <c r="U75">
        <f t="shared" si="18"/>
        <v>2.1912748140110576</v>
      </c>
      <c r="W75">
        <f t="shared" si="19"/>
        <v>131.47648884066345</v>
      </c>
      <c r="Y75">
        <f t="shared" si="20"/>
        <v>0.17158080294615274</v>
      </c>
      <c r="Z75">
        <f t="shared" si="21"/>
        <v>1.00261517883653E-4</v>
      </c>
      <c r="AC75">
        <f t="shared" si="8"/>
        <v>112730.37623682202</v>
      </c>
      <c r="AD75">
        <f t="shared" si="3"/>
        <v>131.47648884066345</v>
      </c>
    </row>
    <row r="76" spans="16:30" x14ac:dyDescent="0.25">
      <c r="P76">
        <f t="shared" si="16"/>
        <v>1709.1050731466562</v>
      </c>
      <c r="S76">
        <f t="shared" si="17"/>
        <v>1755.304601885395</v>
      </c>
      <c r="U76">
        <f t="shared" si="18"/>
        <v>2.1941307523567435</v>
      </c>
      <c r="W76">
        <f t="shared" si="19"/>
        <v>131.64784514140462</v>
      </c>
      <c r="Y76">
        <f t="shared" si="20"/>
        <v>0.17135630074116648</v>
      </c>
      <c r="Z76">
        <f t="shared" si="21"/>
        <v>1.0026083441767573E-4</v>
      </c>
      <c r="AC76">
        <f t="shared" si="8"/>
        <v>114441.70882551534</v>
      </c>
      <c r="AD76">
        <f t="shared" si="3"/>
        <v>131.64784514140462</v>
      </c>
    </row>
    <row r="77" spans="16:30" x14ac:dyDescent="0.25">
      <c r="P77">
        <f t="shared" si="16"/>
        <v>1706.8862444617521</v>
      </c>
      <c r="S77">
        <f t="shared" si="17"/>
        <v>1757.5863709335927</v>
      </c>
      <c r="U77">
        <f t="shared" si="18"/>
        <v>2.1969829636669909</v>
      </c>
      <c r="W77">
        <f t="shared" si="19"/>
        <v>131.81897782001946</v>
      </c>
      <c r="Y77">
        <f t="shared" si="20"/>
        <v>0.17113267861483905</v>
      </c>
      <c r="Z77">
        <f t="shared" si="21"/>
        <v>1.0026015451826661E-4</v>
      </c>
      <c r="AC77">
        <f t="shared" si="8"/>
        <v>116150.81389866199</v>
      </c>
      <c r="AD77">
        <f t="shared" ref="AD77:AD109" si="22">W77</f>
        <v>131.81897782001946</v>
      </c>
    </row>
    <row r="78" spans="16:30" x14ac:dyDescent="0.25">
      <c r="P78">
        <f t="shared" si="16"/>
        <v>1704.6760462795824</v>
      </c>
      <c r="S78">
        <f t="shared" si="17"/>
        <v>1759.8651700112953</v>
      </c>
      <c r="U78">
        <f t="shared" si="18"/>
        <v>2.1998314625141191</v>
      </c>
      <c r="W78">
        <f t="shared" si="19"/>
        <v>131.98988775084715</v>
      </c>
      <c r="Y78">
        <f t="shared" si="20"/>
        <v>0.17090993082769046</v>
      </c>
      <c r="Z78">
        <f t="shared" si="21"/>
        <v>1.0025947815756407E-4</v>
      </c>
      <c r="AC78">
        <f t="shared" ref="AC78:AC109" si="23">AC77+P77</f>
        <v>117857.70014312374</v>
      </c>
      <c r="AD78">
        <f t="shared" si="22"/>
        <v>131.98988775084715</v>
      </c>
    </row>
    <row r="79" spans="16:30" x14ac:dyDescent="0.25">
      <c r="P79">
        <f t="shared" si="16"/>
        <v>1702.4744227519946</v>
      </c>
      <c r="S79">
        <f t="shared" si="17"/>
        <v>1762.1410107005295</v>
      </c>
      <c r="U79">
        <f t="shared" si="18"/>
        <v>2.202676263375662</v>
      </c>
      <c r="W79">
        <f t="shared" si="19"/>
        <v>132.16057580253971</v>
      </c>
      <c r="Y79">
        <f t="shared" si="20"/>
        <v>0.17068805169256507</v>
      </c>
      <c r="Z79">
        <f t="shared" si="21"/>
        <v>1.0025880530801361E-4</v>
      </c>
      <c r="AC79">
        <f t="shared" si="23"/>
        <v>119562.37618940332</v>
      </c>
      <c r="AD79">
        <f t="shared" si="22"/>
        <v>132.16057580253971</v>
      </c>
    </row>
    <row r="80" spans="16:30" x14ac:dyDescent="0.25">
      <c r="P80">
        <f t="shared" si="16"/>
        <v>1700.2813185357604</v>
      </c>
      <c r="S80">
        <f t="shared" si="17"/>
        <v>1764.4139045081815</v>
      </c>
      <c r="U80">
        <f t="shared" si="18"/>
        <v>2.2055173806352268</v>
      </c>
      <c r="W80">
        <f t="shared" si="19"/>
        <v>132.3310428381136</v>
      </c>
      <c r="Y80">
        <f t="shared" si="20"/>
        <v>0.17046703557389264</v>
      </c>
      <c r="Z80">
        <f t="shared" si="21"/>
        <v>1.0025813594228899E-4</v>
      </c>
      <c r="AC80">
        <f t="shared" si="23"/>
        <v>121264.85061215532</v>
      </c>
      <c r="AD80">
        <f t="shared" si="22"/>
        <v>132.3310428381136</v>
      </c>
    </row>
    <row r="81" spans="16:30" x14ac:dyDescent="0.25">
      <c r="P81">
        <f t="shared" si="16"/>
        <v>1698.0966787867196</v>
      </c>
      <c r="S81">
        <f t="shared" si="17"/>
        <v>1766.683862866679</v>
      </c>
      <c r="U81">
        <f t="shared" si="18"/>
        <v>2.2083548285833485</v>
      </c>
      <c r="W81">
        <f t="shared" si="19"/>
        <v>132.50128971500092</v>
      </c>
      <c r="Y81">
        <f t="shared" si="20"/>
        <v>0.17024687688731888</v>
      </c>
      <c r="Z81">
        <f t="shared" si="21"/>
        <v>1.0025747003342548E-4</v>
      </c>
      <c r="AC81">
        <f t="shared" si="23"/>
        <v>122965.13193069109</v>
      </c>
      <c r="AD81">
        <f t="shared" si="22"/>
        <v>132.50128971500092</v>
      </c>
    </row>
    <row r="82" spans="16:30" x14ac:dyDescent="0.25">
      <c r="P82">
        <f t="shared" si="16"/>
        <v>1695.9204491540054</v>
      </c>
      <c r="S82">
        <f t="shared" si="17"/>
        <v>1768.9508971346638</v>
      </c>
      <c r="U82">
        <f t="shared" si="18"/>
        <v>2.2111886214183296</v>
      </c>
      <c r="W82">
        <f t="shared" si="19"/>
        <v>132.67131728509978</v>
      </c>
      <c r="Y82">
        <f t="shared" si="20"/>
        <v>0.17002757009885272</v>
      </c>
      <c r="Z82">
        <f t="shared" si="21"/>
        <v>1.0025680755466415E-4</v>
      </c>
      <c r="AC82">
        <f t="shared" si="23"/>
        <v>124663.22860947781</v>
      </c>
      <c r="AD82">
        <f t="shared" si="22"/>
        <v>132.67131728509978</v>
      </c>
    </row>
    <row r="83" spans="16:30" x14ac:dyDescent="0.25">
      <c r="P83">
        <f t="shared" si="16"/>
        <v>1693.7525757743524</v>
      </c>
      <c r="S83">
        <f t="shared" si="17"/>
        <v>1771.2150185976575</v>
      </c>
      <c r="U83">
        <f t="shared" si="18"/>
        <v>2.214018773247072</v>
      </c>
      <c r="W83">
        <f t="shared" si="19"/>
        <v>132.84112639482433</v>
      </c>
      <c r="Y83">
        <f t="shared" si="20"/>
        <v>0.16980910972455376</v>
      </c>
      <c r="Z83">
        <f t="shared" si="21"/>
        <v>1.0025614847960906E-4</v>
      </c>
      <c r="AC83">
        <f t="shared" si="23"/>
        <v>126359.14905863181</v>
      </c>
      <c r="AD83">
        <f t="shared" si="22"/>
        <v>132.84112639482433</v>
      </c>
    </row>
    <row r="84" spans="16:30" x14ac:dyDescent="0.25">
      <c r="P84">
        <f t="shared" si="16"/>
        <v>1691.5930052664844</v>
      </c>
      <c r="S84">
        <f t="shared" si="17"/>
        <v>1773.4762384687185</v>
      </c>
      <c r="U84">
        <f t="shared" si="18"/>
        <v>2.2168452980858984</v>
      </c>
      <c r="W84">
        <f t="shared" si="19"/>
        <v>133.01071788515389</v>
      </c>
      <c r="Y84">
        <f t="shared" si="20"/>
        <v>0.16959149032956589</v>
      </c>
      <c r="Z84">
        <f t="shared" si="21"/>
        <v>1.0025549278199419E-4</v>
      </c>
      <c r="AC84">
        <f t="shared" si="23"/>
        <v>128052.90163440617</v>
      </c>
      <c r="AD84">
        <f t="shared" si="22"/>
        <v>133.01071788515389</v>
      </c>
    </row>
    <row r="85" spans="16:30" x14ac:dyDescent="0.25">
      <c r="P85">
        <f t="shared" si="16"/>
        <v>1689.4416847255809</v>
      </c>
      <c r="S85">
        <f t="shared" si="17"/>
        <v>1775.7345678890927</v>
      </c>
      <c r="U85">
        <f t="shared" si="18"/>
        <v>2.219668209861366</v>
      </c>
      <c r="W85">
        <f t="shared" si="19"/>
        <v>133.18009259168196</v>
      </c>
      <c r="Y85">
        <f t="shared" si="20"/>
        <v>0.16937470652806041</v>
      </c>
      <c r="Z85">
        <f t="shared" si="21"/>
        <v>1.0025484043598241E-4</v>
      </c>
      <c r="AC85">
        <f t="shared" si="23"/>
        <v>129744.49463967266</v>
      </c>
      <c r="AD85">
        <f t="shared" si="22"/>
        <v>133.18009259168196</v>
      </c>
    </row>
    <row r="86" spans="16:30" x14ac:dyDescent="0.25">
      <c r="P86">
        <f t="shared" si="16"/>
        <v>1687.2985617178208</v>
      </c>
      <c r="S86">
        <f t="shared" si="17"/>
        <v>1777.9900179288554</v>
      </c>
      <c r="U86">
        <f t="shared" si="18"/>
        <v>2.2224875224110692</v>
      </c>
      <c r="W86">
        <f t="shared" si="19"/>
        <v>133.34925134466414</v>
      </c>
      <c r="Y86">
        <f t="shared" si="20"/>
        <v>0.16915875298218452</v>
      </c>
      <c r="Z86">
        <f t="shared" si="21"/>
        <v>1.0025419141587236E-4</v>
      </c>
      <c r="AC86">
        <f t="shared" si="23"/>
        <v>131433.93632439824</v>
      </c>
      <c r="AD86">
        <f t="shared" si="22"/>
        <v>133.34925134466414</v>
      </c>
    </row>
    <row r="87" spans="16:30" x14ac:dyDescent="0.25">
      <c r="P87">
        <f t="shared" si="16"/>
        <v>1685.1635842750031</v>
      </c>
      <c r="S87">
        <f t="shared" si="17"/>
        <v>1780.2425995875471</v>
      </c>
      <c r="U87">
        <f t="shared" si="18"/>
        <v>2.2253032494844338</v>
      </c>
      <c r="W87">
        <f t="shared" si="19"/>
        <v>133.51819496906603</v>
      </c>
      <c r="Y87">
        <f t="shared" si="20"/>
        <v>0.1689436244018907</v>
      </c>
      <c r="Z87">
        <f t="shared" si="21"/>
        <v>1.0025354569632135E-4</v>
      </c>
      <c r="AC87">
        <f t="shared" si="23"/>
        <v>133121.23488611606</v>
      </c>
      <c r="AD87">
        <f t="shared" si="22"/>
        <v>133.51819496906603</v>
      </c>
    </row>
    <row r="88" spans="16:30" x14ac:dyDescent="0.25">
      <c r="P88">
        <f t="shared" si="16"/>
        <v>1683.036700889241</v>
      </c>
      <c r="S88">
        <f t="shared" si="17"/>
        <v>1782.4923237948017</v>
      </c>
      <c r="U88">
        <f t="shared" si="18"/>
        <v>2.2281154047435021</v>
      </c>
      <c r="W88">
        <f t="shared" si="19"/>
        <v>133.68692428461011</v>
      </c>
      <c r="Y88">
        <f t="shared" si="20"/>
        <v>0.1687293155440841</v>
      </c>
      <c r="Z88">
        <f t="shared" si="21"/>
        <v>1.0025290325216028E-4</v>
      </c>
      <c r="AC88">
        <f t="shared" si="23"/>
        <v>134806.39847039105</v>
      </c>
      <c r="AD88">
        <f t="shared" si="22"/>
        <v>133.68692428461011</v>
      </c>
    </row>
    <row r="89" spans="16:30" x14ac:dyDescent="0.25">
      <c r="P89">
        <f t="shared" si="16"/>
        <v>1680.9178605077318</v>
      </c>
      <c r="S89">
        <f t="shared" si="17"/>
        <v>1784.7392014109666</v>
      </c>
      <c r="U89">
        <f t="shared" si="18"/>
        <v>2.2309240017637082</v>
      </c>
      <c r="W89">
        <f t="shared" si="19"/>
        <v>133.85544010582248</v>
      </c>
      <c r="Y89">
        <f t="shared" si="20"/>
        <v>0.16851582121236675</v>
      </c>
      <c r="Z89">
        <f t="shared" si="21"/>
        <v>1.0025226405855756E-4</v>
      </c>
      <c r="AC89">
        <f t="shared" si="23"/>
        <v>136489.43517128029</v>
      </c>
      <c r="AD89">
        <f t="shared" si="22"/>
        <v>133.85544010582248</v>
      </c>
    </row>
    <row r="90" spans="16:30" x14ac:dyDescent="0.25">
      <c r="P90">
        <f t="shared" si="16"/>
        <v>1678.8070125275974</v>
      </c>
      <c r="S90">
        <f t="shared" si="17"/>
        <v>1786.9832432277167</v>
      </c>
      <c r="U90">
        <f t="shared" si="18"/>
        <v>2.2337290540346459</v>
      </c>
      <c r="W90">
        <f t="shared" si="19"/>
        <v>134.02374324207875</v>
      </c>
      <c r="Y90">
        <f t="shared" si="20"/>
        <v>0.16830313625627014</v>
      </c>
      <c r="Z90">
        <f t="shared" si="21"/>
        <v>1.002516280908753E-4</v>
      </c>
      <c r="AC90">
        <f t="shared" si="23"/>
        <v>138170.35303178802</v>
      </c>
      <c r="AD90">
        <f t="shared" si="22"/>
        <v>134.02374324207875</v>
      </c>
    </row>
    <row r="91" spans="16:30" x14ac:dyDescent="0.25">
      <c r="P91">
        <f t="shared" si="16"/>
        <v>1676.7041067907974</v>
      </c>
      <c r="S91">
        <f t="shared" si="17"/>
        <v>1789.2244599686608</v>
      </c>
      <c r="U91">
        <f t="shared" si="18"/>
        <v>2.2365305749608257</v>
      </c>
      <c r="W91">
        <f t="shared" si="19"/>
        <v>134.19183449764955</v>
      </c>
      <c r="Y91">
        <f t="shared" si="20"/>
        <v>0.16809125557080051</v>
      </c>
      <c r="Z91">
        <f t="shared" si="21"/>
        <v>1.0025099532470656E-4</v>
      </c>
      <c r="AC91">
        <f t="shared" si="23"/>
        <v>139849.16004431562</v>
      </c>
      <c r="AD91">
        <f t="shared" si="22"/>
        <v>134.19183449764955</v>
      </c>
    </row>
    <row r="92" spans="16:30" x14ac:dyDescent="0.25">
      <c r="P92">
        <f t="shared" si="16"/>
        <v>1674.6090935791117</v>
      </c>
      <c r="S92">
        <f t="shared" si="17"/>
        <v>1791.4628622899415</v>
      </c>
      <c r="U92">
        <f t="shared" si="18"/>
        <v>2.2393285778624268</v>
      </c>
      <c r="W92">
        <f t="shared" si="19"/>
        <v>134.35971467174562</v>
      </c>
      <c r="Y92">
        <f t="shared" si="20"/>
        <v>0.16788017409606937</v>
      </c>
      <c r="Z92">
        <f t="shared" si="21"/>
        <v>1.0025036573595938E-4</v>
      </c>
      <c r="AC92">
        <f t="shared" si="23"/>
        <v>141525.86415110642</v>
      </c>
      <c r="AD92">
        <f t="shared" si="22"/>
        <v>134.35971467174562</v>
      </c>
    </row>
    <row r="93" spans="16:30" x14ac:dyDescent="0.25">
      <c r="P93">
        <f t="shared" si="16"/>
        <v>1672.5219236091923</v>
      </c>
      <c r="S93">
        <f t="shared" si="17"/>
        <v>1793.6984607808292</v>
      </c>
      <c r="U93">
        <f t="shared" si="18"/>
        <v>2.2421230759760364</v>
      </c>
      <c r="W93">
        <f t="shared" si="19"/>
        <v>134.52738455856218</v>
      </c>
      <c r="Y93">
        <f t="shared" si="20"/>
        <v>0.16766988681655448</v>
      </c>
      <c r="Z93">
        <f t="shared" si="21"/>
        <v>1.0024973930071655E-4</v>
      </c>
      <c r="AC93">
        <f t="shared" si="23"/>
        <v>143200.47324468553</v>
      </c>
      <c r="AD93">
        <f t="shared" si="22"/>
        <v>134.52738455856218</v>
      </c>
    </row>
    <row r="94" spans="16:30" x14ac:dyDescent="0.25">
      <c r="P94">
        <f t="shared" si="16"/>
        <v>1670.4425480276832</v>
      </c>
      <c r="S94">
        <f t="shared" si="17"/>
        <v>1795.9312659643072</v>
      </c>
      <c r="U94">
        <f t="shared" si="18"/>
        <v>2.2449140824553839</v>
      </c>
      <c r="W94">
        <f t="shared" si="19"/>
        <v>134.69484494732305</v>
      </c>
      <c r="Y94">
        <f t="shared" si="20"/>
        <v>0.16746038876087255</v>
      </c>
      <c r="Z94">
        <f t="shared" si="21"/>
        <v>1.0024911599539629E-4</v>
      </c>
      <c r="AC94">
        <f t="shared" si="23"/>
        <v>144872.99516829473</v>
      </c>
      <c r="AD94">
        <f t="shared" si="22"/>
        <v>134.69484494732305</v>
      </c>
    </row>
    <row r="95" spans="16:30" x14ac:dyDescent="0.25">
      <c r="P95">
        <f t="shared" si="16"/>
        <v>1668.3709184064066</v>
      </c>
      <c r="S95">
        <f t="shared" si="17"/>
        <v>1798.1612882976515</v>
      </c>
      <c r="U95">
        <f t="shared" si="18"/>
        <v>2.2477016103720642</v>
      </c>
      <c r="W95">
        <f t="shared" si="19"/>
        <v>134.86209662232386</v>
      </c>
      <c r="Y95">
        <f t="shared" si="20"/>
        <v>0.16725167500081284</v>
      </c>
      <c r="Z95">
        <f t="shared" si="21"/>
        <v>1.0024849579646724E-4</v>
      </c>
      <c r="AC95">
        <f t="shared" si="23"/>
        <v>146543.4377163224</v>
      </c>
      <c r="AD95">
        <f t="shared" si="22"/>
        <v>134.86209662232386</v>
      </c>
    </row>
    <row r="96" spans="16:30" x14ac:dyDescent="0.25">
      <c r="P96">
        <f t="shared" si="16"/>
        <v>1666.3069867376153</v>
      </c>
      <c r="S96">
        <f t="shared" si="17"/>
        <v>1800.3885381730049</v>
      </c>
      <c r="U96">
        <f t="shared" si="18"/>
        <v>2.2504856727162563</v>
      </c>
      <c r="W96">
        <f t="shared" si="19"/>
        <v>135.02914036297537</v>
      </c>
      <c r="Y96">
        <f t="shared" si="20"/>
        <v>0.16704374065150773</v>
      </c>
      <c r="Z96">
        <f t="shared" si="21"/>
        <v>1.0024787868083953E-4</v>
      </c>
      <c r="AC96">
        <f t="shared" si="23"/>
        <v>148211.8086347288</v>
      </c>
      <c r="AD96">
        <f t="shared" si="22"/>
        <v>135.02914036297537</v>
      </c>
    </row>
    <row r="97" spans="16:30" x14ac:dyDescent="0.25">
      <c r="P97">
        <f t="shared" si="16"/>
        <v>1664.2507054293089</v>
      </c>
      <c r="S97">
        <f t="shared" si="17"/>
        <v>1802.6130259179442</v>
      </c>
      <c r="U97">
        <f t="shared" si="18"/>
        <v>2.2532662823974303</v>
      </c>
      <c r="W97">
        <f t="shared" si="19"/>
        <v>135.19597694384581</v>
      </c>
      <c r="Y97">
        <f t="shared" si="20"/>
        <v>0.16683658087043796</v>
      </c>
      <c r="Z97">
        <f t="shared" si="21"/>
        <v>1.0024726462555467E-4</v>
      </c>
      <c r="AC97">
        <f t="shared" si="23"/>
        <v>149878.11562146642</v>
      </c>
      <c r="AD97">
        <f t="shared" si="22"/>
        <v>135.19597694384581</v>
      </c>
    </row>
    <row r="98" spans="16:30" x14ac:dyDescent="0.25">
      <c r="P98">
        <f t="shared" si="16"/>
        <v>1662.2020273006156</v>
      </c>
      <c r="S98">
        <f t="shared" si="17"/>
        <v>1804.8347617960392</v>
      </c>
      <c r="U98">
        <f t="shared" si="18"/>
        <v>2.256043452245049</v>
      </c>
      <c r="W98">
        <f t="shared" si="19"/>
        <v>135.36260713470293</v>
      </c>
      <c r="Y98">
        <f t="shared" si="20"/>
        <v>0.16663019085711994</v>
      </c>
      <c r="Z98">
        <f t="shared" si="21"/>
        <v>1.0024665360787955E-4</v>
      </c>
      <c r="AC98">
        <f t="shared" si="23"/>
        <v>151542.36632689572</v>
      </c>
      <c r="AD98">
        <f t="shared" si="22"/>
        <v>135.36260713470293</v>
      </c>
    </row>
    <row r="99" spans="16:30" x14ac:dyDescent="0.25">
      <c r="P99">
        <f t="shared" si="16"/>
        <v>1660.1609055772337</v>
      </c>
      <c r="S99">
        <f t="shared" si="17"/>
        <v>1807.0537560074081</v>
      </c>
      <c r="U99">
        <f t="shared" si="18"/>
        <v>2.2588171950092599</v>
      </c>
      <c r="W99">
        <f t="shared" si="19"/>
        <v>135.52903170055561</v>
      </c>
      <c r="Y99">
        <f t="shared" si="20"/>
        <v>0.16642456585267951</v>
      </c>
      <c r="Z99">
        <f t="shared" si="21"/>
        <v>1.0024604560532891E-4</v>
      </c>
      <c r="AC99">
        <f t="shared" si="23"/>
        <v>153204.56835419632</v>
      </c>
      <c r="AD99">
        <f t="shared" si="22"/>
        <v>135.52903170055561</v>
      </c>
    </row>
    <row r="100" spans="16:30" x14ac:dyDescent="0.25">
      <c r="P100">
        <f t="shared" si="16"/>
        <v>1658.1272938869381</v>
      </c>
      <c r="S100">
        <f t="shared" si="17"/>
        <v>1809.2700186892644</v>
      </c>
      <c r="U100">
        <f t="shared" si="18"/>
        <v>2.2615875233615803</v>
      </c>
      <c r="W100">
        <f t="shared" si="19"/>
        <v>135.6952514016948</v>
      </c>
      <c r="Y100">
        <f t="shared" si="20"/>
        <v>0.16621970113919815</v>
      </c>
      <c r="Z100">
        <f t="shared" si="21"/>
        <v>1.00245440595547E-4</v>
      </c>
      <c r="AC100">
        <f t="shared" si="23"/>
        <v>154864.72925977356</v>
      </c>
      <c r="AD100">
        <f t="shared" si="22"/>
        <v>135.6952514016948</v>
      </c>
    </row>
    <row r="101" spans="16:30" x14ac:dyDescent="0.25">
      <c r="P101">
        <f t="shared" si="16"/>
        <v>1656.1011462551437</v>
      </c>
      <c r="S101">
        <f t="shared" si="17"/>
        <v>1811.4835599164614</v>
      </c>
      <c r="U101">
        <f t="shared" si="18"/>
        <v>2.2643544498955768</v>
      </c>
      <c r="W101">
        <f t="shared" si="19"/>
        <v>135.8612669937346</v>
      </c>
      <c r="Y101">
        <f t="shared" si="20"/>
        <v>0.16601559203979832</v>
      </c>
      <c r="Z101">
        <f t="shared" si="21"/>
        <v>1.0024483855663094E-4</v>
      </c>
      <c r="AC101">
        <f t="shared" si="23"/>
        <v>156522.8565536605</v>
      </c>
      <c r="AD101">
        <f t="shared" si="22"/>
        <v>135.8612669937346</v>
      </c>
    </row>
    <row r="102" spans="16:30" x14ac:dyDescent="0.25">
      <c r="P102">
        <f t="shared" si="16"/>
        <v>1654.0824171005318</v>
      </c>
      <c r="S102">
        <f t="shared" si="17"/>
        <v>1813.6943897020253</v>
      </c>
      <c r="U102">
        <f t="shared" si="18"/>
        <v>2.2671179871275315</v>
      </c>
      <c r="W102">
        <f t="shared" si="19"/>
        <v>136.02707922765188</v>
      </c>
      <c r="Y102">
        <f t="shared" si="20"/>
        <v>0.16581223391727917</v>
      </c>
      <c r="Z102">
        <f t="shared" si="21"/>
        <v>1.0024423946657638E-4</v>
      </c>
      <c r="AC102">
        <f t="shared" si="23"/>
        <v>158178.95769991566</v>
      </c>
      <c r="AD102">
        <f t="shared" si="22"/>
        <v>136.02707922765188</v>
      </c>
    </row>
    <row r="103" spans="16:30" x14ac:dyDescent="0.25">
      <c r="P103">
        <f t="shared" si="16"/>
        <v>1652.071061230733</v>
      </c>
      <c r="S103">
        <f t="shared" si="17"/>
        <v>1815.9025179976877</v>
      </c>
      <c r="U103">
        <f t="shared" si="18"/>
        <v>2.2698781474971095</v>
      </c>
      <c r="W103">
        <f t="shared" si="19"/>
        <v>136.19268884982657</v>
      </c>
      <c r="Y103">
        <f t="shared" si="20"/>
        <v>0.165609622174685</v>
      </c>
      <c r="Z103">
        <f t="shared" si="21"/>
        <v>1.0024364330388539E-4</v>
      </c>
      <c r="AC103">
        <f t="shared" si="23"/>
        <v>159833.04011701618</v>
      </c>
      <c r="AD103">
        <f t="shared" si="22"/>
        <v>136.19268884982657</v>
      </c>
    </row>
    <row r="104" spans="16:30" x14ac:dyDescent="0.25">
      <c r="P104">
        <f t="shared" si="16"/>
        <v>1650.0670338380692</v>
      </c>
      <c r="S104">
        <f t="shared" si="17"/>
        <v>1818.1079546944077</v>
      </c>
      <c r="U104">
        <f t="shared" si="18"/>
        <v>2.2726349433680095</v>
      </c>
      <c r="W104">
        <f t="shared" si="19"/>
        <v>136.35809660208056</v>
      </c>
      <c r="Y104">
        <f t="shared" si="20"/>
        <v>0.16540775225399784</v>
      </c>
      <c r="Z104">
        <f t="shared" si="21"/>
        <v>1.0024305004703844E-4</v>
      </c>
      <c r="AC104">
        <f t="shared" si="23"/>
        <v>161485.11117824691</v>
      </c>
      <c r="AD104">
        <f t="shared" si="22"/>
        <v>136.35809660208056</v>
      </c>
    </row>
    <row r="105" spans="16:30" x14ac:dyDescent="0.25">
      <c r="P105">
        <f t="shared" si="16"/>
        <v>1648.0702904953509</v>
      </c>
      <c r="S105">
        <f t="shared" si="17"/>
        <v>1820.3107096228932</v>
      </c>
      <c r="U105">
        <f t="shared" si="18"/>
        <v>2.2753883870286167</v>
      </c>
      <c r="W105">
        <f t="shared" si="19"/>
        <v>136.52330322171701</v>
      </c>
      <c r="Y105">
        <f t="shared" si="20"/>
        <v>0.16520661963645011</v>
      </c>
      <c r="Z105">
        <f t="shared" si="21"/>
        <v>1.0024245967494197E-4</v>
      </c>
      <c r="AC105">
        <f t="shared" si="23"/>
        <v>163135.17821208498</v>
      </c>
      <c r="AD105">
        <f t="shared" si="22"/>
        <v>136.52330322171701</v>
      </c>
    </row>
    <row r="106" spans="16:30" x14ac:dyDescent="0.25">
      <c r="P106">
        <f t="shared" si="16"/>
        <v>1646.0807871517331</v>
      </c>
      <c r="S106">
        <f t="shared" si="17"/>
        <v>1822.510792554111</v>
      </c>
      <c r="U106">
        <f t="shared" si="18"/>
        <v>2.2781384906926387</v>
      </c>
      <c r="W106">
        <f t="shared" si="19"/>
        <v>136.68830944155832</v>
      </c>
      <c r="Y106">
        <f t="shared" si="20"/>
        <v>0.16500621984130248</v>
      </c>
      <c r="Z106">
        <f t="shared" si="21"/>
        <v>1.0024187216644335E-4</v>
      </c>
      <c r="AC106">
        <f t="shared" si="23"/>
        <v>164783.24850258033</v>
      </c>
      <c r="AD106">
        <f t="shared" si="22"/>
        <v>136.68830944155832</v>
      </c>
    </row>
    <row r="107" spans="16:30" x14ac:dyDescent="0.25">
      <c r="P107">
        <f t="shared" si="16"/>
        <v>1644.0984801286234</v>
      </c>
      <c r="S107">
        <f t="shared" si="17"/>
        <v>1824.7082131997956</v>
      </c>
      <c r="U107">
        <f t="shared" si="18"/>
        <v>2.2808852664997445</v>
      </c>
      <c r="W107">
        <f t="shared" si="19"/>
        <v>136.85311598998467</v>
      </c>
      <c r="Y107">
        <f t="shared" si="20"/>
        <v>0.16480654842635545</v>
      </c>
      <c r="Z107">
        <f t="shared" si="21"/>
        <v>1.0024128750089354E-4</v>
      </c>
      <c r="AC107">
        <f t="shared" si="23"/>
        <v>166429.32928973206</v>
      </c>
      <c r="AD107">
        <f t="shared" si="22"/>
        <v>136.85311598998467</v>
      </c>
    </row>
    <row r="108" spans="16:30" x14ac:dyDescent="0.25">
      <c r="P108">
        <f t="shared" si="16"/>
        <v>1642.1233261156456</v>
      </c>
      <c r="S108">
        <f t="shared" si="17"/>
        <v>1826.9029812129511</v>
      </c>
      <c r="U108">
        <f t="shared" si="18"/>
        <v>2.2836287265161888</v>
      </c>
      <c r="W108">
        <f t="shared" si="19"/>
        <v>137.01772359097131</v>
      </c>
      <c r="Y108">
        <f t="shared" si="20"/>
        <v>0.16460760098664196</v>
      </c>
      <c r="Z108">
        <f t="shared" si="21"/>
        <v>1.0024070565760269E-4</v>
      </c>
      <c r="AC108">
        <f t="shared" si="23"/>
        <v>168073.42776986069</v>
      </c>
      <c r="AD108">
        <f t="shared" si="22"/>
        <v>137.01772359097131</v>
      </c>
    </row>
    <row r="109" spans="16:30" x14ac:dyDescent="0.25">
      <c r="P109">
        <f t="shared" si="16"/>
        <v>1640.1552821666576</v>
      </c>
      <c r="S109">
        <f t="shared" si="17"/>
        <v>1829.0951061883466</v>
      </c>
      <c r="U109">
        <f t="shared" si="18"/>
        <v>2.2863688827354332</v>
      </c>
      <c r="W109">
        <f t="shared" si="19"/>
        <v>137.182132964126</v>
      </c>
      <c r="Y109">
        <f t="shared" si="20"/>
        <v>0.16440937315468318</v>
      </c>
      <c r="Z109">
        <f t="shared" si="21"/>
        <v>1.0024012661624157E-4</v>
      </c>
      <c r="AC109">
        <f t="shared" si="23"/>
        <v>169715.55109597635</v>
      </c>
      <c r="AD109">
        <f t="shared" si="22"/>
        <v>137.182132964126</v>
      </c>
    </row>
    <row r="110" spans="16:30" x14ac:dyDescent="0.25">
      <c r="P110">
        <f t="shared" ref="P110:P173" si="24">P109*(1+ ((-1*$P$7) * (P109*P109)))</f>
        <v>1638.1943056958203</v>
      </c>
      <c r="S110">
        <f t="shared" ref="S110:S173" si="25">$P$5/P110</f>
        <v>1831.2845976630074</v>
      </c>
      <c r="U110">
        <f t="shared" ref="U110:U173" si="26">S110/$T$3</f>
        <v>2.289105747078759</v>
      </c>
      <c r="W110">
        <f t="shared" ref="W110:W173" si="27">U110*60</f>
        <v>137.34634482472555</v>
      </c>
      <c r="Y110">
        <f t="shared" ref="Y110:Y173" si="28">W110-W109</f>
        <v>0.16421186059955062</v>
      </c>
      <c r="Z110">
        <f t="shared" ref="Z110:Z173" si="29">Y110/P110</f>
        <v>1.0023955035651397E-4</v>
      </c>
      <c r="AC110">
        <f t="shared" ref="AC110:AC173" si="30">AC109+P109</f>
        <v>171355.70637814302</v>
      </c>
      <c r="AD110">
        <f t="shared" ref="AD110:AD173" si="31">W110</f>
        <v>137.34634482472555</v>
      </c>
    </row>
    <row r="111" spans="16:30" x14ac:dyDescent="0.25">
      <c r="P111">
        <f t="shared" si="24"/>
        <v>1636.240354473719</v>
      </c>
      <c r="S111">
        <f t="shared" si="25"/>
        <v>1833.4714651167012</v>
      </c>
      <c r="U111">
        <f t="shared" si="26"/>
        <v>2.2918393313958765</v>
      </c>
      <c r="W111">
        <f t="shared" si="27"/>
        <v>137.51035988375259</v>
      </c>
      <c r="Y111">
        <f t="shared" si="28"/>
        <v>0.16401505902703661</v>
      </c>
      <c r="Z111">
        <f t="shared" si="29"/>
        <v>1.0023897685850102E-4</v>
      </c>
      <c r="AC111">
        <f t="shared" si="30"/>
        <v>172993.90068383884</v>
      </c>
      <c r="AD111">
        <f t="shared" si="31"/>
        <v>137.51035988375259</v>
      </c>
    </row>
    <row r="112" spans="16:30" x14ac:dyDescent="0.25">
      <c r="P112">
        <f t="shared" si="24"/>
        <v>1634.2933866235355</v>
      </c>
      <c r="S112">
        <f t="shared" si="25"/>
        <v>1835.6557179724177</v>
      </c>
      <c r="U112">
        <f t="shared" si="26"/>
        <v>2.2945696474655222</v>
      </c>
      <c r="W112">
        <f t="shared" si="27"/>
        <v>137.67417884793133</v>
      </c>
      <c r="Y112">
        <f t="shared" si="28"/>
        <v>0.16381896417874486</v>
      </c>
      <c r="Z112">
        <f t="shared" si="29"/>
        <v>1.0023840610234389E-4</v>
      </c>
      <c r="AC112">
        <f t="shared" si="30"/>
        <v>174630.14103831258</v>
      </c>
      <c r="AD112">
        <f t="shared" si="31"/>
        <v>137.67417884793133</v>
      </c>
    </row>
    <row r="113" spans="16:30" x14ac:dyDescent="0.25">
      <c r="P113">
        <f t="shared" si="24"/>
        <v>1632.3533606172707</v>
      </c>
      <c r="S113">
        <f t="shared" si="25"/>
        <v>1837.8373655968442</v>
      </c>
      <c r="U113">
        <f t="shared" si="26"/>
        <v>2.2972967069960553</v>
      </c>
      <c r="W113">
        <f t="shared" si="27"/>
        <v>137.83780241976331</v>
      </c>
      <c r="Y113">
        <f t="shared" si="28"/>
        <v>0.16362357183197673</v>
      </c>
      <c r="Z113">
        <f t="shared" si="29"/>
        <v>1.0023783806840871E-4</v>
      </c>
      <c r="AC113">
        <f t="shared" si="30"/>
        <v>176264.4344249361</v>
      </c>
      <c r="AD113">
        <f t="shared" si="31"/>
        <v>137.83780241976331</v>
      </c>
    </row>
    <row r="114" spans="16:30" x14ac:dyDescent="0.25">
      <c r="P114">
        <f t="shared" si="24"/>
        <v>1630.420235272016</v>
      </c>
      <c r="S114">
        <f t="shared" si="25"/>
        <v>1840.0164173008354</v>
      </c>
      <c r="U114">
        <f t="shared" si="26"/>
        <v>2.3000205216260441</v>
      </c>
      <c r="W114">
        <f t="shared" si="27"/>
        <v>138.00123129756264</v>
      </c>
      <c r="Y114">
        <f t="shared" si="28"/>
        <v>0.16342887779933335</v>
      </c>
      <c r="Z114">
        <f t="shared" si="29"/>
        <v>1.0023727273727513E-4</v>
      </c>
      <c r="AC114">
        <f t="shared" si="30"/>
        <v>177896.78778555337</v>
      </c>
      <c r="AD114">
        <f t="shared" si="31"/>
        <v>138.00123129756264</v>
      </c>
    </row>
    <row r="115" spans="16:30" x14ac:dyDescent="0.25">
      <c r="P115">
        <f t="shared" si="24"/>
        <v>1628.4939697462739</v>
      </c>
      <c r="S115">
        <f t="shared" si="25"/>
        <v>1842.1928823398789</v>
      </c>
      <c r="U115">
        <f t="shared" si="26"/>
        <v>2.3027411029248488</v>
      </c>
      <c r="W115">
        <f t="shared" si="27"/>
        <v>138.16446617549093</v>
      </c>
      <c r="Y115">
        <f t="shared" si="28"/>
        <v>0.16323487792828928</v>
      </c>
      <c r="Z115">
        <f t="shared" si="29"/>
        <v>1.0023671008970451E-4</v>
      </c>
      <c r="AC115">
        <f t="shared" si="30"/>
        <v>179527.20802082538</v>
      </c>
      <c r="AD115">
        <f t="shared" si="31"/>
        <v>138.16446617549093</v>
      </c>
    </row>
    <row r="116" spans="16:30" x14ac:dyDescent="0.25">
      <c r="P116">
        <f t="shared" si="24"/>
        <v>1626.5745235363261</v>
      </c>
      <c r="S116">
        <f t="shared" si="25"/>
        <v>1844.3667699145549</v>
      </c>
      <c r="U116">
        <f t="shared" si="26"/>
        <v>2.3054584623931937</v>
      </c>
      <c r="W116">
        <f t="shared" si="27"/>
        <v>138.32750774359164</v>
      </c>
      <c r="Y116">
        <f t="shared" si="28"/>
        <v>0.16304156810070936</v>
      </c>
      <c r="Z116">
        <f t="shared" si="29"/>
        <v>1.0023615010656976E-4</v>
      </c>
      <c r="AC116">
        <f t="shared" si="30"/>
        <v>181155.70199057166</v>
      </c>
      <c r="AD116">
        <f t="shared" si="31"/>
        <v>138.32750774359164</v>
      </c>
    </row>
    <row r="117" spans="16:30" x14ac:dyDescent="0.25">
      <c r="P117">
        <f t="shared" si="24"/>
        <v>1624.6618564726487</v>
      </c>
      <c r="S117">
        <f t="shared" si="25"/>
        <v>1846.5380891709913</v>
      </c>
      <c r="U117">
        <f t="shared" si="26"/>
        <v>2.3081726114637391</v>
      </c>
      <c r="W117">
        <f t="shared" si="27"/>
        <v>138.49035668782435</v>
      </c>
      <c r="Y117">
        <f t="shared" si="28"/>
        <v>0.16284894423270657</v>
      </c>
      <c r="Z117">
        <f t="shared" si="29"/>
        <v>1.0023559276899177E-4</v>
      </c>
      <c r="AC117">
        <f t="shared" si="30"/>
        <v>182782.27651410797</v>
      </c>
      <c r="AD117">
        <f t="shared" si="31"/>
        <v>138.49035668782435</v>
      </c>
    </row>
    <row r="118" spans="16:30" x14ac:dyDescent="0.25">
      <c r="P118">
        <f t="shared" si="24"/>
        <v>1622.7559287163738</v>
      </c>
      <c r="S118">
        <f t="shared" si="25"/>
        <v>1848.7068492013143</v>
      </c>
      <c r="U118">
        <f t="shared" si="26"/>
        <v>2.310883561501643</v>
      </c>
      <c r="W118">
        <f t="shared" si="27"/>
        <v>138.65301369009859</v>
      </c>
      <c r="Y118">
        <f t="shared" si="28"/>
        <v>0.16265700227424418</v>
      </c>
      <c r="Z118">
        <f t="shared" si="29"/>
        <v>1.0023503805831632E-4</v>
      </c>
      <c r="AC118">
        <f t="shared" si="30"/>
        <v>184406.93837058061</v>
      </c>
      <c r="AD118">
        <f t="shared" si="31"/>
        <v>138.65301369009859</v>
      </c>
    </row>
    <row r="119" spans="16:30" x14ac:dyDescent="0.25">
      <c r="P119">
        <f t="shared" si="24"/>
        <v>1620.8567007557974</v>
      </c>
      <c r="S119">
        <f t="shared" si="25"/>
        <v>1850.8730590440937</v>
      </c>
      <c r="U119">
        <f t="shared" si="26"/>
        <v>2.3135913238051171</v>
      </c>
      <c r="W119">
        <f t="shared" si="27"/>
        <v>138.81547942830701</v>
      </c>
      <c r="Y119">
        <f t="shared" si="28"/>
        <v>0.16246573820842514</v>
      </c>
      <c r="Z119">
        <f t="shared" si="29"/>
        <v>1.0023448595589491E-4</v>
      </c>
      <c r="AC119">
        <f t="shared" si="30"/>
        <v>186029.69429929697</v>
      </c>
      <c r="AD119">
        <f t="shared" si="31"/>
        <v>138.81547942830701</v>
      </c>
    </row>
    <row r="120" spans="16:30" x14ac:dyDescent="0.25">
      <c r="P120">
        <f t="shared" si="24"/>
        <v>1618.9641334029311</v>
      </c>
      <c r="S120">
        <f t="shared" si="25"/>
        <v>1853.0367276847842</v>
      </c>
      <c r="U120">
        <f t="shared" si="26"/>
        <v>2.3162959096059801</v>
      </c>
      <c r="W120">
        <f t="shared" si="27"/>
        <v>138.97775457635879</v>
      </c>
      <c r="Y120">
        <f t="shared" si="28"/>
        <v>0.16227514805177634</v>
      </c>
      <c r="Z120">
        <f t="shared" si="29"/>
        <v>1.0023393644347584E-4</v>
      </c>
      <c r="AC120">
        <f t="shared" si="30"/>
        <v>187650.55100005277</v>
      </c>
      <c r="AD120">
        <f t="shared" si="31"/>
        <v>138.97775457635879</v>
      </c>
    </row>
    <row r="121" spans="16:30" x14ac:dyDescent="0.25">
      <c r="P121">
        <f t="shared" si="24"/>
        <v>1617.0781877900993</v>
      </c>
      <c r="S121">
        <f t="shared" si="25"/>
        <v>1855.1978640561611</v>
      </c>
      <c r="U121">
        <f t="shared" si="26"/>
        <v>2.3189973300702014</v>
      </c>
      <c r="W121">
        <f t="shared" si="27"/>
        <v>139.13983980421207</v>
      </c>
      <c r="Y121">
        <f t="shared" si="28"/>
        <v>0.16208522785328228</v>
      </c>
      <c r="Z121">
        <f t="shared" si="29"/>
        <v>1.0023338950282183E-4</v>
      </c>
      <c r="AC121">
        <f t="shared" si="30"/>
        <v>189269.51513345572</v>
      </c>
      <c r="AD121">
        <f t="shared" si="31"/>
        <v>139.13983980421207</v>
      </c>
    </row>
    <row r="122" spans="16:30" x14ac:dyDescent="0.25">
      <c r="P122">
        <f t="shared" si="24"/>
        <v>1615.1988253665791</v>
      </c>
      <c r="S122">
        <f t="shared" si="25"/>
        <v>1857.3564770387522</v>
      </c>
      <c r="U122">
        <f t="shared" si="26"/>
        <v>2.3216955962984405</v>
      </c>
      <c r="W122">
        <f t="shared" si="27"/>
        <v>139.30173577790643</v>
      </c>
      <c r="Y122">
        <f t="shared" si="28"/>
        <v>0.1618959736943566</v>
      </c>
      <c r="Z122">
        <f t="shared" si="29"/>
        <v>1.0023284511590289E-4</v>
      </c>
      <c r="AC122">
        <f t="shared" si="30"/>
        <v>190886.5933212458</v>
      </c>
      <c r="AD122">
        <f t="shared" si="31"/>
        <v>139.30173577790643</v>
      </c>
    </row>
    <row r="123" spans="16:30" x14ac:dyDescent="0.25">
      <c r="P123">
        <f t="shared" si="24"/>
        <v>1613.3260078952842</v>
      </c>
      <c r="S123">
        <f t="shared" si="25"/>
        <v>1859.5125754612643</v>
      </c>
      <c r="U123">
        <f t="shared" si="26"/>
        <v>2.3243907193265803</v>
      </c>
      <c r="W123">
        <f t="shared" si="27"/>
        <v>139.46344315959482</v>
      </c>
      <c r="Y123">
        <f t="shared" si="28"/>
        <v>0.16170738168838739</v>
      </c>
      <c r="Z123">
        <f t="shared" si="29"/>
        <v>1.0023230326482364E-4</v>
      </c>
      <c r="AC123">
        <f t="shared" si="30"/>
        <v>192501.7921466124</v>
      </c>
      <c r="AD123">
        <f t="shared" si="31"/>
        <v>139.46344315959482</v>
      </c>
    </row>
    <row r="124" spans="16:30" x14ac:dyDescent="0.25">
      <c r="P124">
        <f t="shared" si="24"/>
        <v>1611.4596974494902</v>
      </c>
      <c r="S124">
        <f t="shared" si="25"/>
        <v>1861.6661681010066</v>
      </c>
      <c r="U124">
        <f t="shared" si="26"/>
        <v>2.3270827101262581</v>
      </c>
      <c r="W124">
        <f t="shared" si="27"/>
        <v>139.6249626075755</v>
      </c>
      <c r="Y124">
        <f t="shared" si="28"/>
        <v>0.1615194479806803</v>
      </c>
      <c r="Z124">
        <f t="shared" si="29"/>
        <v>1.0023176393199432E-4</v>
      </c>
      <c r="AC124">
        <f t="shared" si="30"/>
        <v>194115.11815450768</v>
      </c>
      <c r="AD124">
        <f t="shared" si="31"/>
        <v>139.6249626075755</v>
      </c>
    </row>
    <row r="125" spans="16:30" x14ac:dyDescent="0.25">
      <c r="P125">
        <f t="shared" si="24"/>
        <v>1609.5998564096021</v>
      </c>
      <c r="S125">
        <f t="shared" si="25"/>
        <v>1863.8172636843083</v>
      </c>
      <c r="U125">
        <f t="shared" si="26"/>
        <v>2.3297715796053855</v>
      </c>
      <c r="W125">
        <f t="shared" si="27"/>
        <v>139.78629477632313</v>
      </c>
      <c r="Y125">
        <f t="shared" si="28"/>
        <v>0.16133216874763434</v>
      </c>
      <c r="Z125">
        <f t="shared" si="29"/>
        <v>1.0023122709982363E-4</v>
      </c>
      <c r="AC125">
        <f t="shared" si="30"/>
        <v>195726.57785195718</v>
      </c>
      <c r="AD125">
        <f t="shared" si="31"/>
        <v>139.78629477632313</v>
      </c>
    </row>
    <row r="126" spans="16:30" x14ac:dyDescent="0.25">
      <c r="P126">
        <f t="shared" si="24"/>
        <v>1607.7464474599626</v>
      </c>
      <c r="S126">
        <f t="shared" si="25"/>
        <v>1865.965870886932</v>
      </c>
      <c r="U126">
        <f t="shared" si="26"/>
        <v>2.3324573386086649</v>
      </c>
      <c r="W126">
        <f t="shared" si="27"/>
        <v>139.9474403165199</v>
      </c>
      <c r="Y126">
        <f t="shared" si="28"/>
        <v>0.1611455401967703</v>
      </c>
      <c r="Z126">
        <f t="shared" si="29"/>
        <v>1.0023069275093719E-4</v>
      </c>
      <c r="AC126">
        <f t="shared" si="30"/>
        <v>197336.17770836677</v>
      </c>
      <c r="AD126">
        <f t="shared" si="31"/>
        <v>139.9474403165199</v>
      </c>
    </row>
    <row r="127" spans="16:30" x14ac:dyDescent="0.25">
      <c r="P127">
        <f t="shared" si="24"/>
        <v>1605.899433585701</v>
      </c>
      <c r="S127">
        <f t="shared" si="25"/>
        <v>1868.111998334484</v>
      </c>
      <c r="U127">
        <f t="shared" si="26"/>
        <v>2.3351399979181049</v>
      </c>
      <c r="W127">
        <f t="shared" si="27"/>
        <v>140.10839987508629</v>
      </c>
      <c r="Y127">
        <f t="shared" si="28"/>
        <v>0.16095955856638966</v>
      </c>
      <c r="Z127">
        <f t="shared" si="29"/>
        <v>1.0023016086816487E-4</v>
      </c>
      <c r="AC127">
        <f t="shared" si="30"/>
        <v>198943.92415582674</v>
      </c>
      <c r="AD127">
        <f t="shared" si="31"/>
        <v>140.10839987508629</v>
      </c>
    </row>
    <row r="128" spans="16:30" x14ac:dyDescent="0.25">
      <c r="P128">
        <f t="shared" si="24"/>
        <v>1604.0587780696221</v>
      </c>
      <c r="S128">
        <f t="shared" si="25"/>
        <v>1870.2556546028195</v>
      </c>
      <c r="U128">
        <f t="shared" si="26"/>
        <v>2.3378195682535243</v>
      </c>
      <c r="W128">
        <f t="shared" si="27"/>
        <v>140.26917409521147</v>
      </c>
      <c r="Y128">
        <f t="shared" si="28"/>
        <v>0.16077422012517673</v>
      </c>
      <c r="Z128">
        <f t="shared" si="29"/>
        <v>1.0022963143449007E-4</v>
      </c>
      <c r="AC128">
        <f t="shared" si="30"/>
        <v>200549.82358941244</v>
      </c>
      <c r="AD128">
        <f t="shared" si="31"/>
        <v>140.26917409521147</v>
      </c>
    </row>
    <row r="129" spans="16:30" x14ac:dyDescent="0.25">
      <c r="P129">
        <f t="shared" si="24"/>
        <v>1602.2244444891337</v>
      </c>
      <c r="S129">
        <f t="shared" si="25"/>
        <v>1872.3968482184432</v>
      </c>
      <c r="U129">
        <f t="shared" si="26"/>
        <v>2.340496060273054</v>
      </c>
      <c r="W129">
        <f t="shared" si="27"/>
        <v>140.42976361638324</v>
      </c>
      <c r="Y129">
        <f t="shared" si="28"/>
        <v>0.16058952117177228</v>
      </c>
      <c r="Z129">
        <f t="shared" si="29"/>
        <v>1.0022910443297845E-4</v>
      </c>
      <c r="AC129">
        <f t="shared" si="30"/>
        <v>202153.88236748206</v>
      </c>
      <c r="AD129">
        <f t="shared" si="31"/>
        <v>140.42976361638324</v>
      </c>
    </row>
    <row r="130" spans="16:30" x14ac:dyDescent="0.25">
      <c r="P130">
        <f t="shared" si="24"/>
        <v>1600.396396713214</v>
      </c>
      <c r="S130">
        <f t="shared" si="25"/>
        <v>1874.5355876589058</v>
      </c>
      <c r="U130">
        <f t="shared" si="26"/>
        <v>2.3431694845736324</v>
      </c>
      <c r="W130">
        <f t="shared" si="27"/>
        <v>140.59016907441793</v>
      </c>
      <c r="Y130">
        <f t="shared" si="28"/>
        <v>0.16040545803468831</v>
      </c>
      <c r="Z130">
        <f t="shared" si="29"/>
        <v>1.002285798469168E-4</v>
      </c>
      <c r="AC130">
        <f t="shared" si="30"/>
        <v>203756.1068119712</v>
      </c>
      <c r="AD130">
        <f t="shared" si="31"/>
        <v>140.59016907441793</v>
      </c>
    </row>
    <row r="131" spans="16:30" x14ac:dyDescent="0.25">
      <c r="P131">
        <f t="shared" si="24"/>
        <v>1598.5745988994161</v>
      </c>
      <c r="S131">
        <f t="shared" si="25"/>
        <v>1876.6718813531973</v>
      </c>
      <c r="U131">
        <f t="shared" si="26"/>
        <v>2.3458398516914967</v>
      </c>
      <c r="W131">
        <f t="shared" si="27"/>
        <v>140.75039110148981</v>
      </c>
      <c r="Y131">
        <f t="shared" si="28"/>
        <v>0.16022202707188171</v>
      </c>
      <c r="Z131">
        <f t="shared" si="29"/>
        <v>1.0022805765973705E-4</v>
      </c>
      <c r="AC131">
        <f t="shared" si="30"/>
        <v>205356.50320868441</v>
      </c>
      <c r="AD131">
        <f t="shared" si="31"/>
        <v>140.75039110148981</v>
      </c>
    </row>
    <row r="132" spans="16:30" x14ac:dyDescent="0.25">
      <c r="P132">
        <f t="shared" si="24"/>
        <v>1596.7590154909096</v>
      </c>
      <c r="S132">
        <f t="shared" si="25"/>
        <v>1878.8057376821362</v>
      </c>
      <c r="U132">
        <f t="shared" si="26"/>
        <v>2.34850717210267</v>
      </c>
      <c r="W132">
        <f t="shared" si="27"/>
        <v>140.9104303261602</v>
      </c>
      <c r="Y132">
        <f t="shared" si="28"/>
        <v>0.16003922467038478</v>
      </c>
      <c r="Z132">
        <f t="shared" si="29"/>
        <v>1.0022753785497314E-4</v>
      </c>
      <c r="AC132">
        <f t="shared" si="30"/>
        <v>206955.07780758382</v>
      </c>
      <c r="AD132">
        <f t="shared" si="31"/>
        <v>140.9104303261602</v>
      </c>
    </row>
    <row r="133" spans="16:30" x14ac:dyDescent="0.25">
      <c r="P133">
        <f t="shared" si="24"/>
        <v>1594.9496112135612</v>
      </c>
      <c r="S133">
        <f t="shared" si="25"/>
        <v>1880.9371649787529</v>
      </c>
      <c r="U133">
        <f t="shared" si="26"/>
        <v>2.3511714562234411</v>
      </c>
      <c r="W133">
        <f t="shared" si="27"/>
        <v>141.07028737340647</v>
      </c>
      <c r="Y133">
        <f t="shared" si="28"/>
        <v>0.15985704724627681</v>
      </c>
      <c r="Z133">
        <f t="shared" si="29"/>
        <v>1.0022702041642882E-4</v>
      </c>
      <c r="AC133">
        <f t="shared" si="30"/>
        <v>208551.83682307473</v>
      </c>
      <c r="AD133">
        <f t="shared" si="31"/>
        <v>141.07028737340647</v>
      </c>
    </row>
    <row r="134" spans="16:30" x14ac:dyDescent="0.25">
      <c r="P134">
        <f t="shared" si="24"/>
        <v>1593.1463510730493</v>
      </c>
      <c r="S134">
        <f t="shared" si="25"/>
        <v>1883.0661715286717</v>
      </c>
      <c r="U134">
        <f t="shared" si="26"/>
        <v>2.3538327144108395</v>
      </c>
      <c r="W134">
        <f t="shared" si="27"/>
        <v>141.22996286465036</v>
      </c>
      <c r="Y134">
        <f t="shared" si="28"/>
        <v>0.15967549124388825</v>
      </c>
      <c r="Z134">
        <f t="shared" si="29"/>
        <v>1.0022650532786286E-4</v>
      </c>
      <c r="AC134">
        <f t="shared" si="30"/>
        <v>210146.78643428828</v>
      </c>
      <c r="AD134">
        <f t="shared" si="31"/>
        <v>141.22996286465036</v>
      </c>
    </row>
    <row r="135" spans="16:30" x14ac:dyDescent="0.25">
      <c r="P135">
        <f t="shared" si="24"/>
        <v>1591.3492003520159</v>
      </c>
      <c r="S135">
        <f t="shared" si="25"/>
        <v>1885.1927655704869</v>
      </c>
      <c r="U135">
        <f t="shared" si="26"/>
        <v>2.3564909569631087</v>
      </c>
      <c r="W135">
        <f t="shared" si="27"/>
        <v>141.38945741778653</v>
      </c>
      <c r="Y135">
        <f t="shared" si="28"/>
        <v>0.15949455313617023</v>
      </c>
      <c r="Z135">
        <f t="shared" si="29"/>
        <v>1.0022599257340191E-4</v>
      </c>
      <c r="AC135">
        <f t="shared" si="30"/>
        <v>211739.93278536134</v>
      </c>
      <c r="AD135">
        <f t="shared" si="31"/>
        <v>141.38945741778653</v>
      </c>
    </row>
    <row r="136" spans="16:30" x14ac:dyDescent="0.25">
      <c r="P136">
        <f t="shared" si="24"/>
        <v>1589.5581246072536</v>
      </c>
      <c r="S136">
        <f t="shared" si="25"/>
        <v>1887.3169552961374</v>
      </c>
      <c r="U136">
        <f t="shared" si="26"/>
        <v>2.3591461941201719</v>
      </c>
      <c r="W136">
        <f t="shared" si="27"/>
        <v>141.54877164721032</v>
      </c>
      <c r="Y136">
        <f t="shared" si="28"/>
        <v>0.15931422942378504</v>
      </c>
      <c r="Z136">
        <f t="shared" si="29"/>
        <v>1.0022548213714943E-4</v>
      </c>
      <c r="AC136">
        <f t="shared" si="30"/>
        <v>213331.28198571334</v>
      </c>
      <c r="AD136">
        <f t="shared" si="31"/>
        <v>141.54877164721032</v>
      </c>
    </row>
    <row r="137" spans="16:30" x14ac:dyDescent="0.25">
      <c r="P137">
        <f t="shared" si="24"/>
        <v>1587.7730896669277</v>
      </c>
      <c r="S137">
        <f t="shared" si="25"/>
        <v>1889.438748851273</v>
      </c>
      <c r="U137">
        <f t="shared" si="26"/>
        <v>2.3617984360640913</v>
      </c>
      <c r="W137">
        <f t="shared" si="27"/>
        <v>141.70790616384548</v>
      </c>
      <c r="Y137">
        <f t="shared" si="28"/>
        <v>0.15913451663516298</v>
      </c>
      <c r="Z137">
        <f t="shared" si="29"/>
        <v>1.0022497400339814E-4</v>
      </c>
      <c r="AC137">
        <f t="shared" si="30"/>
        <v>214920.8401103206</v>
      </c>
      <c r="AD137">
        <f t="shared" si="31"/>
        <v>141.70790616384548</v>
      </c>
    </row>
    <row r="138" spans="16:30" x14ac:dyDescent="0.25">
      <c r="P138">
        <f t="shared" si="24"/>
        <v>1585.994061627832</v>
      </c>
      <c r="S138">
        <f t="shared" si="25"/>
        <v>1891.5581543356229</v>
      </c>
      <c r="U138">
        <f t="shared" si="26"/>
        <v>2.3644476929195286</v>
      </c>
      <c r="W138">
        <f t="shared" si="27"/>
        <v>141.86686157517173</v>
      </c>
      <c r="Y138">
        <f t="shared" si="28"/>
        <v>0.15895541132624658</v>
      </c>
      <c r="Z138">
        <f t="shared" si="29"/>
        <v>1.0022446815664491E-4</v>
      </c>
      <c r="AC138">
        <f t="shared" si="30"/>
        <v>216508.61319998754</v>
      </c>
      <c r="AD138">
        <f t="shared" si="31"/>
        <v>141.86686157517173</v>
      </c>
    </row>
    <row r="139" spans="16:30" x14ac:dyDescent="0.25">
      <c r="P139">
        <f t="shared" si="24"/>
        <v>1584.2210068526788</v>
      </c>
      <c r="S139">
        <f t="shared" si="25"/>
        <v>1893.6751798033558</v>
      </c>
      <c r="U139">
        <f t="shared" si="26"/>
        <v>2.3670939747541948</v>
      </c>
      <c r="W139">
        <f t="shared" si="27"/>
        <v>142.02563848525168</v>
      </c>
      <c r="Y139">
        <f t="shared" si="28"/>
        <v>0.15877691007995054</v>
      </c>
      <c r="Z139">
        <f t="shared" si="29"/>
        <v>1.0022396458142387E-4</v>
      </c>
      <c r="AC139">
        <f t="shared" si="30"/>
        <v>218094.60726161537</v>
      </c>
      <c r="AD139">
        <f t="shared" si="31"/>
        <v>142.02563848525168</v>
      </c>
    </row>
    <row r="140" spans="16:30" x14ac:dyDescent="0.25">
      <c r="P140">
        <f t="shared" si="24"/>
        <v>1582.4538919674224</v>
      </c>
      <c r="S140">
        <f t="shared" si="25"/>
        <v>1895.7898332634393</v>
      </c>
      <c r="U140">
        <f t="shared" si="26"/>
        <v>2.3697372915792991</v>
      </c>
      <c r="W140">
        <f t="shared" si="27"/>
        <v>142.18423749475795</v>
      </c>
      <c r="Y140">
        <f t="shared" si="28"/>
        <v>0.15859900950627548</v>
      </c>
      <c r="Z140">
        <f t="shared" si="29"/>
        <v>1.0022346326254953E-4</v>
      </c>
      <c r="AC140">
        <f t="shared" si="30"/>
        <v>219678.82826846806</v>
      </c>
      <c r="AD140">
        <f t="shared" si="31"/>
        <v>142.18423749475795</v>
      </c>
    </row>
    <row r="141" spans="16:30" x14ac:dyDescent="0.25">
      <c r="P141">
        <f t="shared" si="24"/>
        <v>1580.6926838586155</v>
      </c>
      <c r="S141">
        <f t="shared" si="25"/>
        <v>1897.9021226799921</v>
      </c>
      <c r="U141">
        <f t="shared" si="26"/>
        <v>2.3723776533499903</v>
      </c>
      <c r="W141">
        <f t="shared" si="27"/>
        <v>142.34265920099941</v>
      </c>
      <c r="Y141">
        <f t="shared" si="28"/>
        <v>0.15842170624145524</v>
      </c>
      <c r="Z141">
        <f t="shared" si="29"/>
        <v>1.0022296418474801E-4</v>
      </c>
      <c r="AC141">
        <f t="shared" si="30"/>
        <v>221261.28216043548</v>
      </c>
      <c r="AD141">
        <f t="shared" si="31"/>
        <v>142.34265920099941</v>
      </c>
    </row>
    <row r="142" spans="16:30" x14ac:dyDescent="0.25">
      <c r="P142">
        <f t="shared" si="24"/>
        <v>1578.9373496707976</v>
      </c>
      <c r="S142">
        <f t="shared" si="25"/>
        <v>1900.0120559726379</v>
      </c>
      <c r="U142">
        <f t="shared" si="26"/>
        <v>2.3750150699657975</v>
      </c>
      <c r="W142">
        <f t="shared" si="27"/>
        <v>142.50090419794785</v>
      </c>
      <c r="Y142">
        <f t="shared" si="28"/>
        <v>0.15824499694844008</v>
      </c>
      <c r="Z142">
        <f t="shared" si="29"/>
        <v>1.0022246733312981E-4</v>
      </c>
      <c r="AC142">
        <f t="shared" si="30"/>
        <v>222841.97484429411</v>
      </c>
      <c r="AD142">
        <f t="shared" si="31"/>
        <v>142.50090419794785</v>
      </c>
    </row>
    <row r="143" spans="16:30" x14ac:dyDescent="0.25">
      <c r="P143">
        <f t="shared" si="24"/>
        <v>1577.1878568039156</v>
      </c>
      <c r="S143">
        <f t="shared" si="25"/>
        <v>1902.1196410168507</v>
      </c>
      <c r="U143">
        <f t="shared" si="26"/>
        <v>2.3776495512710634</v>
      </c>
      <c r="W143">
        <f t="shared" si="27"/>
        <v>142.65897307626381</v>
      </c>
      <c r="Y143">
        <f t="shared" si="28"/>
        <v>0.15806887831595873</v>
      </c>
      <c r="Z143">
        <f t="shared" si="29"/>
        <v>1.0022197269276256E-4</v>
      </c>
      <c r="AC143">
        <f t="shared" si="30"/>
        <v>224420.9121939649</v>
      </c>
      <c r="AD143">
        <f t="shared" si="31"/>
        <v>142.65897307626381</v>
      </c>
    </row>
    <row r="144" spans="16:30" x14ac:dyDescent="0.25">
      <c r="P144">
        <f t="shared" si="24"/>
        <v>1575.4441729107755</v>
      </c>
      <c r="S144">
        <f t="shared" si="25"/>
        <v>1904.2248856442998</v>
      </c>
      <c r="U144">
        <f t="shared" si="26"/>
        <v>2.3802811070553749</v>
      </c>
      <c r="W144">
        <f t="shared" si="27"/>
        <v>142.81686642332249</v>
      </c>
      <c r="Y144">
        <f t="shared" si="28"/>
        <v>0.15789334705868896</v>
      </c>
      <c r="Z144">
        <f t="shared" si="29"/>
        <v>1.0022148024894257E-4</v>
      </c>
      <c r="AC144">
        <f t="shared" si="30"/>
        <v>225998.10005076881</v>
      </c>
      <c r="AD144">
        <f t="shared" si="31"/>
        <v>142.81686642332249</v>
      </c>
    </row>
    <row r="145" spans="16:30" x14ac:dyDescent="0.25">
      <c r="P145">
        <f t="shared" si="24"/>
        <v>1573.706265894526</v>
      </c>
      <c r="S145">
        <f t="shared" si="25"/>
        <v>1906.3277976431898</v>
      </c>
      <c r="U145">
        <f t="shared" si="26"/>
        <v>2.3829097470539873</v>
      </c>
      <c r="W145">
        <f t="shared" si="27"/>
        <v>142.97458482323924</v>
      </c>
      <c r="Y145">
        <f t="shared" si="28"/>
        <v>0.15771839991674597</v>
      </c>
      <c r="Z145">
        <f t="shared" si="29"/>
        <v>1.0022098998703274E-4</v>
      </c>
      <c r="AC145">
        <f t="shared" si="30"/>
        <v>227573.54422367958</v>
      </c>
      <c r="AD145">
        <f t="shared" si="31"/>
        <v>142.97458482323924</v>
      </c>
    </row>
    <row r="146" spans="16:30" x14ac:dyDescent="0.25">
      <c r="P146">
        <f t="shared" si="24"/>
        <v>1571.9741039061716</v>
      </c>
      <c r="S146">
        <f t="shared" si="25"/>
        <v>1908.4283847585982</v>
      </c>
      <c r="U146">
        <f t="shared" si="26"/>
        <v>2.3855354809482479</v>
      </c>
      <c r="W146">
        <f t="shared" si="27"/>
        <v>143.13212885689487</v>
      </c>
      <c r="Y146">
        <f t="shared" si="28"/>
        <v>0.15754403365562553</v>
      </c>
      <c r="Z146">
        <f t="shared" si="29"/>
        <v>1.0022050189258656E-4</v>
      </c>
      <c r="AC146">
        <f t="shared" si="30"/>
        <v>229147.2504895741</v>
      </c>
      <c r="AD146">
        <f t="shared" si="31"/>
        <v>143.13212885689487</v>
      </c>
    </row>
    <row r="147" spans="16:30" x14ac:dyDescent="0.25">
      <c r="P147">
        <f t="shared" si="24"/>
        <v>1570.2476553421163</v>
      </c>
      <c r="S147">
        <f t="shared" si="25"/>
        <v>1910.5266546928087</v>
      </c>
      <c r="U147">
        <f t="shared" si="26"/>
        <v>2.3881583183660111</v>
      </c>
      <c r="W147">
        <f t="shared" si="27"/>
        <v>143.28949910196067</v>
      </c>
      <c r="Y147">
        <f t="shared" si="28"/>
        <v>0.1573702450658061</v>
      </c>
      <c r="Z147">
        <f t="shared" si="29"/>
        <v>1.00220015951254E-4</v>
      </c>
      <c r="AC147">
        <f t="shared" si="30"/>
        <v>230719.22459348026</v>
      </c>
      <c r="AD147">
        <f t="shared" si="31"/>
        <v>143.28949910196067</v>
      </c>
    </row>
    <row r="148" spans="16:30" x14ac:dyDescent="0.25">
      <c r="P148">
        <f t="shared" si="24"/>
        <v>1568.5268888417372</v>
      </c>
      <c r="S148">
        <f t="shared" si="25"/>
        <v>1912.6226151056419</v>
      </c>
      <c r="U148">
        <f t="shared" si="26"/>
        <v>2.3907782688820522</v>
      </c>
      <c r="W148">
        <f t="shared" si="27"/>
        <v>143.44669613292314</v>
      </c>
      <c r="Y148">
        <f t="shared" si="28"/>
        <v>0.15719703096246462</v>
      </c>
      <c r="Z148">
        <f t="shared" si="29"/>
        <v>1.0021953214875721E-4</v>
      </c>
      <c r="AC148">
        <f t="shared" si="30"/>
        <v>232289.47224882239</v>
      </c>
      <c r="AD148">
        <f t="shared" si="31"/>
        <v>143.44669613292314</v>
      </c>
    </row>
    <row r="149" spans="16:30" x14ac:dyDescent="0.25">
      <c r="P149">
        <f t="shared" si="24"/>
        <v>1566.8117732849873</v>
      </c>
      <c r="S149">
        <f t="shared" si="25"/>
        <v>1914.7162736147823</v>
      </c>
      <c r="U149">
        <f t="shared" si="26"/>
        <v>2.3933953420184779</v>
      </c>
      <c r="W149">
        <f t="shared" si="27"/>
        <v>143.60372052110867</v>
      </c>
      <c r="Y149">
        <f t="shared" si="28"/>
        <v>0.15702438818553333</v>
      </c>
      <c r="Z149">
        <f t="shared" si="29"/>
        <v>1.0021905047108181E-4</v>
      </c>
      <c r="AC149">
        <f t="shared" si="30"/>
        <v>233857.99913766413</v>
      </c>
      <c r="AD149">
        <f t="shared" si="31"/>
        <v>143.60372052110867</v>
      </c>
    </row>
    <row r="150" spans="16:30" x14ac:dyDescent="0.25">
      <c r="P150">
        <f t="shared" si="24"/>
        <v>1565.1022777900266</v>
      </c>
      <c r="S150">
        <f t="shared" si="25"/>
        <v>1916.8076377961022</v>
      </c>
      <c r="U150">
        <f t="shared" si="26"/>
        <v>2.3960095472451277</v>
      </c>
      <c r="W150">
        <f t="shared" si="27"/>
        <v>143.76057283470766</v>
      </c>
      <c r="Y150">
        <f t="shared" si="28"/>
        <v>0.15685231359898921</v>
      </c>
      <c r="Z150">
        <f t="shared" si="29"/>
        <v>1.0021857090417732E-4</v>
      </c>
      <c r="AC150">
        <f t="shared" si="30"/>
        <v>235424.81091094911</v>
      </c>
      <c r="AD150">
        <f t="shared" si="31"/>
        <v>143.76057283470766</v>
      </c>
    </row>
    <row r="151" spans="16:30" x14ac:dyDescent="0.25">
      <c r="P151">
        <f t="shared" si="24"/>
        <v>1563.3983717108822</v>
      </c>
      <c r="S151">
        <f t="shared" si="25"/>
        <v>1918.8967151839834</v>
      </c>
      <c r="U151">
        <f t="shared" si="26"/>
        <v>2.3986208939799791</v>
      </c>
      <c r="W151">
        <f t="shared" si="27"/>
        <v>143.91725363879874</v>
      </c>
      <c r="Y151">
        <f t="shared" si="28"/>
        <v>0.15668080409108143</v>
      </c>
      <c r="Z151">
        <f t="shared" si="29"/>
        <v>1.0021809343425379E-4</v>
      </c>
      <c r="AC151">
        <f t="shared" si="30"/>
        <v>236989.91318873913</v>
      </c>
      <c r="AD151">
        <f t="shared" si="31"/>
        <v>143.91725363879874</v>
      </c>
    </row>
    <row r="152" spans="16:30" x14ac:dyDescent="0.25">
      <c r="P152">
        <f t="shared" si="24"/>
        <v>1561.7000246351363</v>
      </c>
      <c r="S152">
        <f t="shared" si="25"/>
        <v>1920.983513271633</v>
      </c>
      <c r="U152">
        <f t="shared" si="26"/>
        <v>2.4012293915895411</v>
      </c>
      <c r="W152">
        <f t="shared" si="27"/>
        <v>144.07376349537248</v>
      </c>
      <c r="Y152">
        <f t="shared" si="28"/>
        <v>0.1565098565737344</v>
      </c>
      <c r="Z152">
        <f t="shared" si="29"/>
        <v>1.0021761804755056E-4</v>
      </c>
      <c r="AC152">
        <f t="shared" si="30"/>
        <v>238553.31156045001</v>
      </c>
      <c r="AD152">
        <f t="shared" si="31"/>
        <v>144.07376349537248</v>
      </c>
    </row>
    <row r="153" spans="16:30" x14ac:dyDescent="0.25">
      <c r="P153">
        <f t="shared" si="24"/>
        <v>1560.0072063816424</v>
      </c>
      <c r="S153">
        <f t="shared" si="25"/>
        <v>1923.0680395113993</v>
      </c>
      <c r="U153">
        <f t="shared" si="26"/>
        <v>2.4038350493892491</v>
      </c>
      <c r="W153">
        <f t="shared" si="27"/>
        <v>144.23010296335494</v>
      </c>
      <c r="Y153">
        <f t="shared" si="28"/>
        <v>0.15633946798246257</v>
      </c>
      <c r="Z153">
        <f t="shared" si="29"/>
        <v>1.0021714473042982E-4</v>
      </c>
      <c r="AC153">
        <f t="shared" si="30"/>
        <v>240115.01158508513</v>
      </c>
      <c r="AD153">
        <f t="shared" si="31"/>
        <v>144.23010296335494</v>
      </c>
    </row>
    <row r="154" spans="16:30" x14ac:dyDescent="0.25">
      <c r="P154">
        <f t="shared" si="24"/>
        <v>1558.3198869982671</v>
      </c>
      <c r="S154">
        <f t="shared" si="25"/>
        <v>1925.150301315083</v>
      </c>
      <c r="U154">
        <f t="shared" si="26"/>
        <v>2.4064378766438539</v>
      </c>
      <c r="W154">
        <f t="shared" si="27"/>
        <v>144.38627259863122</v>
      </c>
      <c r="Y154">
        <f t="shared" si="28"/>
        <v>0.15616963527628513</v>
      </c>
      <c r="Z154">
        <f t="shared" si="29"/>
        <v>1.0021667346946899E-4</v>
      </c>
      <c r="AC154">
        <f t="shared" si="30"/>
        <v>241675.01879146678</v>
      </c>
      <c r="AD154">
        <f t="shared" si="31"/>
        <v>144.38627259863122</v>
      </c>
    </row>
    <row r="155" spans="16:30" x14ac:dyDescent="0.25">
      <c r="P155">
        <f t="shared" si="24"/>
        <v>1556.6380367596612</v>
      </c>
      <c r="S155">
        <f t="shared" si="25"/>
        <v>1927.2303060542445</v>
      </c>
      <c r="U155">
        <f t="shared" si="26"/>
        <v>2.4090378825678056</v>
      </c>
      <c r="W155">
        <f t="shared" si="27"/>
        <v>144.54227295406832</v>
      </c>
      <c r="Y155">
        <f t="shared" si="28"/>
        <v>0.15600035543710078</v>
      </c>
      <c r="Z155">
        <f t="shared" si="29"/>
        <v>1.0021620425120489E-4</v>
      </c>
      <c r="AC155">
        <f t="shared" si="30"/>
        <v>243233.33867846505</v>
      </c>
      <c r="AD155">
        <f t="shared" si="31"/>
        <v>144.54227295406832</v>
      </c>
    </row>
    <row r="156" spans="16:30" x14ac:dyDescent="0.25">
      <c r="P156">
        <f t="shared" si="24"/>
        <v>1554.9616261650549</v>
      </c>
      <c r="S156">
        <f t="shared" si="25"/>
        <v>1929.3080610605102</v>
      </c>
      <c r="U156">
        <f t="shared" si="26"/>
        <v>2.4116350763256378</v>
      </c>
      <c r="W156">
        <f t="shared" si="27"/>
        <v>144.69810457953827</v>
      </c>
      <c r="Y156">
        <f t="shared" si="28"/>
        <v>0.15583162546994345</v>
      </c>
      <c r="Z156">
        <f t="shared" si="29"/>
        <v>1.0021573706244141E-4</v>
      </c>
      <c r="AC156">
        <f t="shared" si="30"/>
        <v>244789.97671522471</v>
      </c>
      <c r="AD156">
        <f t="shared" si="31"/>
        <v>144.69810457953827</v>
      </c>
    </row>
    <row r="157" spans="16:30" x14ac:dyDescent="0.25">
      <c r="P157">
        <f t="shared" si="24"/>
        <v>1553.2906259360805</v>
      </c>
      <c r="S157">
        <f t="shared" si="25"/>
        <v>1931.3835736258754</v>
      </c>
      <c r="U157">
        <f t="shared" si="26"/>
        <v>2.4142294670323441</v>
      </c>
      <c r="W157">
        <f t="shared" si="27"/>
        <v>144.85376802194065</v>
      </c>
      <c r="Y157">
        <f t="shared" si="28"/>
        <v>0.1556634424023855</v>
      </c>
      <c r="Z157">
        <f t="shared" si="29"/>
        <v>1.0021527189000831E-4</v>
      </c>
      <c r="AC157">
        <f t="shared" si="30"/>
        <v>246344.93834138976</v>
      </c>
      <c r="AD157">
        <f t="shared" si="31"/>
        <v>144.85376802194065</v>
      </c>
    </row>
    <row r="158" spans="16:30" x14ac:dyDescent="0.25">
      <c r="P158">
        <f t="shared" si="24"/>
        <v>1551.6250070146207</v>
      </c>
      <c r="S158">
        <f t="shared" si="25"/>
        <v>1933.4568510030024</v>
      </c>
      <c r="U158">
        <f t="shared" si="26"/>
        <v>2.4168210637537531</v>
      </c>
      <c r="W158">
        <f t="shared" si="27"/>
        <v>145.00926382522519</v>
      </c>
      <c r="Y158">
        <f t="shared" si="28"/>
        <v>0.15549580328453771</v>
      </c>
      <c r="Z158">
        <f t="shared" si="29"/>
        <v>1.0021480872090154E-4</v>
      </c>
      <c r="AC158">
        <f t="shared" si="30"/>
        <v>247898.22896732585</v>
      </c>
      <c r="AD158">
        <f t="shared" si="31"/>
        <v>145.00926382522519</v>
      </c>
    </row>
    <row r="159" spans="16:30" x14ac:dyDescent="0.25">
      <c r="P159">
        <f t="shared" si="24"/>
        <v>1549.9647405606822</v>
      </c>
      <c r="S159">
        <f t="shared" si="25"/>
        <v>1935.5279004055176</v>
      </c>
      <c r="U159">
        <f t="shared" si="26"/>
        <v>2.4194098755068971</v>
      </c>
      <c r="W159">
        <f t="shared" si="27"/>
        <v>145.16459253041381</v>
      </c>
      <c r="Y159">
        <f t="shared" si="28"/>
        <v>0.15532870518862296</v>
      </c>
      <c r="Z159">
        <f t="shared" si="29"/>
        <v>1.0021434754214768E-4</v>
      </c>
      <c r="AC159">
        <f t="shared" si="30"/>
        <v>249449.85397434048</v>
      </c>
      <c r="AD159">
        <f t="shared" si="31"/>
        <v>145.16459253041381</v>
      </c>
    </row>
    <row r="160" spans="16:30" x14ac:dyDescent="0.25">
      <c r="P160">
        <f t="shared" si="24"/>
        <v>1548.3097979502945</v>
      </c>
      <c r="S160">
        <f t="shared" si="25"/>
        <v>1937.5967290083049</v>
      </c>
      <c r="U160">
        <f t="shared" si="26"/>
        <v>2.4219959112603813</v>
      </c>
      <c r="W160">
        <f t="shared" si="27"/>
        <v>145.31975467562287</v>
      </c>
      <c r="Y160">
        <f t="shared" si="28"/>
        <v>0.15516214520906146</v>
      </c>
      <c r="Z160">
        <f t="shared" si="29"/>
        <v>1.0021388834099637E-4</v>
      </c>
      <c r="AC160">
        <f t="shared" si="30"/>
        <v>250999.81871490116</v>
      </c>
      <c r="AD160">
        <f t="shared" si="31"/>
        <v>145.31975467562287</v>
      </c>
    </row>
    <row r="161" spans="16:30" x14ac:dyDescent="0.25">
      <c r="P161">
        <f t="shared" si="24"/>
        <v>1546.6601507734329</v>
      </c>
      <c r="S161">
        <f t="shared" si="25"/>
        <v>1939.6633439477966</v>
      </c>
      <c r="U161">
        <f t="shared" si="26"/>
        <v>2.4245791799347458</v>
      </c>
      <c r="W161">
        <f t="shared" si="27"/>
        <v>145.47475079608475</v>
      </c>
      <c r="Y161">
        <f t="shared" si="28"/>
        <v>0.15499612046187394</v>
      </c>
      <c r="Z161">
        <f t="shared" si="29"/>
        <v>1.002134311046713E-4</v>
      </c>
      <c r="AC161">
        <f t="shared" si="30"/>
        <v>252548.12851285146</v>
      </c>
      <c r="AD161">
        <f t="shared" si="31"/>
        <v>145.47475079608475</v>
      </c>
    </row>
    <row r="162" spans="16:30" x14ac:dyDescent="0.25">
      <c r="P162">
        <f t="shared" si="24"/>
        <v>1545.0157708319655</v>
      </c>
      <c r="S162">
        <f t="shared" si="25"/>
        <v>1941.7277523222624</v>
      </c>
      <c r="U162">
        <f t="shared" si="26"/>
        <v>2.4271596904028279</v>
      </c>
      <c r="W162">
        <f t="shared" si="27"/>
        <v>145.62958142416966</v>
      </c>
      <c r="Y162">
        <f t="shared" si="28"/>
        <v>0.15483062808490899</v>
      </c>
      <c r="Z162">
        <f t="shared" si="29"/>
        <v>1.0021297582065151E-4</v>
      </c>
      <c r="AC162">
        <f t="shared" si="30"/>
        <v>254094.7886636249</v>
      </c>
      <c r="AD162">
        <f t="shared" si="31"/>
        <v>145.62958142416966</v>
      </c>
    </row>
    <row r="163" spans="16:30" x14ac:dyDescent="0.25">
      <c r="P163">
        <f t="shared" si="24"/>
        <v>1543.3766301376263</v>
      </c>
      <c r="S163">
        <f t="shared" si="25"/>
        <v>1943.789961192093</v>
      </c>
      <c r="U163">
        <f t="shared" si="26"/>
        <v>2.4297374514901162</v>
      </c>
      <c r="W163">
        <f t="shared" si="27"/>
        <v>145.78424708940696</v>
      </c>
      <c r="Y163">
        <f t="shared" si="28"/>
        <v>0.15466566523730307</v>
      </c>
      <c r="Z163">
        <f t="shared" si="29"/>
        <v>1.0021252247645553E-4</v>
      </c>
      <c r="AC163">
        <f t="shared" si="30"/>
        <v>255639.80443445686</v>
      </c>
      <c r="AD163">
        <f t="shared" si="31"/>
        <v>145.78424708940696</v>
      </c>
    </row>
    <row r="164" spans="16:30" x14ac:dyDescent="0.25">
      <c r="P164">
        <f t="shared" si="24"/>
        <v>1541.7427009100095</v>
      </c>
      <c r="S164">
        <f t="shared" si="25"/>
        <v>1945.849977580084</v>
      </c>
      <c r="U164">
        <f t="shared" si="26"/>
        <v>2.4323124719751048</v>
      </c>
      <c r="W164">
        <f t="shared" si="27"/>
        <v>145.9387483185063</v>
      </c>
      <c r="Y164">
        <f t="shared" si="28"/>
        <v>0.15450122909933839</v>
      </c>
      <c r="Z164">
        <f t="shared" si="29"/>
        <v>1.00212071059681E-4</v>
      </c>
      <c r="AC164">
        <f t="shared" si="30"/>
        <v>257183.18106459448</v>
      </c>
      <c r="AD164">
        <f t="shared" si="31"/>
        <v>145.9387483185063</v>
      </c>
    </row>
    <row r="165" spans="16:30" x14ac:dyDescent="0.25">
      <c r="P165">
        <f t="shared" si="24"/>
        <v>1540.1139555745885</v>
      </c>
      <c r="S165">
        <f t="shared" si="25"/>
        <v>1947.9078084717144</v>
      </c>
      <c r="U165">
        <f t="shared" si="26"/>
        <v>2.4348847605896431</v>
      </c>
      <c r="W165">
        <f t="shared" si="27"/>
        <v>146.0930856353786</v>
      </c>
      <c r="Y165">
        <f t="shared" si="28"/>
        <v>0.15433731687230079</v>
      </c>
      <c r="Z165">
        <f t="shared" si="29"/>
        <v>1.0021162155804266E-4</v>
      </c>
      <c r="AC165">
        <f t="shared" si="30"/>
        <v>258724.9237655045</v>
      </c>
      <c r="AD165">
        <f t="shared" si="31"/>
        <v>146.0930856353786</v>
      </c>
    </row>
    <row r="166" spans="16:30" x14ac:dyDescent="0.25">
      <c r="P166">
        <f t="shared" si="24"/>
        <v>1538.4903667607582</v>
      </c>
      <c r="S166">
        <f t="shared" si="25"/>
        <v>1949.9634608154247</v>
      </c>
      <c r="U166">
        <f t="shared" si="26"/>
        <v>2.4374543260192807</v>
      </c>
      <c r="W166">
        <f t="shared" si="27"/>
        <v>146.24725956115685</v>
      </c>
      <c r="Y166">
        <f t="shared" si="28"/>
        <v>0.1541739257782524</v>
      </c>
      <c r="Z166">
        <f t="shared" si="29"/>
        <v>1.0021117395935382E-4</v>
      </c>
      <c r="AC166">
        <f t="shared" si="30"/>
        <v>260265.03772107908</v>
      </c>
      <c r="AD166">
        <f t="shared" si="31"/>
        <v>146.24725956115685</v>
      </c>
    </row>
    <row r="167" spans="16:30" x14ac:dyDescent="0.25">
      <c r="P167">
        <f t="shared" si="24"/>
        <v>1536.8719072998986</v>
      </c>
      <c r="S167">
        <f t="shared" si="25"/>
        <v>1952.0169415228909</v>
      </c>
      <c r="U167">
        <f t="shared" si="26"/>
        <v>2.4400211769036138</v>
      </c>
      <c r="W167">
        <f t="shared" si="27"/>
        <v>146.40127061421683</v>
      </c>
      <c r="Y167">
        <f t="shared" si="28"/>
        <v>0.15401105305997476</v>
      </c>
      <c r="Z167">
        <f t="shared" si="29"/>
        <v>1.002107282516172E-4</v>
      </c>
      <c r="AC167">
        <f t="shared" si="30"/>
        <v>261803.52808783983</v>
      </c>
      <c r="AD167">
        <f t="shared" si="31"/>
        <v>146.40127061421683</v>
      </c>
    </row>
    <row r="168" spans="16:30" x14ac:dyDescent="0.25">
      <c r="P168">
        <f t="shared" si="24"/>
        <v>1535.258550223462</v>
      </c>
      <c r="S168">
        <f t="shared" si="25"/>
        <v>1954.0682574692974</v>
      </c>
      <c r="U168">
        <f t="shared" si="26"/>
        <v>2.4425853218366216</v>
      </c>
      <c r="W168">
        <f t="shared" si="27"/>
        <v>146.55511931019728</v>
      </c>
      <c r="Y168">
        <f t="shared" si="28"/>
        <v>0.15384869598045725</v>
      </c>
      <c r="Z168">
        <f t="shared" si="29"/>
        <v>1.0021028442281859E-4</v>
      </c>
      <c r="AC168">
        <f t="shared" si="30"/>
        <v>263340.39999513974</v>
      </c>
      <c r="AD168">
        <f t="shared" si="31"/>
        <v>146.55511931019728</v>
      </c>
    </row>
    <row r="169" spans="16:30" x14ac:dyDescent="0.25">
      <c r="P169">
        <f t="shared" si="24"/>
        <v>1533.6502687610823</v>
      </c>
      <c r="S169">
        <f t="shared" si="25"/>
        <v>1956.1174154936043</v>
      </c>
      <c r="U169">
        <f t="shared" si="26"/>
        <v>2.4451467693670055</v>
      </c>
      <c r="W169">
        <f t="shared" si="27"/>
        <v>146.70880616202032</v>
      </c>
      <c r="Y169">
        <f t="shared" si="28"/>
        <v>0.15368685182303921</v>
      </c>
      <c r="Z169">
        <f t="shared" si="29"/>
        <v>1.0020984246114399E-4</v>
      </c>
      <c r="AC169">
        <f t="shared" si="30"/>
        <v>264875.65854536323</v>
      </c>
      <c r="AD169">
        <f t="shared" si="31"/>
        <v>146.70880616202032</v>
      </c>
    </row>
    <row r="170" spans="16:30" x14ac:dyDescent="0.25">
      <c r="P170">
        <f t="shared" si="24"/>
        <v>1532.0470363387058</v>
      </c>
      <c r="S170">
        <f t="shared" si="25"/>
        <v>1958.1644223988162</v>
      </c>
      <c r="U170">
        <f t="shared" si="26"/>
        <v>2.4477055279985205</v>
      </c>
      <c r="W170">
        <f t="shared" si="27"/>
        <v>146.86233167991122</v>
      </c>
      <c r="Y170">
        <f t="shared" si="28"/>
        <v>0.1535255178908983</v>
      </c>
      <c r="Z170">
        <f t="shared" si="29"/>
        <v>1.0020940235477E-4</v>
      </c>
      <c r="AC170">
        <f t="shared" si="30"/>
        <v>266409.30881412432</v>
      </c>
      <c r="AD170">
        <f t="shared" si="31"/>
        <v>146.86233167991122</v>
      </c>
    </row>
    <row r="171" spans="16:30" x14ac:dyDescent="0.25">
      <c r="P171">
        <f t="shared" si="24"/>
        <v>1530.4488265767432</v>
      </c>
      <c r="S171">
        <f t="shared" si="25"/>
        <v>1960.2092849522448</v>
      </c>
      <c r="U171">
        <f t="shared" si="26"/>
        <v>2.4502616061903062</v>
      </c>
      <c r="W171">
        <f t="shared" si="27"/>
        <v>147.01569637141836</v>
      </c>
      <c r="Y171">
        <f t="shared" si="28"/>
        <v>0.15336469150713583</v>
      </c>
      <c r="Z171">
        <f t="shared" si="29"/>
        <v>1.0020896409204146E-4</v>
      </c>
      <c r="AC171">
        <f t="shared" si="30"/>
        <v>267941.35585046303</v>
      </c>
      <c r="AD171">
        <f t="shared" si="31"/>
        <v>147.01569637141836</v>
      </c>
    </row>
    <row r="172" spans="16:30" x14ac:dyDescent="0.25">
      <c r="P172">
        <f t="shared" si="24"/>
        <v>1528.8556132882431</v>
      </c>
      <c r="S172">
        <f t="shared" si="25"/>
        <v>1962.2520098857722</v>
      </c>
      <c r="U172">
        <f t="shared" si="26"/>
        <v>2.452815012357215</v>
      </c>
      <c r="W172">
        <f t="shared" si="27"/>
        <v>147.16890074143291</v>
      </c>
      <c r="Y172">
        <f t="shared" si="28"/>
        <v>0.15320437001454934</v>
      </c>
      <c r="Z172">
        <f t="shared" si="29"/>
        <v>1.0020852766144432E-4</v>
      </c>
      <c r="AC172">
        <f t="shared" si="30"/>
        <v>269471.80467703979</v>
      </c>
      <c r="AD172">
        <f t="shared" si="31"/>
        <v>147.16890074143291</v>
      </c>
    </row>
    <row r="173" spans="16:30" x14ac:dyDescent="0.25">
      <c r="P173">
        <f t="shared" si="24"/>
        <v>1527.2673704770873</v>
      </c>
      <c r="S173">
        <f t="shared" si="25"/>
        <v>1964.2926038961082</v>
      </c>
      <c r="U173">
        <f t="shared" si="26"/>
        <v>2.4553657548701353</v>
      </c>
      <c r="W173">
        <f t="shared" si="27"/>
        <v>147.32194529220811</v>
      </c>
      <c r="Y173">
        <f t="shared" si="28"/>
        <v>0.15304455077520629</v>
      </c>
      <c r="Z173">
        <f t="shared" si="29"/>
        <v>1.002080930514467E-4</v>
      </c>
      <c r="AC173">
        <f t="shared" si="30"/>
        <v>271000.66029032803</v>
      </c>
      <c r="AD173">
        <f t="shared" si="31"/>
        <v>147.32194529220811</v>
      </c>
    </row>
    <row r="174" spans="16:30" x14ac:dyDescent="0.25">
      <c r="P174">
        <f t="shared" ref="P174:P192" si="32">P173*(1+ ((-1*$P$7) * (P173*P173)))</f>
        <v>1525.6840723362043</v>
      </c>
      <c r="S174">
        <f t="shared" ref="S174:S192" si="33">$P$5/P174</f>
        <v>1966.3310736450496</v>
      </c>
      <c r="U174">
        <f t="shared" ref="U174:U192" si="34">S174/$T$3</f>
        <v>2.4579138420563122</v>
      </c>
      <c r="W174">
        <f t="shared" ref="W174:W192" si="35">U174*60</f>
        <v>147.47483052337873</v>
      </c>
      <c r="Y174">
        <f t="shared" ref="Y174:Y192" si="36">W174-W173</f>
        <v>0.15288523117061459</v>
      </c>
      <c r="Z174">
        <f t="shared" ref="Z174:Z192" si="37">Y174/P174</f>
        <v>1.0020766025072872E-4</v>
      </c>
      <c r="AC174">
        <f t="shared" ref="AC174:AC192" si="38">AC173+P173</f>
        <v>272527.92766080512</v>
      </c>
      <c r="AD174">
        <f t="shared" ref="AD174:AD192" si="39">W174</f>
        <v>147.47483052337873</v>
      </c>
    </row>
    <row r="175" spans="16:30" x14ac:dyDescent="0.25">
      <c r="P175">
        <f t="shared" si="32"/>
        <v>1524.1056932458066</v>
      </c>
      <c r="S175">
        <f t="shared" si="33"/>
        <v>1968.367425759732</v>
      </c>
      <c r="U175">
        <f t="shared" si="34"/>
        <v>2.4604592821996651</v>
      </c>
      <c r="W175">
        <f t="shared" si="35"/>
        <v>147.62755693197991</v>
      </c>
      <c r="Y175">
        <f t="shared" si="36"/>
        <v>0.15272640860118258</v>
      </c>
      <c r="Z175">
        <f t="shared" si="37"/>
        <v>1.0020722924794625E-4</v>
      </c>
      <c r="AC175">
        <f t="shared" si="38"/>
        <v>274053.6117331413</v>
      </c>
      <c r="AD175">
        <f t="shared" si="39"/>
        <v>147.62755693197991</v>
      </c>
    </row>
    <row r="176" spans="16:30" x14ac:dyDescent="0.25">
      <c r="P176">
        <f t="shared" si="32"/>
        <v>1522.5322077716451</v>
      </c>
      <c r="S176">
        <f t="shared" si="33"/>
        <v>1970.4016668328838</v>
      </c>
      <c r="U176">
        <f t="shared" si="34"/>
        <v>2.4630020835411046</v>
      </c>
      <c r="W176">
        <f t="shared" si="35"/>
        <v>147.78012501246627</v>
      </c>
      <c r="Y176">
        <f t="shared" si="36"/>
        <v>0.15256808048636117</v>
      </c>
      <c r="Z176">
        <f t="shared" si="37"/>
        <v>1.0020680003193988E-4</v>
      </c>
      <c r="AC176">
        <f t="shared" si="38"/>
        <v>275577.71742638713</v>
      </c>
      <c r="AD176">
        <f t="shared" si="39"/>
        <v>147.78012501246627</v>
      </c>
    </row>
    <row r="177" spans="16:30" x14ac:dyDescent="0.25">
      <c r="P177">
        <f t="shared" si="32"/>
        <v>1520.9635906632845</v>
      </c>
      <c r="S177">
        <f t="shared" si="33"/>
        <v>1972.4338034230755</v>
      </c>
      <c r="U177">
        <f t="shared" si="34"/>
        <v>2.4655422542788443</v>
      </c>
      <c r="W177">
        <f t="shared" si="35"/>
        <v>147.93253525673066</v>
      </c>
      <c r="Y177">
        <f t="shared" si="36"/>
        <v>0.15241024426438798</v>
      </c>
      <c r="Z177">
        <f t="shared" si="37"/>
        <v>1.0020637259168225E-4</v>
      </c>
      <c r="AC177">
        <f t="shared" si="38"/>
        <v>277100.2496341588</v>
      </c>
      <c r="AD177">
        <f t="shared" si="39"/>
        <v>147.93253525673066</v>
      </c>
    </row>
    <row r="178" spans="16:30" x14ac:dyDescent="0.25">
      <c r="P178">
        <f t="shared" si="32"/>
        <v>1519.3998168523992</v>
      </c>
      <c r="S178">
        <f t="shared" si="33"/>
        <v>1974.4638420549661</v>
      </c>
      <c r="U178">
        <f t="shared" si="34"/>
        <v>2.4680798025687078</v>
      </c>
      <c r="W178">
        <f t="shared" si="35"/>
        <v>148.08478815412246</v>
      </c>
      <c r="Y178">
        <f t="shared" si="36"/>
        <v>0.15225289739180425</v>
      </c>
      <c r="Z178">
        <f t="shared" si="37"/>
        <v>1.0020594691607412E-4</v>
      </c>
      <c r="AC178">
        <f t="shared" si="38"/>
        <v>278621.21322482207</v>
      </c>
      <c r="AD178">
        <f t="shared" si="39"/>
        <v>148.08478815412246</v>
      </c>
    </row>
    <row r="179" spans="16:30" x14ac:dyDescent="0.25">
      <c r="P179">
        <f t="shared" si="32"/>
        <v>1517.8408614510865</v>
      </c>
      <c r="S179">
        <f t="shared" si="33"/>
        <v>1976.4917892195492</v>
      </c>
      <c r="U179">
        <f t="shared" si="34"/>
        <v>2.4706147365244364</v>
      </c>
      <c r="W179">
        <f t="shared" si="35"/>
        <v>148.23688419146617</v>
      </c>
      <c r="Y179">
        <f t="shared" si="36"/>
        <v>0.15209603734371058</v>
      </c>
      <c r="Z179">
        <f t="shared" si="37"/>
        <v>1.0020552299422464E-4</v>
      </c>
      <c r="AC179">
        <f t="shared" si="38"/>
        <v>280140.61304167449</v>
      </c>
      <c r="AD179">
        <f t="shared" si="39"/>
        <v>148.23688419146617</v>
      </c>
    </row>
    <row r="180" spans="16:30" x14ac:dyDescent="0.25">
      <c r="P180">
        <f t="shared" si="32"/>
        <v>1516.2866997502006</v>
      </c>
      <c r="S180">
        <f t="shared" si="33"/>
        <v>1978.5176513743954</v>
      </c>
      <c r="U180">
        <f t="shared" si="34"/>
        <v>2.4731470642179945</v>
      </c>
      <c r="W180">
        <f t="shared" si="35"/>
        <v>148.38882385307966</v>
      </c>
      <c r="Y180">
        <f t="shared" si="36"/>
        <v>0.15193966161348271</v>
      </c>
      <c r="Z180">
        <f t="shared" si="37"/>
        <v>1.0020510081537607E-4</v>
      </c>
      <c r="AC180">
        <f t="shared" si="38"/>
        <v>281658.4539031256</v>
      </c>
      <c r="AD180">
        <f t="shared" si="39"/>
        <v>148.38882385307966</v>
      </c>
    </row>
    <row r="181" spans="16:30" x14ac:dyDescent="0.25">
      <c r="P181">
        <f t="shared" si="32"/>
        <v>1514.7373072177038</v>
      </c>
      <c r="S181">
        <f t="shared" si="33"/>
        <v>1980.5414349438934</v>
      </c>
      <c r="U181">
        <f t="shared" si="34"/>
        <v>2.4756767936798667</v>
      </c>
      <c r="W181">
        <f t="shared" si="35"/>
        <v>148.540607620792</v>
      </c>
      <c r="Y181">
        <f t="shared" si="36"/>
        <v>0.15178376771234525</v>
      </c>
      <c r="Z181">
        <f t="shared" si="37"/>
        <v>1.0020468036873294E-4</v>
      </c>
      <c r="AC181">
        <f t="shared" si="38"/>
        <v>283174.74060287583</v>
      </c>
      <c r="AD181">
        <f t="shared" si="39"/>
        <v>148.540607620792</v>
      </c>
    </row>
    <row r="182" spans="16:30" x14ac:dyDescent="0.25">
      <c r="P182">
        <f t="shared" si="32"/>
        <v>1513.1926594970384</v>
      </c>
      <c r="S182">
        <f t="shared" si="33"/>
        <v>1982.5631463194866</v>
      </c>
      <c r="U182">
        <f t="shared" si="34"/>
        <v>2.4782039328993584</v>
      </c>
      <c r="W182">
        <f t="shared" si="35"/>
        <v>148.69223597396149</v>
      </c>
      <c r="Y182">
        <f t="shared" si="36"/>
        <v>0.15162835316948531</v>
      </c>
      <c r="Z182">
        <f t="shared" si="37"/>
        <v>1.0020426164364569E-4</v>
      </c>
      <c r="AC182">
        <f t="shared" si="38"/>
        <v>284689.47791009356</v>
      </c>
      <c r="AD182">
        <f t="shared" si="39"/>
        <v>148.69223597396149</v>
      </c>
    </row>
    <row r="183" spans="16:30" x14ac:dyDescent="0.25">
      <c r="P183">
        <f t="shared" si="32"/>
        <v>1511.6527324055146</v>
      </c>
      <c r="S183">
        <f t="shared" si="33"/>
        <v>1984.5827918599116</v>
      </c>
      <c r="U183">
        <f t="shared" si="34"/>
        <v>2.4807284898248896</v>
      </c>
      <c r="W183">
        <f t="shared" si="35"/>
        <v>148.84370938949337</v>
      </c>
      <c r="Y183">
        <f t="shared" si="36"/>
        <v>0.15147341553188198</v>
      </c>
      <c r="Z183">
        <f t="shared" si="37"/>
        <v>1.0020384462960628E-4</v>
      </c>
      <c r="AC183">
        <f t="shared" si="38"/>
        <v>286202.67056959058</v>
      </c>
      <c r="AD183">
        <f t="shared" si="39"/>
        <v>148.84370938949337</v>
      </c>
    </row>
    <row r="184" spans="16:30" x14ac:dyDescent="0.25">
      <c r="P184">
        <f t="shared" si="32"/>
        <v>1510.1175019327175</v>
      </c>
      <c r="S184">
        <f t="shared" si="33"/>
        <v>1986.6003778914308</v>
      </c>
      <c r="U184">
        <f t="shared" si="34"/>
        <v>2.4832504723642885</v>
      </c>
      <c r="W184">
        <f t="shared" si="35"/>
        <v>148.99502834185731</v>
      </c>
      <c r="Y184">
        <f t="shared" si="36"/>
        <v>0.15131895236393689</v>
      </c>
      <c r="Z184">
        <f t="shared" si="37"/>
        <v>1.0020342931611081E-4</v>
      </c>
      <c r="AC184">
        <f t="shared" si="38"/>
        <v>287714.3233019961</v>
      </c>
      <c r="AD184">
        <f t="shared" si="39"/>
        <v>148.99502834185731</v>
      </c>
    </row>
    <row r="185" spans="16:30" x14ac:dyDescent="0.25">
      <c r="P185">
        <f t="shared" si="32"/>
        <v>1508.5869442389326</v>
      </c>
      <c r="S185">
        <f t="shared" si="33"/>
        <v>1988.6159107080639</v>
      </c>
      <c r="U185">
        <f t="shared" si="34"/>
        <v>2.4857698883850801</v>
      </c>
      <c r="W185">
        <f t="shared" si="35"/>
        <v>149.14619330310481</v>
      </c>
      <c r="Y185">
        <f t="shared" si="36"/>
        <v>0.15116496124750256</v>
      </c>
      <c r="Z185">
        <f t="shared" si="37"/>
        <v>1.0020301569278383E-4</v>
      </c>
      <c r="AC185">
        <f t="shared" si="38"/>
        <v>289224.44080392882</v>
      </c>
      <c r="AD185">
        <f t="shared" si="39"/>
        <v>149.14619330310481</v>
      </c>
    </row>
    <row r="186" spans="16:30" x14ac:dyDescent="0.25">
      <c r="P186">
        <f t="shared" si="32"/>
        <v>1507.0610356535869</v>
      </c>
      <c r="S186">
        <f t="shared" si="33"/>
        <v>1990.6293965718187</v>
      </c>
      <c r="U186">
        <f t="shared" si="34"/>
        <v>2.4882867457147735</v>
      </c>
      <c r="W186">
        <f t="shared" si="35"/>
        <v>149.29720474288641</v>
      </c>
      <c r="Y186">
        <f t="shared" si="36"/>
        <v>0.15101143978159826</v>
      </c>
      <c r="Z186">
        <f t="shared" si="37"/>
        <v>1.0020260374929482E-4</v>
      </c>
      <c r="AC186">
        <f t="shared" si="38"/>
        <v>290733.02774816775</v>
      </c>
      <c r="AD186">
        <f t="shared" si="39"/>
        <v>149.29720474288641</v>
      </c>
    </row>
    <row r="187" spans="16:30" x14ac:dyDescent="0.25">
      <c r="P187">
        <f t="shared" si="32"/>
        <v>1505.5397526737102</v>
      </c>
      <c r="S187">
        <f t="shared" si="33"/>
        <v>1992.6408417129178</v>
      </c>
      <c r="U187">
        <f t="shared" si="34"/>
        <v>2.4908010521411472</v>
      </c>
      <c r="W187">
        <f t="shared" si="35"/>
        <v>149.44806312846885</v>
      </c>
      <c r="Y187">
        <f t="shared" si="36"/>
        <v>0.15085838558243836</v>
      </c>
      <c r="Z187">
        <f t="shared" si="37"/>
        <v>1.0020219347548063E-4</v>
      </c>
      <c r="AC187">
        <f t="shared" si="38"/>
        <v>292240.08878382132</v>
      </c>
      <c r="AD187">
        <f t="shared" si="39"/>
        <v>149.44806312846885</v>
      </c>
    </row>
    <row r="188" spans="16:30" x14ac:dyDescent="0.25">
      <c r="P188">
        <f t="shared" si="32"/>
        <v>1504.0230719624103</v>
      </c>
      <c r="S188">
        <f t="shared" si="33"/>
        <v>1994.6502523300244</v>
      </c>
      <c r="U188">
        <f t="shared" si="34"/>
        <v>2.4933128154125304</v>
      </c>
      <c r="W188">
        <f t="shared" si="35"/>
        <v>149.59876892475182</v>
      </c>
      <c r="Y188">
        <f t="shared" si="36"/>
        <v>0.15070579628297764</v>
      </c>
      <c r="Z188">
        <f t="shared" si="37"/>
        <v>1.0020178486114619E-4</v>
      </c>
      <c r="AC188">
        <f t="shared" si="38"/>
        <v>293745.62853649503</v>
      </c>
      <c r="AD188">
        <f t="shared" si="39"/>
        <v>149.59876892475182</v>
      </c>
    </row>
    <row r="189" spans="16:30" x14ac:dyDescent="0.25">
      <c r="P189">
        <f t="shared" si="32"/>
        <v>1502.5109703473677</v>
      </c>
      <c r="S189">
        <f t="shared" si="33"/>
        <v>1996.6576345904655</v>
      </c>
      <c r="U189">
        <f t="shared" si="34"/>
        <v>2.495822043238082</v>
      </c>
      <c r="W189">
        <f t="shared" si="35"/>
        <v>149.74932259428493</v>
      </c>
      <c r="Y189">
        <f t="shared" si="36"/>
        <v>0.15055366953311022</v>
      </c>
      <c r="Z189">
        <f t="shared" si="37"/>
        <v>1.0020137789629816E-4</v>
      </c>
      <c r="AC189">
        <f t="shared" si="38"/>
        <v>295249.65160845744</v>
      </c>
      <c r="AD189">
        <f t="shared" si="39"/>
        <v>149.74932259428493</v>
      </c>
    </row>
    <row r="190" spans="16:30" x14ac:dyDescent="0.25">
      <c r="P190">
        <f t="shared" si="32"/>
        <v>1501.0034248193451</v>
      </c>
      <c r="S190">
        <f t="shared" si="33"/>
        <v>1998.662994630454</v>
      </c>
      <c r="U190">
        <f t="shared" si="34"/>
        <v>2.4983287432880674</v>
      </c>
      <c r="W190">
        <f t="shared" si="35"/>
        <v>149.89972459728403</v>
      </c>
      <c r="Y190">
        <f t="shared" si="36"/>
        <v>0.15040200299910111</v>
      </c>
      <c r="Z190">
        <f t="shared" si="37"/>
        <v>1.0020097257086733E-4</v>
      </c>
      <c r="AC190">
        <f t="shared" si="38"/>
        <v>296752.16257880483</v>
      </c>
      <c r="AD190">
        <f t="shared" si="39"/>
        <v>149.89972459728403</v>
      </c>
    </row>
    <row r="191" spans="16:30" x14ac:dyDescent="0.25">
      <c r="P191">
        <f t="shared" si="32"/>
        <v>1499.5004125307155</v>
      </c>
      <c r="S191">
        <f t="shared" si="33"/>
        <v>2000.6663385553077</v>
      </c>
      <c r="U191">
        <f t="shared" si="34"/>
        <v>2.5008329231941344</v>
      </c>
      <c r="W191">
        <f t="shared" si="35"/>
        <v>150.04997539164808</v>
      </c>
      <c r="Y191">
        <f t="shared" si="36"/>
        <v>0.15025079436404098</v>
      </c>
      <c r="Z191">
        <f t="shared" si="37"/>
        <v>1.0020056887511078E-4</v>
      </c>
      <c r="AC191">
        <f t="shared" si="38"/>
        <v>298253.16600362415</v>
      </c>
      <c r="AD191">
        <f t="shared" si="39"/>
        <v>150.04997539164808</v>
      </c>
    </row>
    <row r="192" spans="16:30" x14ac:dyDescent="0.25">
      <c r="P192">
        <f t="shared" si="32"/>
        <v>1498.0019107940036</v>
      </c>
      <c r="S192">
        <f t="shared" si="33"/>
        <v>2002.6676724396664</v>
      </c>
      <c r="U192">
        <f t="shared" si="34"/>
        <v>2.5033345905495832</v>
      </c>
      <c r="W192">
        <f t="shared" si="35"/>
        <v>150.20007543297498</v>
      </c>
      <c r="Y192">
        <f t="shared" si="36"/>
        <v>0.15010004132690824</v>
      </c>
      <c r="Z192">
        <f t="shared" si="37"/>
        <v>1.0020016679908569E-4</v>
      </c>
      <c r="AC192">
        <f t="shared" si="38"/>
        <v>299752.66641615488</v>
      </c>
      <c r="AD192">
        <f t="shared" si="39"/>
        <v>150.20007543297498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Renel, Joonatan</dc:creator>
  <cp:lastModifiedBy>Renel, Joonatan</cp:lastModifiedBy>
  <dcterms:created xsi:type="dcterms:W3CDTF">2018-11-07T07:30:48Z</dcterms:created>
  <dcterms:modified xsi:type="dcterms:W3CDTF">2018-11-08T12:42:04Z</dcterms:modified>
</cp:coreProperties>
</file>