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project\JKJ\mandarin\data\"/>
    </mc:Choice>
  </mc:AlternateContent>
  <xr:revisionPtr revIDLastSave="0" documentId="13_ncr:1_{56C0CDDD-F849-4839-9F89-3E558A086DC3}" xr6:coauthVersionLast="36" xr6:coauthVersionMax="36" xr10:uidLastSave="{00000000-0000-0000-0000-000000000000}"/>
  <bookViews>
    <workbookView xWindow="0" yWindow="0" windowWidth="16830" windowHeight="8145" xr2:uid="{BBEE08AD-AB3E-4102-9CCC-35758499234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E15" i="2"/>
  <c r="E14" i="2"/>
  <c r="E13" i="2"/>
  <c r="E12" i="2"/>
  <c r="E11" i="2"/>
  <c r="E10" i="2"/>
  <c r="E9" i="2"/>
  <c r="E8" i="2"/>
  <c r="E7" i="2"/>
</calcChain>
</file>

<file path=xl/sharedStrings.xml><?xml version="1.0" encoding="utf-8"?>
<sst xmlns="http://schemas.openxmlformats.org/spreadsheetml/2006/main" count="37" uniqueCount="26">
  <si>
    <t>년도</t>
    <phoneticPr fontId="1" type="noConversion"/>
  </si>
  <si>
    <t xml:space="preserve"> 귤도매가격</t>
    <phoneticPr fontId="1" type="noConversion"/>
  </si>
  <si>
    <t>귤소매가격</t>
    <phoneticPr fontId="1" type="noConversion"/>
  </si>
  <si>
    <t>오렌지도매가격</t>
    <phoneticPr fontId="1" type="noConversion"/>
  </si>
  <si>
    <t>오렌지소매가격</t>
    <phoneticPr fontId="1" type="noConversion"/>
  </si>
  <si>
    <t>1인당 가처분소득</t>
    <phoneticPr fontId="1" type="noConversion"/>
  </si>
  <si>
    <t>원/10kg</t>
    <phoneticPr fontId="1" type="noConversion"/>
  </si>
  <si>
    <t>소비자물가지수(감귤)</t>
    <phoneticPr fontId="1" type="noConversion"/>
  </si>
  <si>
    <t>생산자물가지수(감귤)</t>
    <phoneticPr fontId="1" type="noConversion"/>
  </si>
  <si>
    <t>18kg 기준</t>
    <phoneticPr fontId="1" type="noConversion"/>
  </si>
  <si>
    <t>10개 기준</t>
    <phoneticPr fontId="1" type="noConversion"/>
  </si>
  <si>
    <t>1개당 250g이라고 보쟝</t>
    <phoneticPr fontId="1" type="noConversion"/>
  </si>
  <si>
    <t>1인당 연간소비량(kg)</t>
    <phoneticPr fontId="1" type="noConversion"/>
  </si>
  <si>
    <t>원/10kg, 명목</t>
    <phoneticPr fontId="1" type="noConversion"/>
  </si>
  <si>
    <t>gdp 디플레이터</t>
    <phoneticPr fontId="1" type="noConversion"/>
  </si>
  <si>
    <t>도매가격 명목-&gt;실질</t>
    <phoneticPr fontId="1" type="noConversion"/>
  </si>
  <si>
    <t>소매가격 명목-&gt;실질</t>
    <phoneticPr fontId="1" type="noConversion"/>
  </si>
  <si>
    <t>데이터 설명</t>
    <phoneticPr fontId="1" type="noConversion"/>
  </si>
  <si>
    <t>정규화</t>
    <phoneticPr fontId="1" type="noConversion"/>
  </si>
  <si>
    <t>얘를.. 디비에 넣을까낭? 냠</t>
    <phoneticPr fontId="1" type="noConversion"/>
  </si>
  <si>
    <t>목표</t>
    <phoneticPr fontId="1" type="noConversion"/>
  </si>
  <si>
    <t>2. 정확도 개선</t>
    <phoneticPr fontId="1" type="noConversion"/>
  </si>
  <si>
    <t>1. 변수 발굴</t>
    <phoneticPr fontId="1" type="noConversion"/>
  </si>
  <si>
    <t>연간지표별</t>
  </si>
  <si>
    <t>GDP 디플레이터 (2015=100)</t>
  </si>
  <si>
    <t>gdp_deflator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</si>
</sst>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30FA-382B-4C1F-B170-D9D270559A3D}">
  <dimension ref="A1:J37"/>
  <sheetViews>
    <sheetView tabSelected="1" zoomScale="85" zoomScaleNormal="85" workbookViewId="0">
      <selection activeCell="F9" sqref="F9"/>
    </sheetView>
  </sheetViews>
  <sheetFormatPr defaultRowHeight="16.5" x14ac:dyDescent="0.3"/>
  <cols>
    <col min="2" max="2" width="11.625" bestFit="1" customWidth="1"/>
    <col min="3" max="3" width="11" bestFit="1" customWidth="1"/>
    <col min="4" max="7" width="15.125" bestFit="1" customWidth="1"/>
    <col min="8" max="8" width="13.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5</v>
      </c>
      <c r="I1" t="s">
        <v>12</v>
      </c>
      <c r="J1" t="s">
        <v>25</v>
      </c>
    </row>
    <row r="2" spans="1:10" x14ac:dyDescent="0.3">
      <c r="A2">
        <v>1985</v>
      </c>
      <c r="B2" s="1"/>
      <c r="C2" s="1"/>
      <c r="D2" s="1"/>
      <c r="E2" s="1"/>
      <c r="F2">
        <v>52.76</v>
      </c>
      <c r="G2">
        <v>37.357999999999997</v>
      </c>
      <c r="I2">
        <v>9.1</v>
      </c>
    </row>
    <row r="3" spans="1:10" x14ac:dyDescent="0.3">
      <c r="A3">
        <v>1986</v>
      </c>
      <c r="B3" s="1"/>
      <c r="C3" s="1"/>
      <c r="D3" s="1"/>
      <c r="E3" s="1"/>
      <c r="F3">
        <v>41.75</v>
      </c>
      <c r="G3">
        <v>33.854999999999997</v>
      </c>
    </row>
    <row r="4" spans="1:10" x14ac:dyDescent="0.3">
      <c r="A4">
        <v>1987</v>
      </c>
      <c r="B4" s="1"/>
      <c r="C4" s="1"/>
      <c r="D4" s="1"/>
      <c r="E4" s="1"/>
      <c r="F4">
        <v>50.6</v>
      </c>
      <c r="G4">
        <v>47.415999999999997</v>
      </c>
    </row>
    <row r="5" spans="1:10" x14ac:dyDescent="0.3">
      <c r="A5">
        <v>1988</v>
      </c>
      <c r="B5" s="1"/>
      <c r="C5" s="1"/>
      <c r="D5" s="1"/>
      <c r="E5" s="1"/>
      <c r="F5">
        <v>58.17</v>
      </c>
      <c r="G5">
        <v>45.652000000000001</v>
      </c>
    </row>
    <row r="6" spans="1:10" x14ac:dyDescent="0.3">
      <c r="A6">
        <v>1989</v>
      </c>
      <c r="B6" s="1"/>
      <c r="C6" s="1">
        <v>3660.6666666666665</v>
      </c>
      <c r="D6" s="1"/>
      <c r="E6" s="1"/>
      <c r="F6">
        <v>63.41</v>
      </c>
      <c r="G6">
        <v>49.12</v>
      </c>
    </row>
    <row r="7" spans="1:10" x14ac:dyDescent="0.3">
      <c r="A7">
        <v>1990</v>
      </c>
      <c r="B7" s="1"/>
      <c r="C7" s="1"/>
      <c r="D7" s="1"/>
      <c r="E7" s="1"/>
      <c r="F7">
        <v>54.55</v>
      </c>
      <c r="G7">
        <v>40.04</v>
      </c>
      <c r="I7">
        <v>11.5</v>
      </c>
    </row>
    <row r="8" spans="1:10" x14ac:dyDescent="0.3">
      <c r="A8">
        <v>1991</v>
      </c>
      <c r="B8" s="1"/>
      <c r="C8" s="1"/>
      <c r="D8" s="1"/>
      <c r="E8" s="1"/>
      <c r="F8">
        <v>112.21</v>
      </c>
      <c r="G8">
        <v>77.317999999999998</v>
      </c>
    </row>
    <row r="9" spans="1:10" x14ac:dyDescent="0.3">
      <c r="A9">
        <v>1992</v>
      </c>
      <c r="B9" s="1"/>
      <c r="C9" s="1">
        <v>6015.333333333333</v>
      </c>
      <c r="D9" s="1"/>
      <c r="E9" s="1"/>
      <c r="F9">
        <v>89.08</v>
      </c>
      <c r="G9">
        <v>70.594999999999999</v>
      </c>
    </row>
    <row r="10" spans="1:10" x14ac:dyDescent="0.3">
      <c r="A10">
        <v>1993</v>
      </c>
      <c r="B10" s="1"/>
      <c r="C10" s="1"/>
      <c r="D10" s="1"/>
      <c r="E10" s="1"/>
      <c r="F10">
        <v>67.069999999999993</v>
      </c>
      <c r="G10">
        <v>59.76</v>
      </c>
      <c r="H10">
        <v>26996.363600000001</v>
      </c>
      <c r="J10">
        <v>55.195999999999998</v>
      </c>
    </row>
    <row r="11" spans="1:10" x14ac:dyDescent="0.3">
      <c r="A11">
        <v>1994</v>
      </c>
      <c r="B11" s="1"/>
      <c r="C11" s="1"/>
      <c r="D11" s="1"/>
      <c r="E11" s="1"/>
      <c r="F11">
        <v>88.38</v>
      </c>
      <c r="G11">
        <v>66.632999999999996</v>
      </c>
      <c r="H11">
        <v>33604.5671</v>
      </c>
      <c r="J11">
        <v>59.698999999999998</v>
      </c>
    </row>
    <row r="12" spans="1:10" x14ac:dyDescent="0.3">
      <c r="A12">
        <v>1995</v>
      </c>
      <c r="B12" s="1"/>
      <c r="C12" s="1">
        <v>9236</v>
      </c>
      <c r="D12" s="1"/>
      <c r="E12" s="1"/>
      <c r="F12">
        <v>160.07</v>
      </c>
      <c r="G12">
        <v>105.88800000000001</v>
      </c>
      <c r="H12">
        <v>40425.1011</v>
      </c>
      <c r="I12">
        <v>13.6</v>
      </c>
      <c r="J12">
        <v>63.893000000000001</v>
      </c>
    </row>
    <row r="13" spans="1:10" x14ac:dyDescent="0.3">
      <c r="A13">
        <v>1996</v>
      </c>
      <c r="B13" s="1">
        <v>11210</v>
      </c>
      <c r="C13" s="1">
        <v>14324</v>
      </c>
      <c r="D13" s="1"/>
      <c r="E13" s="1"/>
      <c r="F13">
        <v>101.8</v>
      </c>
      <c r="G13">
        <v>74.804000000000002</v>
      </c>
      <c r="H13">
        <v>47421.395100000002</v>
      </c>
      <c r="J13">
        <v>66.519000000000005</v>
      </c>
    </row>
    <row r="14" spans="1:10" x14ac:dyDescent="0.3">
      <c r="A14">
        <v>1997</v>
      </c>
      <c r="B14" s="1">
        <v>6984.666666666667</v>
      </c>
      <c r="C14" s="1">
        <v>8108.666666666667</v>
      </c>
      <c r="D14" s="1"/>
      <c r="E14" s="1"/>
      <c r="F14">
        <v>144.93</v>
      </c>
      <c r="G14">
        <v>107.468</v>
      </c>
      <c r="H14">
        <v>52751.275000000001</v>
      </c>
      <c r="J14">
        <v>69.182000000000002</v>
      </c>
    </row>
    <row r="15" spans="1:10" x14ac:dyDescent="0.3">
      <c r="A15">
        <v>1998</v>
      </c>
      <c r="B15" s="1">
        <v>10884.666666666668</v>
      </c>
      <c r="C15" s="1">
        <v>11929.333333333334</v>
      </c>
      <c r="D15" s="1">
        <v>21830</v>
      </c>
      <c r="E15" s="1">
        <v>45000</v>
      </c>
      <c r="F15">
        <v>95.98</v>
      </c>
      <c r="G15">
        <v>80.644000000000005</v>
      </c>
      <c r="H15">
        <v>57194.372699999993</v>
      </c>
      <c r="J15">
        <v>72.278999999999996</v>
      </c>
    </row>
    <row r="16" spans="1:10" x14ac:dyDescent="0.3">
      <c r="A16">
        <v>1999</v>
      </c>
      <c r="B16" s="1">
        <v>6206</v>
      </c>
      <c r="C16" s="1">
        <v>11933.333333333332</v>
      </c>
      <c r="D16" s="1">
        <v>30530</v>
      </c>
      <c r="E16" s="1">
        <v>93240</v>
      </c>
      <c r="F16">
        <v>113.29</v>
      </c>
      <c r="G16">
        <v>102.15600000000001</v>
      </c>
      <c r="H16">
        <v>58382.741999999998</v>
      </c>
      <c r="J16">
        <v>71.39</v>
      </c>
    </row>
    <row r="17" spans="1:10" x14ac:dyDescent="0.3">
      <c r="A17">
        <v>2000</v>
      </c>
      <c r="B17" s="1">
        <v>7417.3333333333339</v>
      </c>
      <c r="C17" s="1">
        <v>11800</v>
      </c>
      <c r="D17" s="1">
        <v>14240</v>
      </c>
      <c r="E17" s="1">
        <v>52580</v>
      </c>
      <c r="F17">
        <v>58.74</v>
      </c>
      <c r="G17">
        <v>55.41</v>
      </c>
      <c r="H17">
        <v>61964.644800000002</v>
      </c>
      <c r="I17">
        <v>11.9</v>
      </c>
      <c r="J17">
        <v>72.119</v>
      </c>
    </row>
    <row r="18" spans="1:10" x14ac:dyDescent="0.3">
      <c r="A18">
        <v>2001</v>
      </c>
      <c r="B18" s="1">
        <v>6356</v>
      </c>
      <c r="C18" s="1">
        <v>11066.666666666668</v>
      </c>
      <c r="D18" s="1">
        <v>17780</v>
      </c>
      <c r="E18" s="1">
        <v>51290</v>
      </c>
      <c r="F18">
        <v>90.97</v>
      </c>
      <c r="G18">
        <v>79.033000000000001</v>
      </c>
      <c r="H18">
        <v>68150.289600000004</v>
      </c>
      <c r="J18">
        <v>74.628</v>
      </c>
    </row>
    <row r="19" spans="1:10" x14ac:dyDescent="0.3">
      <c r="A19">
        <v>2002</v>
      </c>
      <c r="B19" s="1">
        <v>5312</v>
      </c>
      <c r="C19" s="1">
        <v>8866.6666666666661</v>
      </c>
      <c r="D19" s="1">
        <v>22410</v>
      </c>
      <c r="E19" s="1">
        <v>63440</v>
      </c>
      <c r="F19">
        <v>84.83</v>
      </c>
      <c r="G19">
        <v>84.325000000000003</v>
      </c>
      <c r="H19">
        <v>75338.781599999988</v>
      </c>
      <c r="I19">
        <v>13.3</v>
      </c>
      <c r="J19">
        <v>76.891999999999996</v>
      </c>
    </row>
    <row r="20" spans="1:10" x14ac:dyDescent="0.3">
      <c r="A20">
        <v>2003</v>
      </c>
      <c r="B20" s="1">
        <v>9075</v>
      </c>
      <c r="C20" s="1">
        <v>26300</v>
      </c>
      <c r="D20" s="1">
        <v>17700</v>
      </c>
      <c r="E20" s="1">
        <v>56280</v>
      </c>
      <c r="F20">
        <v>57.45</v>
      </c>
      <c r="G20">
        <v>63.62</v>
      </c>
      <c r="H20">
        <v>82105.316800000001</v>
      </c>
      <c r="I20">
        <v>13</v>
      </c>
      <c r="J20">
        <v>79.543999999999997</v>
      </c>
    </row>
    <row r="21" spans="1:10" x14ac:dyDescent="0.3">
      <c r="A21">
        <v>2004</v>
      </c>
      <c r="B21" s="1">
        <v>12609</v>
      </c>
      <c r="C21" s="1">
        <v>27000</v>
      </c>
      <c r="D21" s="1">
        <v>18720</v>
      </c>
      <c r="E21" s="1">
        <v>58280</v>
      </c>
      <c r="F21">
        <v>96.77</v>
      </c>
      <c r="G21">
        <v>85.197999999999993</v>
      </c>
      <c r="H21">
        <v>90825.830400000006</v>
      </c>
      <c r="I21">
        <v>12</v>
      </c>
      <c r="J21">
        <v>82.031999999999996</v>
      </c>
    </row>
    <row r="22" spans="1:10" x14ac:dyDescent="0.3">
      <c r="A22">
        <v>2005</v>
      </c>
      <c r="B22" s="1">
        <v>12133</v>
      </c>
      <c r="C22" s="1">
        <v>16500</v>
      </c>
      <c r="D22" s="1">
        <v>16700</v>
      </c>
      <c r="E22" s="1">
        <v>63520</v>
      </c>
      <c r="F22">
        <v>143.35</v>
      </c>
      <c r="G22">
        <v>106.735</v>
      </c>
      <c r="H22">
        <v>95684.752800000002</v>
      </c>
      <c r="I22">
        <v>13.1</v>
      </c>
      <c r="J22">
        <v>82.887</v>
      </c>
    </row>
    <row r="23" spans="1:10" x14ac:dyDescent="0.3">
      <c r="A23">
        <v>2006</v>
      </c>
      <c r="B23" s="1">
        <v>13026</v>
      </c>
      <c r="C23" s="1">
        <v>31800</v>
      </c>
      <c r="D23" s="1">
        <v>18650</v>
      </c>
      <c r="E23" s="1">
        <v>63380</v>
      </c>
      <c r="F23">
        <v>100.05</v>
      </c>
      <c r="G23">
        <v>84.334000000000003</v>
      </c>
      <c r="H23">
        <v>99341.642399999997</v>
      </c>
      <c r="I23">
        <v>12.7</v>
      </c>
      <c r="J23">
        <v>82.701999999999998</v>
      </c>
    </row>
    <row r="24" spans="1:10" x14ac:dyDescent="0.3">
      <c r="A24">
        <v>2007</v>
      </c>
      <c r="B24" s="1">
        <v>7101</v>
      </c>
      <c r="C24" s="1">
        <v>13100</v>
      </c>
      <c r="D24" s="1">
        <v>23090</v>
      </c>
      <c r="E24" s="1">
        <v>70610</v>
      </c>
      <c r="F24">
        <v>157.5</v>
      </c>
      <c r="G24">
        <v>109.137</v>
      </c>
      <c r="H24">
        <v>107368.25519999999</v>
      </c>
      <c r="I24">
        <v>16</v>
      </c>
      <c r="J24">
        <v>84.701999999999998</v>
      </c>
    </row>
    <row r="25" spans="1:10" x14ac:dyDescent="0.3">
      <c r="A25">
        <v>2008</v>
      </c>
      <c r="B25" s="1">
        <v>12719</v>
      </c>
      <c r="C25" s="1">
        <v>22100</v>
      </c>
      <c r="D25" s="1">
        <v>19320</v>
      </c>
      <c r="E25" s="1">
        <v>60350</v>
      </c>
      <c r="F25">
        <v>59.02</v>
      </c>
      <c r="G25">
        <v>67.662999999999997</v>
      </c>
      <c r="H25">
        <v>116943.79920000001</v>
      </c>
      <c r="I25">
        <v>13</v>
      </c>
      <c r="J25">
        <v>87.096000000000004</v>
      </c>
    </row>
    <row r="26" spans="1:10" x14ac:dyDescent="0.3">
      <c r="A26">
        <v>2009</v>
      </c>
      <c r="B26" s="1">
        <v>11353</v>
      </c>
      <c r="C26" s="1">
        <v>19300</v>
      </c>
      <c r="D26" s="4">
        <v>27400</v>
      </c>
      <c r="E26" s="4">
        <v>80370</v>
      </c>
      <c r="F26">
        <v>73.2</v>
      </c>
      <c r="G26">
        <v>93.346000000000004</v>
      </c>
      <c r="H26">
        <v>124746.39360000001</v>
      </c>
      <c r="I26">
        <v>15.2</v>
      </c>
      <c r="J26">
        <v>90.239000000000004</v>
      </c>
    </row>
    <row r="27" spans="1:10" x14ac:dyDescent="0.3">
      <c r="A27">
        <v>2010</v>
      </c>
      <c r="B27" s="1">
        <v>13191</v>
      </c>
      <c r="C27" s="1">
        <v>31200</v>
      </c>
      <c r="D27" s="4">
        <v>26020</v>
      </c>
      <c r="E27" s="4">
        <v>79850</v>
      </c>
      <c r="F27">
        <v>83.75</v>
      </c>
      <c r="G27">
        <v>90.058999999999997</v>
      </c>
      <c r="H27">
        <v>135189.72200000001</v>
      </c>
      <c r="I27">
        <v>12.4</v>
      </c>
      <c r="J27">
        <v>92.71</v>
      </c>
    </row>
    <row r="28" spans="1:10" x14ac:dyDescent="0.3">
      <c r="A28">
        <v>2011</v>
      </c>
      <c r="B28" s="1">
        <v>13883</v>
      </c>
      <c r="C28" s="1">
        <v>24400</v>
      </c>
      <c r="D28" s="4">
        <v>26787.222222222223</v>
      </c>
      <c r="E28" s="4">
        <v>20622.5</v>
      </c>
      <c r="F28">
        <v>78.69</v>
      </c>
      <c r="G28">
        <v>106.46899999999999</v>
      </c>
      <c r="H28">
        <v>143419.8052</v>
      </c>
      <c r="I28">
        <v>13.6</v>
      </c>
      <c r="J28">
        <v>93.897999999999996</v>
      </c>
    </row>
    <row r="29" spans="1:10" x14ac:dyDescent="0.3">
      <c r="A29">
        <v>2012</v>
      </c>
      <c r="B29" s="1">
        <v>12481</v>
      </c>
      <c r="C29" s="1">
        <v>25800</v>
      </c>
      <c r="D29" s="4">
        <v>26565</v>
      </c>
      <c r="E29" s="4">
        <v>19365</v>
      </c>
      <c r="F29">
        <v>234.13</v>
      </c>
      <c r="G29">
        <v>136.03299999999999</v>
      </c>
      <c r="H29">
        <v>150357.94949999999</v>
      </c>
      <c r="I29">
        <v>13.7</v>
      </c>
      <c r="J29">
        <v>95.072999999999993</v>
      </c>
    </row>
    <row r="30" spans="1:10" x14ac:dyDescent="0.3">
      <c r="A30">
        <v>2013</v>
      </c>
      <c r="B30" s="1">
        <v>14480</v>
      </c>
      <c r="C30" s="1">
        <v>28700</v>
      </c>
      <c r="D30" s="4">
        <v>22678.333333333336</v>
      </c>
      <c r="E30" s="4">
        <v>19050</v>
      </c>
      <c r="F30">
        <v>83.44</v>
      </c>
      <c r="G30">
        <v>108</v>
      </c>
      <c r="H30">
        <v>158296.42440000002</v>
      </c>
      <c r="I30">
        <v>13.4</v>
      </c>
      <c r="J30">
        <v>96.042000000000002</v>
      </c>
    </row>
    <row r="31" spans="1:10" x14ac:dyDescent="0.3">
      <c r="A31">
        <v>2014</v>
      </c>
      <c r="B31" s="1">
        <v>10885</v>
      </c>
      <c r="C31" s="1">
        <v>24900</v>
      </c>
      <c r="D31" s="4">
        <v>26853.333333333336</v>
      </c>
      <c r="E31" s="4">
        <v>20640</v>
      </c>
      <c r="F31">
        <v>98.63</v>
      </c>
      <c r="G31">
        <v>112.867</v>
      </c>
      <c r="H31">
        <v>165256.04759999999</v>
      </c>
      <c r="I31">
        <v>14.2</v>
      </c>
      <c r="J31">
        <v>96.912999999999997</v>
      </c>
    </row>
    <row r="32" spans="1:10" x14ac:dyDescent="0.3">
      <c r="A32">
        <v>2015</v>
      </c>
      <c r="B32" s="1">
        <v>10952</v>
      </c>
      <c r="C32" s="1">
        <v>26300</v>
      </c>
      <c r="D32" s="4">
        <v>27743.333333333336</v>
      </c>
      <c r="E32" s="4">
        <v>21072.5</v>
      </c>
      <c r="F32">
        <v>100</v>
      </c>
      <c r="G32">
        <v>100</v>
      </c>
      <c r="H32">
        <v>181470</v>
      </c>
      <c r="I32">
        <v>12.5</v>
      </c>
      <c r="J32">
        <v>100</v>
      </c>
    </row>
    <row r="33" spans="1:10" x14ac:dyDescent="0.3">
      <c r="A33">
        <v>2016</v>
      </c>
      <c r="B33" s="1">
        <v>15087</v>
      </c>
      <c r="C33" s="1">
        <v>30700</v>
      </c>
      <c r="D33" s="4">
        <v>26457.777777777777</v>
      </c>
      <c r="E33" s="4">
        <v>21525</v>
      </c>
      <c r="F33">
        <v>126.65</v>
      </c>
      <c r="G33">
        <v>107.89</v>
      </c>
      <c r="H33">
        <v>188929.065</v>
      </c>
      <c r="I33">
        <v>11.9</v>
      </c>
      <c r="J33">
        <v>101.986</v>
      </c>
    </row>
    <row r="34" spans="1:10" x14ac:dyDescent="0.3">
      <c r="A34">
        <v>2017</v>
      </c>
      <c r="B34" s="1">
        <v>18019</v>
      </c>
      <c r="C34" s="1">
        <v>33300</v>
      </c>
      <c r="D34" s="4">
        <v>27287.777777777777</v>
      </c>
      <c r="E34" s="4">
        <v>22947.5</v>
      </c>
      <c r="F34">
        <v>217.11</v>
      </c>
      <c r="G34">
        <v>192.25</v>
      </c>
      <c r="H34">
        <v>199467.26490000001</v>
      </c>
      <c r="I34">
        <v>11.6</v>
      </c>
      <c r="J34">
        <v>104.253</v>
      </c>
    </row>
    <row r="35" spans="1:10" x14ac:dyDescent="0.3">
      <c r="A35">
        <v>2018</v>
      </c>
      <c r="B35" s="1">
        <v>16432</v>
      </c>
      <c r="C35" s="1">
        <v>32200</v>
      </c>
      <c r="D35" s="4">
        <v>27240</v>
      </c>
      <c r="E35" s="4">
        <v>24760</v>
      </c>
      <c r="F35">
        <v>95.83</v>
      </c>
      <c r="G35">
        <v>160.81</v>
      </c>
      <c r="H35">
        <v>209110.9216</v>
      </c>
      <c r="I35">
        <v>11.8</v>
      </c>
      <c r="J35">
        <v>104.744</v>
      </c>
    </row>
    <row r="36" spans="1:10" x14ac:dyDescent="0.3">
      <c r="A36">
        <v>2019</v>
      </c>
      <c r="B36" s="1">
        <v>18540</v>
      </c>
      <c r="C36" s="1">
        <v>25660</v>
      </c>
      <c r="D36" s="4">
        <v>29140</v>
      </c>
      <c r="E36" s="4">
        <v>18065</v>
      </c>
      <c r="G36">
        <v>146.82</v>
      </c>
    </row>
    <row r="37" spans="1:10" x14ac:dyDescent="0.3">
      <c r="D37" s="5"/>
      <c r="E3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26C4-4FAB-4189-9B82-D12779792925}">
  <dimension ref="A2:AA51"/>
  <sheetViews>
    <sheetView topLeftCell="A43" workbookViewId="0">
      <selection activeCell="D26" sqref="D26:D51"/>
    </sheetView>
  </sheetViews>
  <sheetFormatPr defaultRowHeight="16.5" x14ac:dyDescent="0.3"/>
  <cols>
    <col min="3" max="3" width="11.625" bestFit="1" customWidth="1"/>
    <col min="4" max="4" width="11" bestFit="1" customWidth="1"/>
    <col min="5" max="6" width="15.125" bestFit="1" customWidth="1"/>
    <col min="7" max="8" width="20.625" bestFit="1" customWidth="1"/>
    <col min="9" max="9" width="16.875" bestFit="1" customWidth="1"/>
  </cols>
  <sheetData>
    <row r="2" spans="2:9" x14ac:dyDescent="0.3">
      <c r="B2" s="6" t="s">
        <v>17</v>
      </c>
    </row>
    <row r="3" spans="2:9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8</v>
      </c>
      <c r="H3" t="s">
        <v>7</v>
      </c>
      <c r="I3" t="s">
        <v>5</v>
      </c>
    </row>
    <row r="4" spans="2:9" x14ac:dyDescent="0.3">
      <c r="C4" t="s">
        <v>13</v>
      </c>
      <c r="D4" t="s">
        <v>13</v>
      </c>
      <c r="E4" t="s">
        <v>13</v>
      </c>
      <c r="F4" t="s">
        <v>13</v>
      </c>
      <c r="G4" t="s">
        <v>15</v>
      </c>
      <c r="H4" t="s">
        <v>16</v>
      </c>
      <c r="I4" t="s">
        <v>14</v>
      </c>
    </row>
    <row r="7" spans="2:9" x14ac:dyDescent="0.3">
      <c r="B7" t="s">
        <v>19</v>
      </c>
    </row>
    <row r="11" spans="2:9" x14ac:dyDescent="0.3">
      <c r="B11" s="6" t="s">
        <v>18</v>
      </c>
    </row>
    <row r="12" spans="2:9" x14ac:dyDescent="0.3">
      <c r="E12" t="s">
        <v>20</v>
      </c>
    </row>
    <row r="13" spans="2:9" x14ac:dyDescent="0.3">
      <c r="E13" t="s">
        <v>22</v>
      </c>
    </row>
    <row r="14" spans="2:9" x14ac:dyDescent="0.3">
      <c r="E14" t="s">
        <v>21</v>
      </c>
    </row>
    <row r="22" spans="1:27" x14ac:dyDescent="0.3">
      <c r="A22" t="s">
        <v>23</v>
      </c>
      <c r="B22">
        <v>1993</v>
      </c>
      <c r="C22">
        <v>1994</v>
      </c>
      <c r="D22">
        <v>1995</v>
      </c>
      <c r="E22">
        <v>1996</v>
      </c>
      <c r="F22">
        <v>1997</v>
      </c>
      <c r="G22">
        <v>1998</v>
      </c>
      <c r="H22">
        <v>1999</v>
      </c>
      <c r="I22">
        <v>2000</v>
      </c>
      <c r="J22">
        <v>2001</v>
      </c>
      <c r="K22">
        <v>2002</v>
      </c>
      <c r="L22">
        <v>2003</v>
      </c>
      <c r="M22">
        <v>2004</v>
      </c>
      <c r="N22">
        <v>2005</v>
      </c>
      <c r="O22">
        <v>2006</v>
      </c>
      <c r="P22">
        <v>2007</v>
      </c>
      <c r="Q22">
        <v>2008</v>
      </c>
      <c r="R22">
        <v>2009</v>
      </c>
      <c r="S22">
        <v>2010</v>
      </c>
      <c r="T22">
        <v>2011</v>
      </c>
      <c r="U22">
        <v>2012</v>
      </c>
      <c r="V22">
        <v>2013</v>
      </c>
      <c r="W22">
        <v>2014</v>
      </c>
      <c r="X22">
        <v>2015</v>
      </c>
      <c r="Y22">
        <v>2016</v>
      </c>
      <c r="Z22">
        <v>2017</v>
      </c>
      <c r="AA22">
        <v>2018</v>
      </c>
    </row>
    <row r="23" spans="1:27" x14ac:dyDescent="0.3">
      <c r="A23" t="s">
        <v>24</v>
      </c>
      <c r="B23">
        <v>55.195999999999998</v>
      </c>
      <c r="C23">
        <v>59.698999999999998</v>
      </c>
      <c r="D23">
        <v>63.893000000000001</v>
      </c>
      <c r="E23">
        <v>66.519000000000005</v>
      </c>
      <c r="F23">
        <v>69.182000000000002</v>
      </c>
      <c r="G23">
        <v>72.278999999999996</v>
      </c>
      <c r="H23">
        <v>71.39</v>
      </c>
      <c r="I23">
        <v>72.119</v>
      </c>
      <c r="J23">
        <v>74.628</v>
      </c>
      <c r="K23">
        <v>76.891999999999996</v>
      </c>
      <c r="L23">
        <v>79.543999999999997</v>
      </c>
      <c r="M23">
        <v>82.031999999999996</v>
      </c>
      <c r="N23">
        <v>82.887</v>
      </c>
      <c r="O23">
        <v>82.701999999999998</v>
      </c>
      <c r="P23">
        <v>84.701999999999998</v>
      </c>
      <c r="Q23">
        <v>87.096000000000004</v>
      </c>
      <c r="R23">
        <v>90.239000000000004</v>
      </c>
      <c r="S23">
        <v>92.71</v>
      </c>
      <c r="T23">
        <v>93.897999999999996</v>
      </c>
      <c r="U23">
        <v>95.072999999999993</v>
      </c>
      <c r="V23">
        <v>96.042000000000002</v>
      </c>
      <c r="W23">
        <v>96.912999999999997</v>
      </c>
      <c r="X23">
        <v>100</v>
      </c>
      <c r="Y23">
        <v>101.986</v>
      </c>
      <c r="Z23">
        <v>104.253</v>
      </c>
      <c r="AA23">
        <v>104.744</v>
      </c>
    </row>
    <row r="26" spans="1:27" x14ac:dyDescent="0.3">
      <c r="C26">
        <v>1993</v>
      </c>
      <c r="D26">
        <v>55.195999999999998</v>
      </c>
    </row>
    <row r="27" spans="1:27" x14ac:dyDescent="0.3">
      <c r="C27">
        <v>1994</v>
      </c>
      <c r="D27">
        <v>59.698999999999998</v>
      </c>
    </row>
    <row r="28" spans="1:27" x14ac:dyDescent="0.3">
      <c r="C28">
        <v>1995</v>
      </c>
      <c r="D28">
        <v>63.893000000000001</v>
      </c>
    </row>
    <row r="29" spans="1:27" x14ac:dyDescent="0.3">
      <c r="C29">
        <v>1996</v>
      </c>
      <c r="D29">
        <v>66.519000000000005</v>
      </c>
    </row>
    <row r="30" spans="1:27" x14ac:dyDescent="0.3">
      <c r="C30">
        <v>1997</v>
      </c>
      <c r="D30">
        <v>69.182000000000002</v>
      </c>
    </row>
    <row r="31" spans="1:27" x14ac:dyDescent="0.3">
      <c r="C31">
        <v>1998</v>
      </c>
      <c r="D31">
        <v>72.278999999999996</v>
      </c>
    </row>
    <row r="32" spans="1:27" x14ac:dyDescent="0.3">
      <c r="C32">
        <v>1999</v>
      </c>
      <c r="D32">
        <v>71.39</v>
      </c>
    </row>
    <row r="33" spans="3:4" x14ac:dyDescent="0.3">
      <c r="C33">
        <v>2000</v>
      </c>
      <c r="D33">
        <v>72.119</v>
      </c>
    </row>
    <row r="34" spans="3:4" x14ac:dyDescent="0.3">
      <c r="C34">
        <v>2001</v>
      </c>
      <c r="D34">
        <v>74.628</v>
      </c>
    </row>
    <row r="35" spans="3:4" x14ac:dyDescent="0.3">
      <c r="C35">
        <v>2002</v>
      </c>
      <c r="D35">
        <v>76.891999999999996</v>
      </c>
    </row>
    <row r="36" spans="3:4" x14ac:dyDescent="0.3">
      <c r="C36">
        <v>2003</v>
      </c>
      <c r="D36">
        <v>79.543999999999997</v>
      </c>
    </row>
    <row r="37" spans="3:4" x14ac:dyDescent="0.3">
      <c r="C37">
        <v>2004</v>
      </c>
      <c r="D37">
        <v>82.031999999999996</v>
      </c>
    </row>
    <row r="38" spans="3:4" x14ac:dyDescent="0.3">
      <c r="C38">
        <v>2005</v>
      </c>
      <c r="D38">
        <v>82.887</v>
      </c>
    </row>
    <row r="39" spans="3:4" x14ac:dyDescent="0.3">
      <c r="C39">
        <v>2006</v>
      </c>
      <c r="D39">
        <v>82.701999999999998</v>
      </c>
    </row>
    <row r="40" spans="3:4" x14ac:dyDescent="0.3">
      <c r="C40">
        <v>2007</v>
      </c>
      <c r="D40">
        <v>84.701999999999998</v>
      </c>
    </row>
    <row r="41" spans="3:4" x14ac:dyDescent="0.3">
      <c r="C41">
        <v>2008</v>
      </c>
      <c r="D41">
        <v>87.096000000000004</v>
      </c>
    </row>
    <row r="42" spans="3:4" x14ac:dyDescent="0.3">
      <c r="C42">
        <v>2009</v>
      </c>
      <c r="D42">
        <v>90.239000000000004</v>
      </c>
    </row>
    <row r="43" spans="3:4" x14ac:dyDescent="0.3">
      <c r="C43">
        <v>2010</v>
      </c>
      <c r="D43">
        <v>92.71</v>
      </c>
    </row>
    <row r="44" spans="3:4" x14ac:dyDescent="0.3">
      <c r="C44">
        <v>2011</v>
      </c>
      <c r="D44">
        <v>93.897999999999996</v>
      </c>
    </row>
    <row r="45" spans="3:4" x14ac:dyDescent="0.3">
      <c r="C45">
        <v>2012</v>
      </c>
      <c r="D45">
        <v>95.072999999999993</v>
      </c>
    </row>
    <row r="46" spans="3:4" x14ac:dyDescent="0.3">
      <c r="C46">
        <v>2013</v>
      </c>
      <c r="D46">
        <v>96.042000000000002</v>
      </c>
    </row>
    <row r="47" spans="3:4" x14ac:dyDescent="0.3">
      <c r="C47">
        <v>2014</v>
      </c>
      <c r="D47">
        <v>96.912999999999997</v>
      </c>
    </row>
    <row r="48" spans="3:4" x14ac:dyDescent="0.3">
      <c r="C48">
        <v>2015</v>
      </c>
      <c r="D48">
        <v>100</v>
      </c>
    </row>
    <row r="49" spans="3:4" x14ac:dyDescent="0.3">
      <c r="C49">
        <v>2016</v>
      </c>
      <c r="D49">
        <v>101.986</v>
      </c>
    </row>
    <row r="50" spans="3:4" x14ac:dyDescent="0.3">
      <c r="C50">
        <v>2017</v>
      </c>
      <c r="D50">
        <v>104.253</v>
      </c>
    </row>
    <row r="51" spans="3:4" x14ac:dyDescent="0.3">
      <c r="C51">
        <v>2018</v>
      </c>
      <c r="D51">
        <v>104.744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F70-EEA5-483D-8B39-A235026049C0}">
  <dimension ref="B2:G15"/>
  <sheetViews>
    <sheetView workbookViewId="0">
      <selection activeCell="B12" sqref="B12"/>
    </sheetView>
  </sheetViews>
  <sheetFormatPr defaultRowHeight="16.5" x14ac:dyDescent="0.3"/>
  <cols>
    <col min="1" max="1" width="11" bestFit="1" customWidth="1"/>
    <col min="2" max="2" width="46.5" bestFit="1" customWidth="1"/>
    <col min="3" max="3" width="27.375" bestFit="1" customWidth="1"/>
  </cols>
  <sheetData>
    <row r="2" spans="2:7" x14ac:dyDescent="0.3">
      <c r="B2" t="s">
        <v>6</v>
      </c>
    </row>
    <row r="3" spans="2:7" x14ac:dyDescent="0.3">
      <c r="B3" s="2" t="s">
        <v>10</v>
      </c>
      <c r="C3" t="s">
        <v>11</v>
      </c>
    </row>
    <row r="4" spans="2:7" x14ac:dyDescent="0.3">
      <c r="B4" s="3" t="s">
        <v>9</v>
      </c>
    </row>
    <row r="7" spans="2:7" x14ac:dyDescent="0.3">
      <c r="D7" s="3">
        <v>48217</v>
      </c>
      <c r="E7">
        <f>D7/18*10</f>
        <v>26787.222222222223</v>
      </c>
      <c r="F7" s="2">
        <v>8249</v>
      </c>
      <c r="G7">
        <f>F7/4*10</f>
        <v>20622.5</v>
      </c>
    </row>
    <row r="8" spans="2:7" x14ac:dyDescent="0.3">
      <c r="D8" s="3">
        <v>47817</v>
      </c>
      <c r="E8">
        <f t="shared" ref="E8:E15" si="0">D8/18*10</f>
        <v>26565</v>
      </c>
      <c r="F8" s="2">
        <v>7746</v>
      </c>
      <c r="G8">
        <f t="shared" ref="G8:G15" si="1">F8/4*10</f>
        <v>19365</v>
      </c>
    </row>
    <row r="9" spans="2:7" x14ac:dyDescent="0.3">
      <c r="D9" s="3">
        <v>40821</v>
      </c>
      <c r="E9">
        <f t="shared" si="0"/>
        <v>22678.333333333336</v>
      </c>
      <c r="F9" s="2">
        <v>7620</v>
      </c>
      <c r="G9">
        <f t="shared" si="1"/>
        <v>19050</v>
      </c>
    </row>
    <row r="10" spans="2:7" x14ac:dyDescent="0.3">
      <c r="D10" s="3">
        <v>48336</v>
      </c>
      <c r="E10">
        <f t="shared" si="0"/>
        <v>26853.333333333336</v>
      </c>
      <c r="F10" s="2">
        <v>8256</v>
      </c>
      <c r="G10">
        <f t="shared" si="1"/>
        <v>20640</v>
      </c>
    </row>
    <row r="11" spans="2:7" x14ac:dyDescent="0.3">
      <c r="D11" s="3">
        <v>49938</v>
      </c>
      <c r="E11">
        <f t="shared" si="0"/>
        <v>27743.333333333336</v>
      </c>
      <c r="F11" s="2">
        <v>8429</v>
      </c>
      <c r="G11">
        <f t="shared" si="1"/>
        <v>21072.5</v>
      </c>
    </row>
    <row r="12" spans="2:7" x14ac:dyDescent="0.3">
      <c r="D12" s="3">
        <v>47624</v>
      </c>
      <c r="E12">
        <f t="shared" si="0"/>
        <v>26457.777777777777</v>
      </c>
      <c r="F12" s="2">
        <v>8610</v>
      </c>
      <c r="G12">
        <f t="shared" si="1"/>
        <v>21525</v>
      </c>
    </row>
    <row r="13" spans="2:7" x14ac:dyDescent="0.3">
      <c r="D13" s="3">
        <v>49118</v>
      </c>
      <c r="E13">
        <f t="shared" si="0"/>
        <v>27287.777777777777</v>
      </c>
      <c r="F13" s="2">
        <v>9179</v>
      </c>
      <c r="G13">
        <f t="shared" si="1"/>
        <v>22947.5</v>
      </c>
    </row>
    <row r="14" spans="2:7" x14ac:dyDescent="0.3">
      <c r="D14" s="3">
        <v>49032</v>
      </c>
      <c r="E14">
        <f t="shared" si="0"/>
        <v>27240</v>
      </c>
      <c r="F14" s="2">
        <v>9904</v>
      </c>
      <c r="G14">
        <f t="shared" si="1"/>
        <v>24760</v>
      </c>
    </row>
    <row r="15" spans="2:7" x14ac:dyDescent="0.3">
      <c r="D15" s="3">
        <v>52452</v>
      </c>
      <c r="E15">
        <f t="shared" si="0"/>
        <v>29140</v>
      </c>
      <c r="F15" s="2">
        <v>7226</v>
      </c>
      <c r="G15">
        <f t="shared" si="1"/>
        <v>18065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ICT01_13</dc:creator>
  <cp:lastModifiedBy>ICT01_13</cp:lastModifiedBy>
  <dcterms:created xsi:type="dcterms:W3CDTF">2020-01-20T07:10:09Z</dcterms:created>
  <dcterms:modified xsi:type="dcterms:W3CDTF">2020-01-20T10:53:53Z</dcterms:modified>
</cp:coreProperties>
</file>