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T01_13\Desktop\mandarin\"/>
    </mc:Choice>
  </mc:AlternateContent>
  <xr:revisionPtr revIDLastSave="0" documentId="13_ncr:1_{DC489AD9-7118-4874-8FDE-57156FE58519}" xr6:coauthVersionLast="36" xr6:coauthVersionMax="36" xr10:uidLastSave="{00000000-0000-0000-0000-000000000000}"/>
  <bookViews>
    <workbookView xWindow="0" yWindow="0" windowWidth="16830" windowHeight="8145" xr2:uid="{BBEE08AD-AB3E-4102-9CCC-35758499234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<sst xmlns="http://schemas.openxmlformats.org/spreadsheetml/2006/main" count="75" uniqueCount="55">
  <si>
    <t>년도</t>
    <phoneticPr fontId="1" type="noConversion"/>
  </si>
  <si>
    <t xml:space="preserve"> 귤도매가격</t>
    <phoneticPr fontId="1" type="noConversion"/>
  </si>
  <si>
    <t>귤소매가격</t>
    <phoneticPr fontId="1" type="noConversion"/>
  </si>
  <si>
    <t>오렌지도매가격</t>
    <phoneticPr fontId="1" type="noConversion"/>
  </si>
  <si>
    <t>오렌지소매가격</t>
    <phoneticPr fontId="1" type="noConversion"/>
  </si>
  <si>
    <t>1인당 가처분소득</t>
    <phoneticPr fontId="1" type="noConversion"/>
  </si>
  <si>
    <t>원/10kg</t>
    <phoneticPr fontId="1" type="noConversion"/>
  </si>
  <si>
    <t>소비자물가지수(감귤)</t>
    <phoneticPr fontId="1" type="noConversion"/>
  </si>
  <si>
    <t>생산자물가지수(감귤)</t>
    <phoneticPr fontId="1" type="noConversion"/>
  </si>
  <si>
    <t>18kg 기준</t>
    <phoneticPr fontId="1" type="noConversion"/>
  </si>
  <si>
    <t>10개 기준</t>
    <phoneticPr fontId="1" type="noConversion"/>
  </si>
  <si>
    <t>1개당 250g이라고 보쟝</t>
    <phoneticPr fontId="1" type="noConversion"/>
  </si>
  <si>
    <t>1인당 연간소비량(kg)</t>
    <phoneticPr fontId="1" type="noConversion"/>
  </si>
  <si>
    <t>원/10kg, 명목</t>
    <phoneticPr fontId="1" type="noConversion"/>
  </si>
  <si>
    <t>gdp 디플레이터</t>
    <phoneticPr fontId="1" type="noConversion"/>
  </si>
  <si>
    <t>도매가격 명목-&gt;실질</t>
    <phoneticPr fontId="1" type="noConversion"/>
  </si>
  <si>
    <t>소매가격 명목-&gt;실질</t>
    <phoneticPr fontId="1" type="noConversion"/>
  </si>
  <si>
    <t>데이터 설명</t>
    <phoneticPr fontId="1" type="noConversion"/>
  </si>
  <si>
    <t>정규화</t>
    <phoneticPr fontId="1" type="noConversion"/>
  </si>
  <si>
    <t>얘를.. 디비에 넣을까낭? 냠</t>
    <phoneticPr fontId="1" type="noConversion"/>
  </si>
  <si>
    <t>목표</t>
    <phoneticPr fontId="1" type="noConversion"/>
  </si>
  <si>
    <t>2. 정확도 개선</t>
    <phoneticPr fontId="1" type="noConversion"/>
  </si>
  <si>
    <t>1. 변수 발굴</t>
    <phoneticPr fontId="1" type="noConversion"/>
  </si>
  <si>
    <t>gdp_deflator</t>
  </si>
  <si>
    <t>사과도매가격</t>
    <phoneticPr fontId="1" type="noConversion"/>
  </si>
  <si>
    <t>(kg),후지,중품</t>
    <phoneticPr fontId="1" type="noConversion"/>
  </si>
  <si>
    <t>*가락시장, 중급</t>
    <phoneticPr fontId="1" type="noConversion"/>
  </si>
  <si>
    <t>배도매가격</t>
    <phoneticPr fontId="1" type="noConversion"/>
  </si>
  <si>
    <t>(kg),만삼길,중품</t>
    <phoneticPr fontId="1" type="noConversion"/>
  </si>
  <si>
    <t xml:space="preserve">만삼길이 … 딱인데 </t>
    <phoneticPr fontId="1" type="noConversion"/>
  </si>
  <si>
    <t>데이터가 없음</t>
    <phoneticPr fontId="1" type="noConversion"/>
  </si>
  <si>
    <t>신고로 대신 ㅠ</t>
    <phoneticPr fontId="1" type="noConversion"/>
  </si>
  <si>
    <t>딸기도매가격</t>
    <phoneticPr fontId="1" type="noConversion"/>
  </si>
  <si>
    <t>감도매가격</t>
    <phoneticPr fontId="1" type="noConversion"/>
  </si>
  <si>
    <t>바나나도매가격</t>
    <phoneticPr fontId="1" type="noConversion"/>
  </si>
  <si>
    <t>참다래도매가격(수입)</t>
    <phoneticPr fontId="1" type="noConversion"/>
  </si>
  <si>
    <t>과일류 1인당 연간 소비량</t>
    <phoneticPr fontId="1" type="noConversion"/>
  </si>
  <si>
    <t>1인가구비율</t>
    <phoneticPr fontId="1" type="noConversion"/>
  </si>
  <si>
    <t>수입개방화</t>
    <phoneticPr fontId="1" type="noConversion"/>
  </si>
  <si>
    <t>관세 철폐된 품목 수의 비중</t>
    <phoneticPr fontId="1" type="noConversion"/>
  </si>
  <si>
    <t>포도도매가격</t>
    <phoneticPr fontId="1" type="noConversion"/>
  </si>
  <si>
    <t>수입개방화(신선)</t>
    <phoneticPr fontId="1" type="noConversion"/>
  </si>
  <si>
    <t>수입개방화(가공)</t>
    <phoneticPr fontId="1" type="noConversion"/>
  </si>
  <si>
    <t>수입액(천달러)</t>
    <phoneticPr fontId="1" type="noConversion"/>
  </si>
  <si>
    <t>수입량(톤)</t>
    <phoneticPr fontId="1" type="noConversion"/>
  </si>
  <si>
    <t>앞은 kamis</t>
    <phoneticPr fontId="1" type="noConversion"/>
  </si>
  <si>
    <t>뒤는 kati 데이터</t>
    <phoneticPr fontId="1" type="noConversion"/>
  </si>
  <si>
    <t>식품관련소비지출</t>
    <phoneticPr fontId="1" type="noConversion"/>
  </si>
  <si>
    <t>가구당, 원평균, 천원</t>
    <phoneticPr fontId="1" type="noConversion"/>
  </si>
  <si>
    <t>가계동향조사</t>
    <phoneticPr fontId="1" type="noConversion"/>
  </si>
  <si>
    <t>소득</t>
    <phoneticPr fontId="1" type="noConversion"/>
  </si>
  <si>
    <t>소비지출</t>
    <phoneticPr fontId="1" type="noConversion"/>
  </si>
  <si>
    <t>식품, 비주류</t>
    <phoneticPr fontId="1" type="noConversion"/>
  </si>
  <si>
    <t>식사비(외식)</t>
    <phoneticPr fontId="1" type="noConversion"/>
  </si>
  <si>
    <t>캠벨얼리, 중품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</si>
</sst>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0FA-382B-4C1F-B170-D9D270559A3D}">
  <dimension ref="A1:Y4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RowHeight="16.5" x14ac:dyDescent="0.3"/>
  <cols>
    <col min="2" max="2" width="11.625" customWidth="1"/>
    <col min="3" max="3" width="11" customWidth="1"/>
    <col min="4" max="12" width="9.625" customWidth="1"/>
    <col min="13" max="14" width="15.125" bestFit="1" customWidth="1"/>
    <col min="15" max="15" width="13.25" customWidth="1"/>
    <col min="24" max="24" width="10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27</v>
      </c>
      <c r="H1" t="s">
        <v>32</v>
      </c>
      <c r="I1" t="s">
        <v>33</v>
      </c>
      <c r="J1" t="s">
        <v>34</v>
      </c>
      <c r="K1" t="s">
        <v>35</v>
      </c>
      <c r="L1" t="s">
        <v>40</v>
      </c>
      <c r="M1" t="s">
        <v>8</v>
      </c>
      <c r="N1" t="s">
        <v>7</v>
      </c>
      <c r="O1" t="s">
        <v>5</v>
      </c>
      <c r="P1" t="s">
        <v>12</v>
      </c>
      <c r="Q1" t="s">
        <v>23</v>
      </c>
      <c r="R1" t="s">
        <v>36</v>
      </c>
      <c r="S1" t="s">
        <v>37</v>
      </c>
      <c r="T1" t="s">
        <v>41</v>
      </c>
      <c r="U1" t="s">
        <v>42</v>
      </c>
      <c r="V1" t="s">
        <v>44</v>
      </c>
      <c r="W1" t="s">
        <v>43</v>
      </c>
      <c r="X1" t="s">
        <v>44</v>
      </c>
      <c r="Y1" t="s">
        <v>43</v>
      </c>
    </row>
    <row r="2" spans="1:25" x14ac:dyDescent="0.3">
      <c r="A2">
        <v>1985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>
        <v>52.76</v>
      </c>
      <c r="N2">
        <v>37.357999999999997</v>
      </c>
      <c r="P2">
        <v>9.1</v>
      </c>
      <c r="R2">
        <v>36</v>
      </c>
    </row>
    <row r="3" spans="1:25" x14ac:dyDescent="0.3">
      <c r="A3">
        <v>1986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>
        <v>41.75</v>
      </c>
      <c r="N3">
        <v>33.854999999999997</v>
      </c>
    </row>
    <row r="4" spans="1:25" x14ac:dyDescent="0.3">
      <c r="A4">
        <v>1987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>
        <v>50.6</v>
      </c>
      <c r="N4">
        <v>47.415999999999997</v>
      </c>
    </row>
    <row r="5" spans="1:25" x14ac:dyDescent="0.3">
      <c r="A5">
        <v>1988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>
        <v>58.17</v>
      </c>
      <c r="N5">
        <v>45.652000000000001</v>
      </c>
    </row>
    <row r="6" spans="1:25" x14ac:dyDescent="0.3">
      <c r="A6">
        <v>1989</v>
      </c>
      <c r="B6" s="1"/>
      <c r="C6" s="1">
        <v>3660.6666666666665</v>
      </c>
      <c r="D6" s="1"/>
      <c r="E6" s="1"/>
      <c r="F6" s="1"/>
      <c r="G6" s="1"/>
      <c r="H6" s="1"/>
      <c r="I6" s="1"/>
      <c r="J6" s="1"/>
      <c r="K6" s="1"/>
      <c r="L6" s="1"/>
      <c r="M6">
        <v>63.41</v>
      </c>
      <c r="N6">
        <v>49.12</v>
      </c>
    </row>
    <row r="7" spans="1:25" x14ac:dyDescent="0.3">
      <c r="A7">
        <v>1990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>
        <v>54.55</v>
      </c>
      <c r="N7">
        <v>40.04</v>
      </c>
      <c r="P7">
        <v>11.5</v>
      </c>
      <c r="R7">
        <v>41.8</v>
      </c>
    </row>
    <row r="8" spans="1:25" x14ac:dyDescent="0.3">
      <c r="A8">
        <v>1991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>
        <v>112.21</v>
      </c>
      <c r="N8">
        <v>77.317999999999998</v>
      </c>
    </row>
    <row r="9" spans="1:25" x14ac:dyDescent="0.3">
      <c r="A9">
        <v>1992</v>
      </c>
      <c r="B9" s="1"/>
      <c r="C9" s="1">
        <v>6015.333333333333</v>
      </c>
      <c r="D9" s="1"/>
      <c r="E9" s="1"/>
      <c r="F9" s="1"/>
      <c r="G9" s="1"/>
      <c r="H9" s="1"/>
      <c r="I9" s="1"/>
      <c r="J9" s="1"/>
      <c r="K9" s="1"/>
      <c r="L9" s="1"/>
      <c r="M9">
        <v>89.08</v>
      </c>
      <c r="N9">
        <v>70.594999999999999</v>
      </c>
    </row>
    <row r="10" spans="1:25" x14ac:dyDescent="0.3">
      <c r="A10">
        <v>1993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>
        <v>67.069999999999993</v>
      </c>
      <c r="N10">
        <v>59.76</v>
      </c>
      <c r="O10">
        <v>26996.363600000001</v>
      </c>
      <c r="Q10">
        <v>55.195999999999998</v>
      </c>
    </row>
    <row r="11" spans="1:25" x14ac:dyDescent="0.3">
      <c r="A11">
        <v>1994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>
        <v>88.38</v>
      </c>
      <c r="N11">
        <v>66.632999999999996</v>
      </c>
      <c r="O11">
        <v>33604.5671</v>
      </c>
      <c r="Q11">
        <v>59.698999999999998</v>
      </c>
    </row>
    <row r="12" spans="1:25" x14ac:dyDescent="0.3">
      <c r="A12">
        <v>1995</v>
      </c>
      <c r="B12" s="1"/>
      <c r="C12" s="1">
        <v>9236</v>
      </c>
      <c r="D12" s="1"/>
      <c r="E12" s="1"/>
      <c r="F12" s="1"/>
      <c r="G12" s="1"/>
      <c r="H12" s="1"/>
      <c r="I12" s="1"/>
      <c r="J12" s="1"/>
      <c r="K12" s="1"/>
      <c r="L12" s="1"/>
      <c r="M12">
        <v>160.07</v>
      </c>
      <c r="N12">
        <v>105.88800000000001</v>
      </c>
      <c r="O12">
        <v>40425.1011</v>
      </c>
      <c r="P12">
        <v>13.6</v>
      </c>
      <c r="Q12">
        <v>63.893000000000001</v>
      </c>
      <c r="R12">
        <v>54.8</v>
      </c>
    </row>
    <row r="13" spans="1:25" x14ac:dyDescent="0.3">
      <c r="A13">
        <v>1996</v>
      </c>
      <c r="B13" s="1">
        <v>11210</v>
      </c>
      <c r="C13" s="1">
        <v>14324</v>
      </c>
      <c r="D13" s="1"/>
      <c r="E13" s="1"/>
      <c r="F13" s="1">
        <v>14000</v>
      </c>
      <c r="G13" s="1">
        <v>23090</v>
      </c>
      <c r="H13" s="1">
        <v>25090</v>
      </c>
      <c r="I13" s="1">
        <v>22260</v>
      </c>
      <c r="J13" s="1">
        <v>10910</v>
      </c>
      <c r="K13" s="1">
        <v>27460</v>
      </c>
      <c r="L13" s="1">
        <v>2914</v>
      </c>
      <c r="M13">
        <v>101.8</v>
      </c>
      <c r="N13">
        <v>74.804000000000002</v>
      </c>
      <c r="O13">
        <v>47421.395100000002</v>
      </c>
      <c r="Q13">
        <v>66.519000000000005</v>
      </c>
    </row>
    <row r="14" spans="1:25" x14ac:dyDescent="0.3">
      <c r="A14">
        <v>1997</v>
      </c>
      <c r="B14" s="1">
        <v>6984.666666666667</v>
      </c>
      <c r="C14" s="1">
        <v>8108.666666666667</v>
      </c>
      <c r="D14" s="1"/>
      <c r="E14" s="1"/>
      <c r="F14" s="1">
        <v>16220</v>
      </c>
      <c r="G14" s="1">
        <v>25170</v>
      </c>
      <c r="H14" s="1">
        <v>32050</v>
      </c>
      <c r="I14" s="1">
        <v>23100</v>
      </c>
      <c r="J14" s="1">
        <v>11000</v>
      </c>
      <c r="K14" s="1">
        <v>27480</v>
      </c>
      <c r="L14" s="1">
        <v>2468</v>
      </c>
      <c r="M14">
        <v>144.93</v>
      </c>
      <c r="N14">
        <v>107.468</v>
      </c>
      <c r="O14">
        <v>52751.275000000001</v>
      </c>
      <c r="Q14">
        <v>69.182000000000002</v>
      </c>
    </row>
    <row r="15" spans="1:25" x14ac:dyDescent="0.3">
      <c r="A15">
        <v>1998</v>
      </c>
      <c r="B15" s="1">
        <v>10884.666666666668</v>
      </c>
      <c r="C15" s="1">
        <v>11929.333333333334</v>
      </c>
      <c r="D15" s="1">
        <v>21830</v>
      </c>
      <c r="E15" s="1">
        <v>45000</v>
      </c>
      <c r="F15" s="1">
        <v>23580</v>
      </c>
      <c r="G15" s="1">
        <v>19660</v>
      </c>
      <c r="H15" s="1">
        <v>32250</v>
      </c>
      <c r="I15" s="1">
        <v>20540</v>
      </c>
      <c r="J15" s="1">
        <v>16590</v>
      </c>
      <c r="K15" s="1">
        <v>32300</v>
      </c>
      <c r="L15" s="1">
        <v>2569</v>
      </c>
      <c r="M15">
        <v>95.98</v>
      </c>
      <c r="N15">
        <v>80.644000000000005</v>
      </c>
      <c r="O15">
        <v>57194.372699999993</v>
      </c>
      <c r="Q15">
        <v>72.278999999999996</v>
      </c>
    </row>
    <row r="16" spans="1:25" x14ac:dyDescent="0.3">
      <c r="A16">
        <v>1999</v>
      </c>
      <c r="B16" s="1">
        <v>6206</v>
      </c>
      <c r="C16" s="1">
        <v>11933.333333333332</v>
      </c>
      <c r="D16" s="1">
        <v>30530</v>
      </c>
      <c r="E16" s="1">
        <v>93240</v>
      </c>
      <c r="F16" s="1">
        <v>24270</v>
      </c>
      <c r="G16" s="1">
        <v>30040</v>
      </c>
      <c r="H16" s="1">
        <v>35790</v>
      </c>
      <c r="I16" s="1">
        <v>17510</v>
      </c>
      <c r="J16" s="1">
        <v>10880</v>
      </c>
      <c r="K16" s="1">
        <v>33190</v>
      </c>
      <c r="L16" s="1">
        <v>1917</v>
      </c>
      <c r="M16">
        <v>113.29</v>
      </c>
      <c r="N16">
        <v>102.15600000000001</v>
      </c>
      <c r="O16">
        <v>58382.741999999998</v>
      </c>
      <c r="Q16">
        <v>71.39</v>
      </c>
      <c r="R16">
        <v>56.1</v>
      </c>
    </row>
    <row r="17" spans="1:25" x14ac:dyDescent="0.3">
      <c r="A17">
        <v>2000</v>
      </c>
      <c r="B17" s="1">
        <v>7417.3333333333339</v>
      </c>
      <c r="C17" s="1">
        <v>11800</v>
      </c>
      <c r="D17" s="1">
        <v>14240</v>
      </c>
      <c r="E17" s="1">
        <v>52580</v>
      </c>
      <c r="F17" s="1">
        <v>17460</v>
      </c>
      <c r="G17" s="1">
        <v>14560</v>
      </c>
      <c r="H17" s="1">
        <v>26330</v>
      </c>
      <c r="I17" s="1">
        <v>10600</v>
      </c>
      <c r="J17" s="1">
        <v>8610</v>
      </c>
      <c r="K17" s="1">
        <v>32130</v>
      </c>
      <c r="L17" s="1">
        <v>1571</v>
      </c>
      <c r="M17">
        <v>58.74</v>
      </c>
      <c r="N17">
        <v>55.41</v>
      </c>
      <c r="O17">
        <v>61964.644800000002</v>
      </c>
      <c r="P17">
        <v>11.9</v>
      </c>
      <c r="Q17">
        <v>72.119</v>
      </c>
      <c r="R17">
        <v>58.4</v>
      </c>
      <c r="S17">
        <v>15.5</v>
      </c>
    </row>
    <row r="18" spans="1:25" x14ac:dyDescent="0.3">
      <c r="A18">
        <v>2001</v>
      </c>
      <c r="B18" s="1">
        <v>6356</v>
      </c>
      <c r="C18" s="1">
        <v>11066.666666666668</v>
      </c>
      <c r="D18" s="1">
        <v>17780</v>
      </c>
      <c r="E18" s="1">
        <v>51290</v>
      </c>
      <c r="F18" s="1">
        <v>21430</v>
      </c>
      <c r="G18" s="1">
        <v>18680</v>
      </c>
      <c r="H18" s="1">
        <v>32750</v>
      </c>
      <c r="I18" s="1">
        <v>15000</v>
      </c>
      <c r="J18" s="1">
        <v>8870</v>
      </c>
      <c r="K18" s="1">
        <v>31330</v>
      </c>
      <c r="L18" s="1">
        <v>1589</v>
      </c>
      <c r="M18">
        <v>90.97</v>
      </c>
      <c r="N18">
        <v>79.033000000000001</v>
      </c>
      <c r="O18">
        <v>68150.289600000004</v>
      </c>
      <c r="Q18">
        <v>74.628</v>
      </c>
      <c r="R18">
        <v>59.2</v>
      </c>
      <c r="S18" s="9">
        <v>16.399999999999999</v>
      </c>
    </row>
    <row r="19" spans="1:25" x14ac:dyDescent="0.3">
      <c r="A19">
        <v>2002</v>
      </c>
      <c r="B19" s="1">
        <v>5312</v>
      </c>
      <c r="C19" s="1">
        <v>8866.6666666666661</v>
      </c>
      <c r="D19" s="1">
        <v>22410</v>
      </c>
      <c r="E19" s="1">
        <v>63440</v>
      </c>
      <c r="F19" s="1">
        <v>27500</v>
      </c>
      <c r="G19" s="1">
        <v>16510</v>
      </c>
      <c r="H19" s="1">
        <v>34850</v>
      </c>
      <c r="I19" s="1">
        <v>18000</v>
      </c>
      <c r="J19" s="1">
        <v>11390</v>
      </c>
      <c r="K19" s="1">
        <v>30640</v>
      </c>
      <c r="L19" s="1">
        <v>2127</v>
      </c>
      <c r="M19">
        <v>84.83</v>
      </c>
      <c r="N19">
        <v>84.325000000000003</v>
      </c>
      <c r="O19">
        <v>75338.781599999988</v>
      </c>
      <c r="P19">
        <v>13.3</v>
      </c>
      <c r="Q19">
        <v>76.891999999999996</v>
      </c>
      <c r="R19">
        <v>58.8</v>
      </c>
      <c r="S19" s="9">
        <v>17.299999999999997</v>
      </c>
    </row>
    <row r="20" spans="1:25" x14ac:dyDescent="0.3">
      <c r="A20">
        <v>2003</v>
      </c>
      <c r="B20" s="1">
        <v>9075</v>
      </c>
      <c r="C20" s="1">
        <v>26300</v>
      </c>
      <c r="D20" s="1">
        <v>17700</v>
      </c>
      <c r="E20" s="1">
        <v>56280</v>
      </c>
      <c r="F20" s="1">
        <v>22660</v>
      </c>
      <c r="G20" s="1">
        <v>14620</v>
      </c>
      <c r="H20" s="1">
        <v>43200</v>
      </c>
      <c r="I20" s="1">
        <v>17590</v>
      </c>
      <c r="J20" s="1">
        <v>10660</v>
      </c>
      <c r="K20" s="1">
        <v>33510</v>
      </c>
      <c r="L20" s="1">
        <v>2561</v>
      </c>
      <c r="M20">
        <v>57.45</v>
      </c>
      <c r="N20">
        <v>63.62</v>
      </c>
      <c r="O20">
        <v>82105.316800000001</v>
      </c>
      <c r="P20">
        <v>13</v>
      </c>
      <c r="Q20">
        <v>79.543999999999997</v>
      </c>
      <c r="R20">
        <v>55.8</v>
      </c>
      <c r="S20" s="9">
        <v>18.199999999999996</v>
      </c>
    </row>
    <row r="21" spans="1:25" x14ac:dyDescent="0.3">
      <c r="A21">
        <v>2004</v>
      </c>
      <c r="B21" s="1">
        <v>12609</v>
      </c>
      <c r="C21" s="1">
        <v>27000</v>
      </c>
      <c r="D21" s="1">
        <v>18720</v>
      </c>
      <c r="E21" s="1">
        <v>58280</v>
      </c>
      <c r="F21" s="1">
        <v>36010</v>
      </c>
      <c r="G21" s="1">
        <v>26480</v>
      </c>
      <c r="H21" s="1">
        <v>43380</v>
      </c>
      <c r="I21" s="1">
        <v>19540</v>
      </c>
      <c r="J21" s="1">
        <v>10310</v>
      </c>
      <c r="K21" s="1">
        <v>35080</v>
      </c>
      <c r="L21" s="1">
        <v>3220</v>
      </c>
      <c r="M21">
        <v>96.77</v>
      </c>
      <c r="N21">
        <v>85.197999999999993</v>
      </c>
      <c r="O21">
        <v>90825.830400000006</v>
      </c>
      <c r="P21">
        <v>12</v>
      </c>
      <c r="Q21">
        <v>82.031999999999996</v>
      </c>
      <c r="R21">
        <v>58.8</v>
      </c>
      <c r="S21" s="9">
        <v>19.099999999999994</v>
      </c>
      <c r="T21">
        <v>0</v>
      </c>
      <c r="U21">
        <v>0</v>
      </c>
    </row>
    <row r="22" spans="1:25" x14ac:dyDescent="0.3">
      <c r="A22">
        <v>2005</v>
      </c>
      <c r="B22" s="1">
        <v>12133</v>
      </c>
      <c r="C22" s="1">
        <v>16500</v>
      </c>
      <c r="D22" s="1">
        <v>16700</v>
      </c>
      <c r="E22" s="1">
        <v>63520</v>
      </c>
      <c r="F22" s="1">
        <v>41280</v>
      </c>
      <c r="G22" s="1">
        <v>19550</v>
      </c>
      <c r="H22" s="1">
        <v>49150</v>
      </c>
      <c r="I22" s="1">
        <v>22930</v>
      </c>
      <c r="J22" s="1">
        <v>9880</v>
      </c>
      <c r="K22" s="1">
        <v>35050</v>
      </c>
      <c r="L22" s="1">
        <v>2849</v>
      </c>
      <c r="M22">
        <v>143.35</v>
      </c>
      <c r="N22">
        <v>106.735</v>
      </c>
      <c r="O22">
        <v>95684.752800000002</v>
      </c>
      <c r="P22">
        <v>13.1</v>
      </c>
      <c r="Q22">
        <v>82.887</v>
      </c>
      <c r="R22">
        <v>62.6</v>
      </c>
      <c r="S22">
        <v>20</v>
      </c>
    </row>
    <row r="23" spans="1:25" x14ac:dyDescent="0.3">
      <c r="A23">
        <v>2006</v>
      </c>
      <c r="B23" s="1">
        <v>13026</v>
      </c>
      <c r="C23" s="1">
        <v>31800</v>
      </c>
      <c r="D23" s="1">
        <v>18650</v>
      </c>
      <c r="E23" s="1">
        <v>63380</v>
      </c>
      <c r="F23" s="1">
        <v>30310</v>
      </c>
      <c r="G23" s="1">
        <v>13420</v>
      </c>
      <c r="H23" s="1">
        <v>46880</v>
      </c>
      <c r="I23" s="1">
        <v>18750</v>
      </c>
      <c r="J23" s="1">
        <v>10400</v>
      </c>
      <c r="K23" s="1">
        <v>31220</v>
      </c>
      <c r="L23" s="1">
        <v>3099</v>
      </c>
      <c r="M23">
        <v>100.05</v>
      </c>
      <c r="N23">
        <v>84.334000000000003</v>
      </c>
      <c r="O23">
        <v>99341.642399999997</v>
      </c>
      <c r="P23">
        <v>12.7</v>
      </c>
      <c r="Q23">
        <v>82.701999999999998</v>
      </c>
      <c r="R23">
        <v>62.2</v>
      </c>
      <c r="S23" s="9">
        <v>20.78</v>
      </c>
      <c r="T23">
        <v>0</v>
      </c>
      <c r="U23">
        <v>0</v>
      </c>
    </row>
    <row r="24" spans="1:25" x14ac:dyDescent="0.3">
      <c r="A24">
        <v>2007</v>
      </c>
      <c r="B24" s="1">
        <v>7101</v>
      </c>
      <c r="C24" s="1">
        <v>13100</v>
      </c>
      <c r="D24" s="1">
        <v>23090</v>
      </c>
      <c r="E24" s="1">
        <v>70610</v>
      </c>
      <c r="F24" s="1">
        <v>30950</v>
      </c>
      <c r="G24" s="1">
        <v>22210</v>
      </c>
      <c r="H24" s="1">
        <v>59720</v>
      </c>
      <c r="I24" s="1">
        <v>21370</v>
      </c>
      <c r="J24" s="1">
        <v>10780</v>
      </c>
      <c r="K24" s="1">
        <v>30700</v>
      </c>
      <c r="L24" s="1">
        <v>2902</v>
      </c>
      <c r="M24">
        <v>157.5</v>
      </c>
      <c r="N24">
        <v>109.137</v>
      </c>
      <c r="O24">
        <v>107368.25519999999</v>
      </c>
      <c r="P24">
        <v>16</v>
      </c>
      <c r="Q24">
        <v>84.701999999999998</v>
      </c>
      <c r="R24">
        <v>67.900000000000006</v>
      </c>
      <c r="S24" s="9">
        <v>21.560000000000002</v>
      </c>
      <c r="X24" s="9">
        <v>552771</v>
      </c>
      <c r="Y24">
        <v>537209</v>
      </c>
    </row>
    <row r="25" spans="1:25" x14ac:dyDescent="0.3">
      <c r="A25">
        <v>2008</v>
      </c>
      <c r="B25" s="1">
        <v>12719</v>
      </c>
      <c r="C25" s="1">
        <v>22100</v>
      </c>
      <c r="D25" s="1">
        <v>19320</v>
      </c>
      <c r="E25" s="1">
        <v>60350</v>
      </c>
      <c r="F25" s="1">
        <v>29200</v>
      </c>
      <c r="G25" s="1">
        <v>13370</v>
      </c>
      <c r="H25" s="1">
        <v>59920</v>
      </c>
      <c r="I25" s="1">
        <v>17860</v>
      </c>
      <c r="J25" s="1">
        <v>12830</v>
      </c>
      <c r="K25" s="1">
        <v>32550</v>
      </c>
      <c r="L25" s="1">
        <v>3165</v>
      </c>
      <c r="M25">
        <v>59.02</v>
      </c>
      <c r="N25">
        <v>67.662999999999997</v>
      </c>
      <c r="O25">
        <v>116943.79920000001</v>
      </c>
      <c r="P25">
        <v>13</v>
      </c>
      <c r="Q25">
        <v>87.096000000000004</v>
      </c>
      <c r="R25">
        <v>65.5</v>
      </c>
      <c r="S25" s="9">
        <v>22.340000000000003</v>
      </c>
      <c r="T25">
        <v>1.6</v>
      </c>
      <c r="U25">
        <v>1.4</v>
      </c>
      <c r="X25" s="9">
        <v>537209</v>
      </c>
      <c r="Y25">
        <v>525027</v>
      </c>
    </row>
    <row r="26" spans="1:25" x14ac:dyDescent="0.3">
      <c r="A26">
        <v>2009</v>
      </c>
      <c r="B26" s="1">
        <v>11353</v>
      </c>
      <c r="C26" s="1">
        <v>19300</v>
      </c>
      <c r="D26" s="4">
        <v>27400</v>
      </c>
      <c r="E26" s="4">
        <v>80370</v>
      </c>
      <c r="F26" s="4">
        <v>30960</v>
      </c>
      <c r="G26" s="4">
        <v>18680</v>
      </c>
      <c r="H26" s="4">
        <v>58650</v>
      </c>
      <c r="I26" s="1">
        <v>20750</v>
      </c>
      <c r="J26" s="1">
        <v>15830</v>
      </c>
      <c r="K26" s="1">
        <v>37830</v>
      </c>
      <c r="L26" s="1">
        <v>2607</v>
      </c>
      <c r="M26">
        <v>73.2</v>
      </c>
      <c r="N26">
        <v>93.346000000000004</v>
      </c>
      <c r="O26">
        <v>124746.39360000001</v>
      </c>
      <c r="P26">
        <v>15.2</v>
      </c>
      <c r="Q26">
        <v>90.239000000000004</v>
      </c>
      <c r="R26">
        <v>67.7</v>
      </c>
      <c r="S26" s="9">
        <v>23.120000000000005</v>
      </c>
      <c r="X26" s="9">
        <v>468497</v>
      </c>
      <c r="Y26">
        <v>464953</v>
      </c>
    </row>
    <row r="27" spans="1:25" x14ac:dyDescent="0.3">
      <c r="A27">
        <v>2010</v>
      </c>
      <c r="B27" s="1">
        <v>13191</v>
      </c>
      <c r="C27" s="1">
        <v>31200</v>
      </c>
      <c r="D27" s="4">
        <v>26020</v>
      </c>
      <c r="E27" s="4">
        <v>79850</v>
      </c>
      <c r="F27" s="4">
        <v>32680</v>
      </c>
      <c r="G27" s="4">
        <v>19080</v>
      </c>
      <c r="H27" s="4">
        <v>68800</v>
      </c>
      <c r="I27" s="1">
        <v>24200</v>
      </c>
      <c r="J27" s="1">
        <v>13520</v>
      </c>
      <c r="K27" s="1">
        <v>38380</v>
      </c>
      <c r="L27" s="1">
        <v>3188</v>
      </c>
      <c r="M27">
        <v>83.75</v>
      </c>
      <c r="N27">
        <v>90.058999999999997</v>
      </c>
      <c r="O27">
        <v>135189.72200000001</v>
      </c>
      <c r="P27">
        <v>12.4</v>
      </c>
      <c r="Q27">
        <v>92.71</v>
      </c>
      <c r="R27">
        <v>62.4</v>
      </c>
      <c r="S27">
        <v>23.9</v>
      </c>
      <c r="T27">
        <v>2.8</v>
      </c>
      <c r="U27">
        <v>4.5</v>
      </c>
      <c r="V27" s="8">
        <v>821102.65500000003</v>
      </c>
      <c r="W27" s="8">
        <v>945132.30599999998</v>
      </c>
      <c r="X27" s="9">
        <v>602329</v>
      </c>
      <c r="Y27">
        <v>610420</v>
      </c>
    </row>
    <row r="28" spans="1:25" x14ac:dyDescent="0.3">
      <c r="A28">
        <v>2011</v>
      </c>
      <c r="B28" s="1">
        <v>13883</v>
      </c>
      <c r="C28" s="1">
        <v>24400</v>
      </c>
      <c r="D28" s="4">
        <v>26787.222222222223</v>
      </c>
      <c r="E28" s="4">
        <v>20622.5</v>
      </c>
      <c r="F28" s="4">
        <v>40950</v>
      </c>
      <c r="G28" s="4">
        <v>27490</v>
      </c>
      <c r="H28" s="4">
        <v>70250</v>
      </c>
      <c r="I28" s="1">
        <v>25520</v>
      </c>
      <c r="J28" s="1">
        <v>13730</v>
      </c>
      <c r="K28" s="1">
        <v>39330</v>
      </c>
      <c r="L28" s="1">
        <v>3818</v>
      </c>
      <c r="M28">
        <v>78.69</v>
      </c>
      <c r="N28">
        <v>106.46899999999999</v>
      </c>
      <c r="O28">
        <v>143419.8052</v>
      </c>
      <c r="P28">
        <v>13.6</v>
      </c>
      <c r="Q28">
        <v>93.897999999999996</v>
      </c>
      <c r="R28">
        <v>62.4</v>
      </c>
      <c r="S28" s="9">
        <v>24.56</v>
      </c>
      <c r="V28" s="8">
        <v>923157.88699999999</v>
      </c>
      <c r="W28" s="8">
        <v>1213171.7239999999</v>
      </c>
      <c r="X28" s="9">
        <v>677265</v>
      </c>
      <c r="Y28">
        <v>767549</v>
      </c>
    </row>
    <row r="29" spans="1:25" x14ac:dyDescent="0.3">
      <c r="A29">
        <v>2012</v>
      </c>
      <c r="B29" s="1">
        <v>12481</v>
      </c>
      <c r="C29" s="1">
        <v>25800</v>
      </c>
      <c r="D29" s="4">
        <v>26565</v>
      </c>
      <c r="E29" s="4">
        <v>19365</v>
      </c>
      <c r="F29" s="4">
        <v>47500</v>
      </c>
      <c r="G29" s="4">
        <v>29660</v>
      </c>
      <c r="H29" s="4">
        <v>73460</v>
      </c>
      <c r="I29" s="1">
        <v>24460</v>
      </c>
      <c r="J29" s="1">
        <v>13900</v>
      </c>
      <c r="K29" s="1">
        <v>42530</v>
      </c>
      <c r="L29" s="1">
        <v>3212</v>
      </c>
      <c r="M29">
        <v>234.13</v>
      </c>
      <c r="N29">
        <v>136.03299999999999</v>
      </c>
      <c r="O29">
        <v>150357.94949999999</v>
      </c>
      <c r="P29">
        <v>13.7</v>
      </c>
      <c r="Q29">
        <v>95.072999999999993</v>
      </c>
      <c r="R29">
        <v>61.8</v>
      </c>
      <c r="S29" s="9">
        <v>25.22</v>
      </c>
      <c r="T29">
        <v>8.1</v>
      </c>
      <c r="U29">
        <v>8.1</v>
      </c>
      <c r="V29" s="8">
        <v>1009922.54</v>
      </c>
      <c r="W29" s="8">
        <v>1412385.79</v>
      </c>
      <c r="X29" s="9">
        <v>746341</v>
      </c>
      <c r="Y29">
        <v>902475</v>
      </c>
    </row>
    <row r="30" spans="1:25" x14ac:dyDescent="0.3">
      <c r="A30">
        <v>2013</v>
      </c>
      <c r="B30" s="1">
        <v>14480</v>
      </c>
      <c r="C30" s="1">
        <v>28700</v>
      </c>
      <c r="D30" s="4">
        <v>22678.333333333336</v>
      </c>
      <c r="E30" s="4">
        <v>19050</v>
      </c>
      <c r="F30" s="4">
        <v>39920</v>
      </c>
      <c r="G30" s="4">
        <v>31520</v>
      </c>
      <c r="H30" s="4">
        <v>67460</v>
      </c>
      <c r="I30" s="1">
        <v>23740</v>
      </c>
      <c r="J30" s="1">
        <v>17600</v>
      </c>
      <c r="K30" s="1">
        <v>41270</v>
      </c>
      <c r="L30" s="1">
        <v>3174</v>
      </c>
      <c r="M30">
        <v>83.44</v>
      </c>
      <c r="N30">
        <v>108</v>
      </c>
      <c r="O30">
        <v>158296.42440000002</v>
      </c>
      <c r="P30">
        <v>13.4</v>
      </c>
      <c r="Q30">
        <v>96.042000000000002</v>
      </c>
      <c r="R30">
        <v>63.2</v>
      </c>
      <c r="S30" s="9">
        <v>25.88</v>
      </c>
      <c r="V30" s="8">
        <v>964010.26199999999</v>
      </c>
      <c r="W30" s="8">
        <v>1497731.575</v>
      </c>
      <c r="X30">
        <v>731478</v>
      </c>
      <c r="Y30">
        <v>950698</v>
      </c>
    </row>
    <row r="31" spans="1:25" x14ac:dyDescent="0.3">
      <c r="A31">
        <v>2014</v>
      </c>
      <c r="B31" s="1">
        <v>10885</v>
      </c>
      <c r="C31" s="1">
        <v>24900</v>
      </c>
      <c r="D31" s="4">
        <v>26853.333333333336</v>
      </c>
      <c r="E31" s="4">
        <v>20640</v>
      </c>
      <c r="F31" s="4">
        <v>44720</v>
      </c>
      <c r="G31" s="4">
        <v>26590</v>
      </c>
      <c r="H31" s="4">
        <v>78620</v>
      </c>
      <c r="I31" s="1">
        <v>20930</v>
      </c>
      <c r="J31" s="1">
        <v>17770</v>
      </c>
      <c r="K31" s="1">
        <v>43290</v>
      </c>
      <c r="L31" s="1">
        <v>2694</v>
      </c>
      <c r="M31">
        <v>98.63</v>
      </c>
      <c r="N31">
        <v>112.867</v>
      </c>
      <c r="O31">
        <v>165256.04759999999</v>
      </c>
      <c r="P31">
        <v>14.2</v>
      </c>
      <c r="Q31">
        <v>96.912999999999997</v>
      </c>
      <c r="R31">
        <v>66.5</v>
      </c>
      <c r="S31" s="9">
        <v>26.54</v>
      </c>
      <c r="T31">
        <v>11.1</v>
      </c>
      <c r="U31">
        <v>10.8</v>
      </c>
      <c r="V31" s="8">
        <v>974514.24899999995</v>
      </c>
      <c r="W31" s="8">
        <v>1677402.7520000001</v>
      </c>
      <c r="X31">
        <v>742197</v>
      </c>
      <c r="Y31">
        <v>1104237</v>
      </c>
    </row>
    <row r="32" spans="1:25" x14ac:dyDescent="0.3">
      <c r="A32">
        <v>2015</v>
      </c>
      <c r="B32" s="1">
        <v>10952</v>
      </c>
      <c r="C32" s="1">
        <v>26300</v>
      </c>
      <c r="D32" s="4">
        <v>27743.333333333336</v>
      </c>
      <c r="E32" s="4">
        <v>21072.5</v>
      </c>
      <c r="F32" s="4">
        <v>36720</v>
      </c>
      <c r="G32" s="4">
        <v>21290</v>
      </c>
      <c r="H32" s="4">
        <v>80210</v>
      </c>
      <c r="I32" s="1">
        <v>15840</v>
      </c>
      <c r="J32" s="1">
        <v>17700</v>
      </c>
      <c r="K32" s="1">
        <v>41240</v>
      </c>
      <c r="L32" s="1">
        <v>2898</v>
      </c>
      <c r="M32">
        <v>100</v>
      </c>
      <c r="N32">
        <v>100</v>
      </c>
      <c r="O32">
        <v>181470</v>
      </c>
      <c r="P32">
        <v>12.5</v>
      </c>
      <c r="Q32">
        <v>100</v>
      </c>
      <c r="R32">
        <v>65.099999999999994</v>
      </c>
      <c r="S32">
        <v>27.2</v>
      </c>
      <c r="V32" s="8">
        <v>1029708.039</v>
      </c>
      <c r="W32" s="8">
        <v>1736125.558</v>
      </c>
      <c r="X32">
        <v>779331</v>
      </c>
      <c r="Y32">
        <v>1145423</v>
      </c>
    </row>
    <row r="33" spans="1:25" x14ac:dyDescent="0.3">
      <c r="A33">
        <v>2016</v>
      </c>
      <c r="B33" s="1">
        <v>15087</v>
      </c>
      <c r="C33" s="1">
        <v>30700</v>
      </c>
      <c r="D33" s="4">
        <v>26457.777777777777</v>
      </c>
      <c r="E33" s="4">
        <v>21525</v>
      </c>
      <c r="F33" s="4">
        <v>32120</v>
      </c>
      <c r="G33" s="4">
        <v>25020</v>
      </c>
      <c r="H33" s="4">
        <v>84440</v>
      </c>
      <c r="I33" s="1">
        <v>18290</v>
      </c>
      <c r="J33" s="1">
        <v>19670</v>
      </c>
      <c r="K33" s="1">
        <v>36800</v>
      </c>
      <c r="L33" s="1">
        <v>3067</v>
      </c>
      <c r="M33">
        <v>126.65</v>
      </c>
      <c r="N33">
        <v>107.89</v>
      </c>
      <c r="O33">
        <v>188929.065</v>
      </c>
      <c r="P33">
        <v>11.9</v>
      </c>
      <c r="Q33">
        <v>101.986</v>
      </c>
      <c r="R33">
        <v>65.8</v>
      </c>
      <c r="S33">
        <v>27.9</v>
      </c>
      <c r="T33">
        <v>16.2</v>
      </c>
      <c r="U33">
        <v>21.4</v>
      </c>
      <c r="V33" s="8">
        <v>1125414.1172</v>
      </c>
      <c r="W33" s="8">
        <v>1760343.0149999999</v>
      </c>
      <c r="X33">
        <v>811075</v>
      </c>
      <c r="Y33">
        <v>1158129</v>
      </c>
    </row>
    <row r="34" spans="1:25" x14ac:dyDescent="0.3">
      <c r="A34">
        <v>2017</v>
      </c>
      <c r="B34" s="1">
        <v>18019</v>
      </c>
      <c r="C34" s="1">
        <v>33300</v>
      </c>
      <c r="D34" s="4">
        <v>27287.777777777777</v>
      </c>
      <c r="E34" s="4">
        <v>22947.5</v>
      </c>
      <c r="F34" s="4">
        <v>33500</v>
      </c>
      <c r="G34" s="4">
        <v>24960</v>
      </c>
      <c r="H34" s="4">
        <v>80320</v>
      </c>
      <c r="I34" s="1">
        <v>22280</v>
      </c>
      <c r="J34" s="1">
        <v>17120</v>
      </c>
      <c r="K34" s="1">
        <v>33690</v>
      </c>
      <c r="L34" s="1">
        <v>3662</v>
      </c>
      <c r="M34">
        <v>217.11</v>
      </c>
      <c r="N34">
        <v>192.25</v>
      </c>
      <c r="O34">
        <v>199467.26490000001</v>
      </c>
      <c r="P34">
        <v>11.6</v>
      </c>
      <c r="Q34">
        <v>104.253</v>
      </c>
      <c r="R34">
        <v>61.2</v>
      </c>
      <c r="S34">
        <v>28.6</v>
      </c>
      <c r="T34">
        <v>16.600000000000001</v>
      </c>
      <c r="U34">
        <v>24.3</v>
      </c>
      <c r="V34" s="8">
        <v>1244435.9941</v>
      </c>
      <c r="W34" s="8">
        <v>1943128.709</v>
      </c>
      <c r="X34">
        <v>877882</v>
      </c>
    </row>
    <row r="35" spans="1:25" x14ac:dyDescent="0.3">
      <c r="A35">
        <v>2018</v>
      </c>
      <c r="B35" s="1">
        <v>16432</v>
      </c>
      <c r="C35" s="1">
        <v>32200</v>
      </c>
      <c r="D35" s="4">
        <v>27240</v>
      </c>
      <c r="E35" s="4">
        <v>24760</v>
      </c>
      <c r="F35" s="4">
        <v>33840</v>
      </c>
      <c r="G35" s="4">
        <v>22300</v>
      </c>
      <c r="H35" s="4">
        <v>79640</v>
      </c>
      <c r="I35" s="1">
        <v>26550</v>
      </c>
      <c r="J35" s="1">
        <v>16040</v>
      </c>
      <c r="K35" s="1">
        <v>37680</v>
      </c>
      <c r="L35" s="1">
        <v>3784</v>
      </c>
      <c r="M35">
        <v>95.83</v>
      </c>
      <c r="N35">
        <v>160.81</v>
      </c>
      <c r="O35">
        <v>209110.9216</v>
      </c>
      <c r="P35">
        <v>11.8</v>
      </c>
      <c r="Q35">
        <v>104.744</v>
      </c>
      <c r="S35">
        <v>29.2</v>
      </c>
      <c r="T35">
        <v>17.600000000000001</v>
      </c>
      <c r="U35">
        <v>26.9</v>
      </c>
      <c r="V35" s="8">
        <v>1253266.2509000001</v>
      </c>
      <c r="W35" s="8">
        <v>2149179.67</v>
      </c>
    </row>
    <row r="36" spans="1:25" x14ac:dyDescent="0.3">
      <c r="A36">
        <v>2019</v>
      </c>
      <c r="B36" s="1">
        <v>18540</v>
      </c>
      <c r="C36" s="1">
        <v>25660</v>
      </c>
      <c r="D36" s="4">
        <v>29140</v>
      </c>
      <c r="E36" s="4">
        <v>18065</v>
      </c>
      <c r="F36" s="4">
        <v>33490</v>
      </c>
      <c r="G36" s="4">
        <v>30320</v>
      </c>
      <c r="H36" s="4">
        <v>74160</v>
      </c>
      <c r="I36" s="1">
        <v>25190</v>
      </c>
      <c r="J36" s="1">
        <v>17130</v>
      </c>
      <c r="K36" s="1">
        <v>36540</v>
      </c>
      <c r="L36" s="1">
        <v>2900</v>
      </c>
      <c r="M36" s="1">
        <v>99.77</v>
      </c>
      <c r="N36">
        <v>146.82</v>
      </c>
      <c r="T36">
        <v>18</v>
      </c>
      <c r="U36">
        <v>28.9</v>
      </c>
      <c r="V36" s="8">
        <v>1237087.8532</v>
      </c>
      <c r="W36" s="8">
        <v>1987658.0759999999</v>
      </c>
    </row>
    <row r="37" spans="1:25" x14ac:dyDescent="0.3">
      <c r="D37" s="5"/>
      <c r="E37" s="5"/>
      <c r="F37" s="5"/>
      <c r="G37" s="1"/>
      <c r="H37" s="1"/>
      <c r="I37" s="1"/>
      <c r="J37" s="1"/>
      <c r="K37" s="1"/>
      <c r="L37" s="1"/>
    </row>
    <row r="38" spans="1:25" x14ac:dyDescent="0.3">
      <c r="G38" s="1"/>
      <c r="H38" s="1"/>
      <c r="I38" s="1"/>
      <c r="J38" s="1"/>
      <c r="K38" s="1"/>
      <c r="L38" s="1"/>
    </row>
    <row r="39" spans="1:25" x14ac:dyDescent="0.3">
      <c r="G39" s="1"/>
      <c r="K39" s="1"/>
      <c r="L39" s="1"/>
    </row>
    <row r="40" spans="1:25" x14ac:dyDescent="0.3">
      <c r="G40" s="1"/>
      <c r="K40" s="1"/>
      <c r="L40" s="1"/>
    </row>
    <row r="41" spans="1:25" x14ac:dyDescent="0.3">
      <c r="K41" s="1"/>
      <c r="L41" s="1"/>
    </row>
    <row r="42" spans="1:25" x14ac:dyDescent="0.3">
      <c r="K42" s="1"/>
      <c r="L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6C4-4FAB-4189-9B82-D12779792925}">
  <dimension ref="B2:O17"/>
  <sheetViews>
    <sheetView workbookViewId="0">
      <selection activeCell="H8" sqref="H8"/>
    </sheetView>
  </sheetViews>
  <sheetFormatPr defaultRowHeight="16.5" x14ac:dyDescent="0.3"/>
  <cols>
    <col min="3" max="3" width="11.625" bestFit="1" customWidth="1"/>
    <col min="4" max="4" width="11" bestFit="1" customWidth="1"/>
    <col min="5" max="6" width="15.125" bestFit="1" customWidth="1"/>
    <col min="7" max="8" width="20.625" bestFit="1" customWidth="1"/>
    <col min="9" max="9" width="16.875" bestFit="1" customWidth="1"/>
  </cols>
  <sheetData>
    <row r="2" spans="2:15" x14ac:dyDescent="0.3">
      <c r="B2" s="6" t="s">
        <v>17</v>
      </c>
      <c r="D2" s="7" t="s">
        <v>26</v>
      </c>
    </row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H3" t="s">
        <v>7</v>
      </c>
      <c r="I3" t="s">
        <v>5</v>
      </c>
      <c r="J3" t="s">
        <v>38</v>
      </c>
      <c r="L3" t="s">
        <v>44</v>
      </c>
      <c r="M3" t="s">
        <v>43</v>
      </c>
      <c r="O3" t="s">
        <v>47</v>
      </c>
    </row>
    <row r="4" spans="2:15" x14ac:dyDescent="0.3">
      <c r="C4" t="s">
        <v>13</v>
      </c>
      <c r="D4" t="s">
        <v>13</v>
      </c>
      <c r="E4" t="s">
        <v>13</v>
      </c>
      <c r="F4" t="s">
        <v>13</v>
      </c>
      <c r="G4" t="s">
        <v>15</v>
      </c>
      <c r="H4" t="s">
        <v>16</v>
      </c>
      <c r="I4" t="s">
        <v>14</v>
      </c>
      <c r="J4" t="s">
        <v>39</v>
      </c>
      <c r="L4" t="s">
        <v>45</v>
      </c>
      <c r="M4" t="s">
        <v>46</v>
      </c>
      <c r="O4" t="s">
        <v>48</v>
      </c>
    </row>
    <row r="6" spans="2:15" x14ac:dyDescent="0.3">
      <c r="F6" t="s">
        <v>24</v>
      </c>
      <c r="G6" t="s">
        <v>27</v>
      </c>
      <c r="H6" t="s">
        <v>40</v>
      </c>
    </row>
    <row r="7" spans="2:15" x14ac:dyDescent="0.3">
      <c r="B7" t="s">
        <v>19</v>
      </c>
      <c r="F7" t="s">
        <v>13</v>
      </c>
      <c r="G7" t="s">
        <v>13</v>
      </c>
      <c r="J7" t="s">
        <v>49</v>
      </c>
    </row>
    <row r="8" spans="2:15" x14ac:dyDescent="0.3">
      <c r="F8" t="s">
        <v>25</v>
      </c>
      <c r="G8" t="s">
        <v>28</v>
      </c>
      <c r="H8" t="s">
        <v>54</v>
      </c>
      <c r="K8" t="s">
        <v>50</v>
      </c>
    </row>
    <row r="9" spans="2:15" x14ac:dyDescent="0.3">
      <c r="G9" t="s">
        <v>29</v>
      </c>
      <c r="K9" t="s">
        <v>51</v>
      </c>
    </row>
    <row r="10" spans="2:15" x14ac:dyDescent="0.3">
      <c r="G10" t="s">
        <v>30</v>
      </c>
      <c r="K10" t="s">
        <v>52</v>
      </c>
    </row>
    <row r="11" spans="2:15" x14ac:dyDescent="0.3">
      <c r="B11" s="6" t="s">
        <v>18</v>
      </c>
      <c r="G11" t="s">
        <v>31</v>
      </c>
      <c r="K11" t="s">
        <v>53</v>
      </c>
    </row>
    <row r="15" spans="2:15" x14ac:dyDescent="0.3">
      <c r="B15" t="s">
        <v>20</v>
      </c>
    </row>
    <row r="16" spans="2:15" x14ac:dyDescent="0.3">
      <c r="B16" t="s">
        <v>22</v>
      </c>
    </row>
    <row r="17" spans="2:2" x14ac:dyDescent="0.3">
      <c r="B17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F70-EEA5-483D-8B39-A235026049C0}">
  <dimension ref="B2:G15"/>
  <sheetViews>
    <sheetView workbookViewId="0">
      <selection activeCell="B20" sqref="B20"/>
    </sheetView>
  </sheetViews>
  <sheetFormatPr defaultRowHeight="16.5" x14ac:dyDescent="0.3"/>
  <cols>
    <col min="1" max="1" width="11" bestFit="1" customWidth="1"/>
    <col min="2" max="2" width="46.5" bestFit="1" customWidth="1"/>
    <col min="3" max="3" width="27.375" bestFit="1" customWidth="1"/>
  </cols>
  <sheetData>
    <row r="2" spans="2:7" x14ac:dyDescent="0.3">
      <c r="B2" t="s">
        <v>6</v>
      </c>
    </row>
    <row r="3" spans="2:7" x14ac:dyDescent="0.3">
      <c r="B3" s="2" t="s">
        <v>10</v>
      </c>
      <c r="C3" t="s">
        <v>11</v>
      </c>
    </row>
    <row r="4" spans="2:7" x14ac:dyDescent="0.3">
      <c r="B4" s="3" t="s">
        <v>9</v>
      </c>
    </row>
    <row r="7" spans="2:7" x14ac:dyDescent="0.3">
      <c r="D7" s="3">
        <v>48217</v>
      </c>
      <c r="E7">
        <f>D7/18*10</f>
        <v>26787.222222222223</v>
      </c>
      <c r="F7" s="2">
        <v>8249</v>
      </c>
      <c r="G7">
        <f>F7/4*10</f>
        <v>20622.5</v>
      </c>
    </row>
    <row r="8" spans="2:7" x14ac:dyDescent="0.3">
      <c r="D8" s="3">
        <v>47817</v>
      </c>
      <c r="E8">
        <f t="shared" ref="E8:E15" si="0">D8/18*10</f>
        <v>26565</v>
      </c>
      <c r="F8" s="2">
        <v>7746</v>
      </c>
      <c r="G8">
        <f t="shared" ref="G8:G15" si="1">F8/4*10</f>
        <v>19365</v>
      </c>
    </row>
    <row r="9" spans="2:7" x14ac:dyDescent="0.3">
      <c r="D9" s="3">
        <v>40821</v>
      </c>
      <c r="E9">
        <f t="shared" si="0"/>
        <v>22678.333333333336</v>
      </c>
      <c r="F9" s="2">
        <v>7620</v>
      </c>
      <c r="G9">
        <f t="shared" si="1"/>
        <v>19050</v>
      </c>
    </row>
    <row r="10" spans="2:7" x14ac:dyDescent="0.3">
      <c r="D10" s="3">
        <v>48336</v>
      </c>
      <c r="E10">
        <f t="shared" si="0"/>
        <v>26853.333333333336</v>
      </c>
      <c r="F10" s="2">
        <v>8256</v>
      </c>
      <c r="G10">
        <f t="shared" si="1"/>
        <v>20640</v>
      </c>
    </row>
    <row r="11" spans="2:7" x14ac:dyDescent="0.3">
      <c r="D11" s="3">
        <v>49938</v>
      </c>
      <c r="E11">
        <f t="shared" si="0"/>
        <v>27743.333333333336</v>
      </c>
      <c r="F11" s="2">
        <v>8429</v>
      </c>
      <c r="G11">
        <f t="shared" si="1"/>
        <v>21072.5</v>
      </c>
    </row>
    <row r="12" spans="2:7" x14ac:dyDescent="0.3">
      <c r="D12" s="3">
        <v>47624</v>
      </c>
      <c r="E12">
        <f t="shared" si="0"/>
        <v>26457.777777777777</v>
      </c>
      <c r="F12" s="2">
        <v>8610</v>
      </c>
      <c r="G12">
        <f t="shared" si="1"/>
        <v>21525</v>
      </c>
    </row>
    <row r="13" spans="2:7" x14ac:dyDescent="0.3">
      <c r="D13" s="3">
        <v>49118</v>
      </c>
      <c r="E13">
        <f t="shared" si="0"/>
        <v>27287.777777777777</v>
      </c>
      <c r="F13" s="2">
        <v>9179</v>
      </c>
      <c r="G13">
        <f t="shared" si="1"/>
        <v>22947.5</v>
      </c>
    </row>
    <row r="14" spans="2:7" x14ac:dyDescent="0.3">
      <c r="D14" s="3">
        <v>49032</v>
      </c>
      <c r="E14">
        <f t="shared" si="0"/>
        <v>27240</v>
      </c>
      <c r="F14" s="2">
        <v>9904</v>
      </c>
      <c r="G14">
        <f t="shared" si="1"/>
        <v>24760</v>
      </c>
    </row>
    <row r="15" spans="2:7" x14ac:dyDescent="0.3">
      <c r="D15" s="3">
        <v>52452</v>
      </c>
      <c r="E15">
        <f t="shared" si="0"/>
        <v>29140</v>
      </c>
      <c r="F15" s="2">
        <v>7226</v>
      </c>
      <c r="G15">
        <f t="shared" si="1"/>
        <v>18065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ICT01_13</cp:lastModifiedBy>
  <dcterms:created xsi:type="dcterms:W3CDTF">2020-01-20T07:10:09Z</dcterms:created>
  <dcterms:modified xsi:type="dcterms:W3CDTF">2020-01-21T04:51:01Z</dcterms:modified>
</cp:coreProperties>
</file>