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735"/>
  </bookViews>
  <sheets>
    <sheet name="Blad1" sheetId="1" r:id="rId1"/>
  </sheets>
  <definedNames>
    <definedName name="_xlnm._FilterDatabase" localSheetId="0" hidden="1">Blad1!$O$2:$O$26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Q6" i="1" l="1"/>
  <c r="Q5" i="1"/>
  <c r="Q7" i="1"/>
  <c r="Q10" i="1"/>
  <c r="Q11" i="1"/>
  <c r="Q12" i="1"/>
  <c r="Q14" i="1"/>
  <c r="Q15" i="1"/>
  <c r="Q16" i="1"/>
  <c r="Q17" i="1"/>
  <c r="Q18" i="1"/>
  <c r="Q13" i="1"/>
  <c r="Q19" i="1"/>
  <c r="Q20" i="1"/>
  <c r="Q25" i="1"/>
  <c r="Q26" i="1"/>
  <c r="Q21" i="1"/>
  <c r="Q22" i="1"/>
  <c r="Q23" i="1"/>
  <c r="Q24" i="1"/>
  <c r="Q9" i="1"/>
  <c r="Q8" i="1"/>
  <c r="Q3" i="1"/>
  <c r="Q4" i="1"/>
</calcChain>
</file>

<file path=xl/sharedStrings.xml><?xml version="1.0" encoding="utf-8"?>
<sst xmlns="http://schemas.openxmlformats.org/spreadsheetml/2006/main" count="45" uniqueCount="34">
  <si>
    <t>i1.png</t>
  </si>
  <si>
    <t>i2.png</t>
  </si>
  <si>
    <t>no path</t>
  </si>
  <si>
    <t>i3.png</t>
  </si>
  <si>
    <t>i4.png</t>
  </si>
  <si>
    <t>i5.png</t>
  </si>
  <si>
    <t>i6.png</t>
  </si>
  <si>
    <t>i7.png</t>
  </si>
  <si>
    <t>i8.png</t>
  </si>
  <si>
    <t>i9.png</t>
  </si>
  <si>
    <t>i10.png</t>
  </si>
  <si>
    <t>i11.png</t>
  </si>
  <si>
    <t>i12.png</t>
  </si>
  <si>
    <t>i13.png</t>
  </si>
  <si>
    <t>i14.png</t>
  </si>
  <si>
    <t>i15.png</t>
  </si>
  <si>
    <t>i16.png</t>
  </si>
  <si>
    <t>i17.png</t>
  </si>
  <si>
    <t>i18.png</t>
  </si>
  <si>
    <t>i19.png</t>
  </si>
  <si>
    <t>i20.png</t>
  </si>
  <si>
    <t>i21.png</t>
  </si>
  <si>
    <t>y22.png</t>
  </si>
  <si>
    <t>y23.png</t>
  </si>
  <si>
    <t>Z26.png</t>
  </si>
  <si>
    <t>Z28.png</t>
  </si>
  <si>
    <t>tijd</t>
  </si>
  <si>
    <t>bitmap</t>
  </si>
  <si>
    <t>knopen</t>
  </si>
  <si>
    <t>lengte korste pad</t>
  </si>
  <si>
    <t>kost korste pad</t>
  </si>
  <si>
    <t>zijden</t>
  </si>
  <si>
    <t>K*M</t>
  </si>
  <si>
    <t>K2*LOG(P2)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</si>
</sst>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Blad1!$O$3:$O$26</c:f>
              <c:numCache>
                <c:formatCode>General</c:formatCode>
                <c:ptCount val="24"/>
                <c:pt idx="0">
                  <c:v>1.7999999999999999E-2</c:v>
                </c:pt>
                <c:pt idx="1">
                  <c:v>1.6E-2</c:v>
                </c:pt>
                <c:pt idx="2">
                  <c:v>8.9999999999999993E-3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5.0000000000000001E-3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4.0000000000000001E-3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1E-3</c:v>
                </c:pt>
                <c:pt idx="23">
                  <c:v>1E-3</c:v>
                </c:pt>
              </c:numCache>
            </c:numRef>
          </c:xVal>
          <c:yVal>
            <c:numRef>
              <c:f>Blad1!$K$3:$K$26</c:f>
              <c:numCache>
                <c:formatCode>General</c:formatCode>
                <c:ptCount val="24"/>
                <c:pt idx="0">
                  <c:v>12164</c:v>
                </c:pt>
                <c:pt idx="1">
                  <c:v>17556</c:v>
                </c:pt>
                <c:pt idx="2">
                  <c:v>1200</c:v>
                </c:pt>
                <c:pt idx="3">
                  <c:v>596</c:v>
                </c:pt>
                <c:pt idx="4">
                  <c:v>1149</c:v>
                </c:pt>
                <c:pt idx="5">
                  <c:v>239</c:v>
                </c:pt>
                <c:pt idx="6">
                  <c:v>4365</c:v>
                </c:pt>
                <c:pt idx="7">
                  <c:v>360</c:v>
                </c:pt>
                <c:pt idx="8">
                  <c:v>239</c:v>
                </c:pt>
                <c:pt idx="9">
                  <c:v>1200</c:v>
                </c:pt>
                <c:pt idx="10">
                  <c:v>1200</c:v>
                </c:pt>
                <c:pt idx="11">
                  <c:v>767</c:v>
                </c:pt>
                <c:pt idx="12">
                  <c:v>1200</c:v>
                </c:pt>
                <c:pt idx="13">
                  <c:v>1190</c:v>
                </c:pt>
                <c:pt idx="14">
                  <c:v>1200</c:v>
                </c:pt>
                <c:pt idx="15">
                  <c:v>600</c:v>
                </c:pt>
                <c:pt idx="16">
                  <c:v>1200</c:v>
                </c:pt>
                <c:pt idx="17">
                  <c:v>1200</c:v>
                </c:pt>
                <c:pt idx="18">
                  <c:v>1137</c:v>
                </c:pt>
                <c:pt idx="19">
                  <c:v>1028</c:v>
                </c:pt>
                <c:pt idx="20">
                  <c:v>832</c:v>
                </c:pt>
                <c:pt idx="21">
                  <c:v>629</c:v>
                </c:pt>
                <c:pt idx="22">
                  <c:v>1200</c:v>
                </c:pt>
                <c:pt idx="23">
                  <c:v>1146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9136"/>
        <c:axId val="529543680"/>
      </c:scatterChart>
      <c:valAx>
        <c:axId val="5389791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29543680"/>
        <c:crosses val="autoZero"/>
        <c:crossBetween val="midCat"/>
      </c:valAx>
      <c:valAx>
        <c:axId val="529543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38979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(Blad1!$O$3:$O$5,Blad1!$O$7,Blad1!$O$9:$O$10,Blad1!$O$12:$O$15,Blad1!$O$17,Blad1!$O$19:$O$23,Blad1!$O$25:$O$26)</c:f>
              <c:numCache>
                <c:formatCode>General</c:formatCode>
                <c:ptCount val="18"/>
                <c:pt idx="0">
                  <c:v>1.7999999999999999E-2</c:v>
                </c:pt>
                <c:pt idx="1">
                  <c:v>1.6E-2</c:v>
                </c:pt>
                <c:pt idx="2">
                  <c:v>8.9999999999999993E-3</c:v>
                </c:pt>
                <c:pt idx="3">
                  <c:v>6.0000000000000001E-3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1E-3</c:v>
                </c:pt>
                <c:pt idx="17">
                  <c:v>1E-3</c:v>
                </c:pt>
              </c:numCache>
            </c:numRef>
          </c:xVal>
          <c:yVal>
            <c:numRef>
              <c:f>(Blad1!$L$3:$L$5,Blad1!$L$7,Blad1!$L$9:$L$10,Blad1!$L$12:$L$15,Blad1!$L$17,Blad1!$L$19:$L$23,Blad1!$L$25,Blad1!$L$26)</c:f>
              <c:numCache>
                <c:formatCode>General</c:formatCode>
                <c:ptCount val="18"/>
                <c:pt idx="0">
                  <c:v>9220312</c:v>
                </c:pt>
                <c:pt idx="1">
                  <c:v>2668512</c:v>
                </c:pt>
                <c:pt idx="2">
                  <c:v>48000</c:v>
                </c:pt>
                <c:pt idx="3">
                  <c:v>124092</c:v>
                </c:pt>
                <c:pt idx="4">
                  <c:v>397215</c:v>
                </c:pt>
                <c:pt idx="5">
                  <c:v>11520</c:v>
                </c:pt>
                <c:pt idx="6">
                  <c:v>64800</c:v>
                </c:pt>
                <c:pt idx="7">
                  <c:v>268800</c:v>
                </c:pt>
                <c:pt idx="8">
                  <c:v>20709</c:v>
                </c:pt>
                <c:pt idx="9">
                  <c:v>93600</c:v>
                </c:pt>
                <c:pt idx="10">
                  <c:v>62400</c:v>
                </c:pt>
                <c:pt idx="11">
                  <c:v>26400</c:v>
                </c:pt>
                <c:pt idx="12">
                  <c:v>40800</c:v>
                </c:pt>
                <c:pt idx="13">
                  <c:v>46617</c:v>
                </c:pt>
                <c:pt idx="14">
                  <c:v>192236</c:v>
                </c:pt>
                <c:pt idx="15">
                  <c:v>44096</c:v>
                </c:pt>
                <c:pt idx="16">
                  <c:v>45600</c:v>
                </c:pt>
                <c:pt idx="17">
                  <c:v>203988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681920"/>
        <c:axId val="539039360"/>
      </c:scatterChart>
      <c:valAx>
        <c:axId val="54568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9039360"/>
        <c:crosses val="autoZero"/>
        <c:crossBetween val="midCat"/>
      </c:valAx>
      <c:valAx>
        <c:axId val="53903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5681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319851322932461"/>
          <c:y val="0.44888196267133273"/>
          <c:w val="0.1219567662737809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</xdr:row>
      <xdr:rowOff>33337</xdr:rowOff>
    </xdr:from>
    <xdr:to>
      <xdr:col>9</xdr:col>
      <xdr:colOff>9525</xdr:colOff>
      <xdr:row>16</xdr:row>
      <xdr:rowOff>109537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17</xdr:row>
      <xdr:rowOff>33337</xdr:rowOff>
    </xdr:from>
    <xdr:to>
      <xdr:col>8</xdr:col>
      <xdr:colOff>400050</xdr:colOff>
      <xdr:row>31</xdr:row>
      <xdr:rowOff>109537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9"/>
  <sheetViews>
    <sheetView tabSelected="1" workbookViewId="0">
      <selection activeCell="U19" sqref="U19"/>
    </sheetView>
  </sheetViews>
  <sheetFormatPr defaultRowHeight="15" x14ac:dyDescent="0.25"/>
  <cols>
    <col min="5" max="5" width="9.140625" customWidth="1"/>
    <col min="6" max="6" width="17.42578125" customWidth="1"/>
    <col min="7" max="7" width="14.140625" customWidth="1"/>
    <col min="11" max="12" width="11.42578125" customWidth="1"/>
    <col min="13" max="13" width="26" customWidth="1"/>
    <col min="14" max="14" width="19.28515625" customWidth="1"/>
    <col min="15" max="15" width="11.7109375" customWidth="1"/>
    <col min="17" max="17" width="22.28515625" customWidth="1"/>
  </cols>
  <sheetData>
    <row r="1" spans="4:17" x14ac:dyDescent="0.25">
      <c r="E1" s="2"/>
      <c r="F1" s="2"/>
      <c r="G1" s="2"/>
      <c r="H1" s="2"/>
      <c r="J1" s="2" t="s">
        <v>27</v>
      </c>
      <c r="K1" s="2" t="s">
        <v>28</v>
      </c>
      <c r="L1" s="2" t="s">
        <v>32</v>
      </c>
      <c r="M1" s="2" t="s">
        <v>29</v>
      </c>
      <c r="N1" s="2" t="s">
        <v>30</v>
      </c>
      <c r="O1" s="2" t="s">
        <v>26</v>
      </c>
      <c r="P1" s="2" t="s">
        <v>31</v>
      </c>
      <c r="Q1" s="2" t="s">
        <v>33</v>
      </c>
    </row>
    <row r="2" spans="4:17" x14ac:dyDescent="0.25">
      <c r="D2" s="1"/>
      <c r="F2" s="2"/>
      <c r="G2" s="2"/>
      <c r="J2" s="2" t="s">
        <v>0</v>
      </c>
      <c r="K2" s="2">
        <v>1200</v>
      </c>
      <c r="L2" s="2">
        <f>K2*M2</f>
        <v>88800</v>
      </c>
      <c r="M2" s="2">
        <v>74</v>
      </c>
      <c r="N2" s="2">
        <v>1246</v>
      </c>
      <c r="O2" s="2">
        <v>2.1000000000000001E-2</v>
      </c>
      <c r="P2" s="2">
        <v>9184</v>
      </c>
      <c r="Q2">
        <f>K2*LOG(P2)</f>
        <v>4755.6382500646778</v>
      </c>
    </row>
    <row r="3" spans="4:17" x14ac:dyDescent="0.25">
      <c r="D3" s="1"/>
      <c r="F3" s="2"/>
      <c r="G3" s="2"/>
      <c r="J3" s="2" t="s">
        <v>24</v>
      </c>
      <c r="K3" s="2">
        <v>12164</v>
      </c>
      <c r="L3" s="2">
        <f t="shared" ref="L3:L26" si="0">K3*M3</f>
        <v>9220312</v>
      </c>
      <c r="M3" s="2">
        <v>758</v>
      </c>
      <c r="N3" s="2">
        <v>9946</v>
      </c>
      <c r="O3" s="2">
        <v>1.7999999999999999E-2</v>
      </c>
      <c r="P3" s="2">
        <v>96270</v>
      </c>
      <c r="Q3">
        <f>K3*LOG(P3)</f>
        <v>60619.18418115969</v>
      </c>
    </row>
    <row r="4" spans="4:17" x14ac:dyDescent="0.25">
      <c r="D4" s="1"/>
      <c r="F4" s="2"/>
      <c r="G4" s="2"/>
      <c r="J4" s="2" t="s">
        <v>25</v>
      </c>
      <c r="K4" s="2">
        <v>17556</v>
      </c>
      <c r="L4" s="2">
        <f t="shared" si="0"/>
        <v>2668512</v>
      </c>
      <c r="M4" s="2">
        <v>152</v>
      </c>
      <c r="N4" s="2">
        <v>3082</v>
      </c>
      <c r="O4" s="2">
        <v>1.6E-2</v>
      </c>
      <c r="P4" s="2">
        <v>140448</v>
      </c>
      <c r="Q4">
        <f>K4*LOG(P4)</f>
        <v>90369.783156698613</v>
      </c>
    </row>
    <row r="5" spans="4:17" x14ac:dyDescent="0.25">
      <c r="D5" s="1"/>
      <c r="F5" s="2"/>
      <c r="G5" s="2"/>
      <c r="J5" s="2" t="s">
        <v>3</v>
      </c>
      <c r="K5" s="2">
        <v>1200</v>
      </c>
      <c r="L5" s="2">
        <f t="shared" si="0"/>
        <v>48000</v>
      </c>
      <c r="M5" s="2">
        <v>40</v>
      </c>
      <c r="N5" s="2">
        <v>656</v>
      </c>
      <c r="O5" s="2">
        <v>8.9999999999999993E-3</v>
      </c>
      <c r="P5" s="2">
        <v>9184</v>
      </c>
      <c r="Q5">
        <f>K5*LOG(P5)</f>
        <v>4755.6382500646778</v>
      </c>
    </row>
    <row r="6" spans="4:17" x14ac:dyDescent="0.25">
      <c r="D6" s="1"/>
      <c r="F6" s="2"/>
      <c r="G6" s="2"/>
      <c r="J6" s="2" t="s">
        <v>1</v>
      </c>
      <c r="K6" s="2">
        <v>596</v>
      </c>
      <c r="L6" s="2" t="e">
        <f t="shared" si="0"/>
        <v>#VALUE!</v>
      </c>
      <c r="M6" s="2" t="s">
        <v>2</v>
      </c>
      <c r="N6" s="2" t="s">
        <v>2</v>
      </c>
      <c r="O6" s="2">
        <v>6.0000000000000001E-3</v>
      </c>
      <c r="P6" s="2">
        <v>4566</v>
      </c>
      <c r="Q6">
        <f>K6*LOG(P6)</f>
        <v>2181.0834006639129</v>
      </c>
    </row>
    <row r="7" spans="4:17" x14ac:dyDescent="0.25">
      <c r="D7" s="1"/>
      <c r="F7" s="2"/>
      <c r="G7" s="2"/>
      <c r="J7" s="2" t="s">
        <v>4</v>
      </c>
      <c r="K7" s="2">
        <v>1149</v>
      </c>
      <c r="L7" s="2">
        <f t="shared" si="0"/>
        <v>124092</v>
      </c>
      <c r="M7" s="2">
        <v>108</v>
      </c>
      <c r="N7" s="2">
        <v>1596</v>
      </c>
      <c r="O7" s="2">
        <v>6.0000000000000001E-3</v>
      </c>
      <c r="P7" s="2">
        <v>8827</v>
      </c>
      <c r="Q7">
        <f>K7*LOG(P7)</f>
        <v>4533.7392824488525</v>
      </c>
    </row>
    <row r="8" spans="4:17" x14ac:dyDescent="0.25">
      <c r="D8" s="1"/>
      <c r="F8" s="2"/>
      <c r="G8" s="2"/>
      <c r="J8" s="2" t="s">
        <v>23</v>
      </c>
      <c r="K8" s="2">
        <v>239</v>
      </c>
      <c r="L8" s="2" t="e">
        <f t="shared" si="0"/>
        <v>#VALUE!</v>
      </c>
      <c r="M8" s="2" t="s">
        <v>2</v>
      </c>
      <c r="N8" s="2" t="s">
        <v>2</v>
      </c>
      <c r="O8" s="2">
        <v>6.0000000000000001E-3</v>
      </c>
      <c r="P8" s="2">
        <v>1832</v>
      </c>
      <c r="Q8">
        <f>K8*LOG(P8)</f>
        <v>779.83918717030781</v>
      </c>
    </row>
    <row r="9" spans="4:17" x14ac:dyDescent="0.25">
      <c r="D9" s="1"/>
      <c r="F9" s="2"/>
      <c r="G9" s="2"/>
      <c r="J9" s="2" t="s">
        <v>22</v>
      </c>
      <c r="K9" s="2">
        <v>4365</v>
      </c>
      <c r="L9" s="2">
        <f t="shared" si="0"/>
        <v>397215</v>
      </c>
      <c r="M9" s="2">
        <v>91</v>
      </c>
      <c r="N9" s="2">
        <v>1202</v>
      </c>
      <c r="O9" s="2">
        <v>5.0000000000000001E-3</v>
      </c>
      <c r="P9" s="2">
        <v>34090</v>
      </c>
      <c r="Q9">
        <f>K9*LOG(P9)</f>
        <v>19784.916860364112</v>
      </c>
    </row>
    <row r="10" spans="4:17" x14ac:dyDescent="0.25">
      <c r="D10" s="1"/>
      <c r="F10" s="2"/>
      <c r="G10" s="2"/>
      <c r="J10" s="2" t="s">
        <v>5</v>
      </c>
      <c r="K10" s="2">
        <v>360</v>
      </c>
      <c r="L10" s="2">
        <f t="shared" si="0"/>
        <v>11520</v>
      </c>
      <c r="M10" s="2">
        <v>32</v>
      </c>
      <c r="N10" s="2">
        <v>348</v>
      </c>
      <c r="O10" s="2">
        <v>4.0000000000000001E-3</v>
      </c>
      <c r="P10" s="2">
        <v>2826</v>
      </c>
      <c r="Q10">
        <f>K10*LOG(P10)</f>
        <v>1242.4219767045145</v>
      </c>
    </row>
    <row r="11" spans="4:17" x14ac:dyDescent="0.25">
      <c r="D11" s="1"/>
      <c r="F11" s="2"/>
      <c r="G11" s="2"/>
      <c r="J11" s="2" t="s">
        <v>6</v>
      </c>
      <c r="K11" s="2">
        <v>239</v>
      </c>
      <c r="L11" s="2" t="e">
        <f t="shared" si="0"/>
        <v>#VALUE!</v>
      </c>
      <c r="M11" s="2" t="s">
        <v>2</v>
      </c>
      <c r="N11" s="2" t="s">
        <v>2</v>
      </c>
      <c r="O11" s="2">
        <v>4.0000000000000001E-3</v>
      </c>
      <c r="P11" s="2">
        <v>1832</v>
      </c>
      <c r="Q11">
        <f>K11*LOG(P11)</f>
        <v>779.83918717030781</v>
      </c>
    </row>
    <row r="12" spans="4:17" x14ac:dyDescent="0.25">
      <c r="D12" s="1"/>
      <c r="F12" s="2"/>
      <c r="G12" s="2"/>
      <c r="J12" s="2" t="s">
        <v>7</v>
      </c>
      <c r="K12" s="2">
        <v>1200</v>
      </c>
      <c r="L12" s="2">
        <f t="shared" si="0"/>
        <v>64800</v>
      </c>
      <c r="M12" s="2">
        <v>54</v>
      </c>
      <c r="N12" s="2">
        <v>982</v>
      </c>
      <c r="O12" s="2">
        <v>4.0000000000000001E-3</v>
      </c>
      <c r="P12" s="2">
        <v>9184</v>
      </c>
      <c r="Q12">
        <f>K12*LOG(P12)</f>
        <v>4755.6382500646778</v>
      </c>
    </row>
    <row r="13" spans="4:17" x14ac:dyDescent="0.25">
      <c r="D13" s="1"/>
      <c r="F13" s="2"/>
      <c r="G13" s="2"/>
      <c r="J13" s="2" t="s">
        <v>13</v>
      </c>
      <c r="K13" s="2">
        <v>1200</v>
      </c>
      <c r="L13" s="2">
        <f t="shared" si="0"/>
        <v>268800</v>
      </c>
      <c r="M13" s="2">
        <v>224</v>
      </c>
      <c r="N13" s="2">
        <v>2292</v>
      </c>
      <c r="O13" s="2">
        <v>3.0000000000000001E-3</v>
      </c>
      <c r="P13" s="2">
        <v>9184</v>
      </c>
      <c r="Q13">
        <f>K13*LOG(P13)</f>
        <v>4755.6382500646778</v>
      </c>
    </row>
    <row r="14" spans="4:17" x14ac:dyDescent="0.25">
      <c r="D14" s="1"/>
      <c r="F14" s="2"/>
      <c r="G14" s="2"/>
      <c r="J14" s="2" t="s">
        <v>8</v>
      </c>
      <c r="K14" s="2">
        <v>767</v>
      </c>
      <c r="L14" s="2">
        <f t="shared" si="0"/>
        <v>20709</v>
      </c>
      <c r="M14" s="2">
        <v>27</v>
      </c>
      <c r="N14" s="2">
        <v>380</v>
      </c>
      <c r="O14" s="2">
        <v>2E-3</v>
      </c>
      <c r="P14" s="2">
        <v>5936</v>
      </c>
      <c r="Q14">
        <f>K14*LOG(P14)</f>
        <v>2894.2698153718343</v>
      </c>
    </row>
    <row r="15" spans="4:17" x14ac:dyDescent="0.25">
      <c r="D15" s="1"/>
      <c r="F15" s="2"/>
      <c r="G15" s="2"/>
      <c r="J15" s="2" t="s">
        <v>9</v>
      </c>
      <c r="K15" s="2">
        <v>1200</v>
      </c>
      <c r="L15" s="2">
        <f t="shared" si="0"/>
        <v>93600</v>
      </c>
      <c r="M15" s="2">
        <v>78</v>
      </c>
      <c r="N15" s="2">
        <v>912</v>
      </c>
      <c r="O15" s="2">
        <v>2E-3</v>
      </c>
      <c r="P15" s="2">
        <v>9184</v>
      </c>
      <c r="Q15">
        <f>K15*LOG(P15)</f>
        <v>4755.6382500646778</v>
      </c>
    </row>
    <row r="16" spans="4:17" x14ac:dyDescent="0.25">
      <c r="D16" s="1"/>
      <c r="F16" s="2"/>
      <c r="G16" s="2"/>
      <c r="J16" s="2" t="s">
        <v>10</v>
      </c>
      <c r="K16" s="2">
        <v>1190</v>
      </c>
      <c r="L16" s="2" t="e">
        <f t="shared" si="0"/>
        <v>#VALUE!</v>
      </c>
      <c r="M16" s="2" t="s">
        <v>2</v>
      </c>
      <c r="N16" s="2" t="s">
        <v>2</v>
      </c>
      <c r="O16" s="2">
        <v>2E-3</v>
      </c>
      <c r="P16" s="2">
        <v>9131</v>
      </c>
      <c r="Q16">
        <f>K16*LOG(P16)</f>
        <v>4713.0168279090421</v>
      </c>
    </row>
    <row r="17" spans="1:17" x14ac:dyDescent="0.25">
      <c r="D17" s="1"/>
      <c r="F17" s="2"/>
      <c r="G17" s="2"/>
      <c r="J17" s="2" t="s">
        <v>11</v>
      </c>
      <c r="K17" s="2">
        <v>1200</v>
      </c>
      <c r="L17" s="2">
        <f t="shared" si="0"/>
        <v>62400</v>
      </c>
      <c r="M17" s="2">
        <v>52</v>
      </c>
      <c r="N17" s="2">
        <v>600</v>
      </c>
      <c r="O17" s="2">
        <v>2E-3</v>
      </c>
      <c r="P17" s="2">
        <v>9184</v>
      </c>
      <c r="Q17">
        <f>K17*LOG(P17)</f>
        <v>4755.6382500646778</v>
      </c>
    </row>
    <row r="18" spans="1:17" x14ac:dyDescent="0.25">
      <c r="D18" s="1"/>
      <c r="F18" s="2"/>
      <c r="G18" s="2"/>
      <c r="J18" s="2" t="s">
        <v>12</v>
      </c>
      <c r="K18" s="2">
        <v>600</v>
      </c>
      <c r="L18" s="2" t="e">
        <f t="shared" si="0"/>
        <v>#VALUE!</v>
      </c>
      <c r="M18" s="2" t="s">
        <v>2</v>
      </c>
      <c r="N18" s="2" t="s">
        <v>2</v>
      </c>
      <c r="O18" s="2">
        <v>2E-3</v>
      </c>
      <c r="P18" s="2">
        <v>4592</v>
      </c>
      <c r="Q18">
        <f>K18*LOG(P18)</f>
        <v>2197.2011276339504</v>
      </c>
    </row>
    <row r="19" spans="1:17" x14ac:dyDescent="0.25">
      <c r="D19" s="1"/>
      <c r="F19" s="2"/>
      <c r="G19" s="2"/>
      <c r="J19" s="2" t="s">
        <v>14</v>
      </c>
      <c r="K19" s="2">
        <v>1200</v>
      </c>
      <c r="L19" s="2">
        <f t="shared" si="0"/>
        <v>26400</v>
      </c>
      <c r="M19" s="2">
        <v>22</v>
      </c>
      <c r="N19" s="2">
        <v>320</v>
      </c>
      <c r="O19" s="2">
        <v>2E-3</v>
      </c>
      <c r="P19" s="2">
        <v>9184</v>
      </c>
      <c r="Q19">
        <f>K19*LOG(P19)</f>
        <v>4755.6382500646778</v>
      </c>
    </row>
    <row r="20" spans="1:17" x14ac:dyDescent="0.25">
      <c r="D20" s="1"/>
      <c r="F20" s="2"/>
      <c r="G20" s="2"/>
      <c r="J20" s="2" t="s">
        <v>15</v>
      </c>
      <c r="K20" s="2">
        <v>1200</v>
      </c>
      <c r="L20" s="2">
        <f t="shared" si="0"/>
        <v>40800</v>
      </c>
      <c r="M20" s="2">
        <v>34</v>
      </c>
      <c r="N20" s="2">
        <v>376</v>
      </c>
      <c r="O20" s="2">
        <v>2E-3</v>
      </c>
      <c r="P20" s="2">
        <v>9184</v>
      </c>
      <c r="Q20">
        <f>K20*LOG(P20)</f>
        <v>4755.6382500646778</v>
      </c>
    </row>
    <row r="21" spans="1:17" x14ac:dyDescent="0.25">
      <c r="D21" s="1"/>
      <c r="F21" s="2"/>
      <c r="G21" s="2"/>
      <c r="J21" s="2" t="s">
        <v>18</v>
      </c>
      <c r="K21" s="2">
        <v>1137</v>
      </c>
      <c r="L21" s="2">
        <f t="shared" si="0"/>
        <v>46617</v>
      </c>
      <c r="M21" s="2">
        <v>41</v>
      </c>
      <c r="N21" s="2">
        <v>690</v>
      </c>
      <c r="O21" s="2">
        <v>2E-3</v>
      </c>
      <c r="P21" s="2">
        <v>8722</v>
      </c>
      <c r="Q21">
        <f>K21*LOG(P21)</f>
        <v>4480.4804856176324</v>
      </c>
    </row>
    <row r="22" spans="1:17" x14ac:dyDescent="0.25">
      <c r="D22" s="1"/>
      <c r="F22" s="2"/>
      <c r="G22" s="2"/>
      <c r="J22" s="2" t="s">
        <v>19</v>
      </c>
      <c r="K22" s="2">
        <v>1028</v>
      </c>
      <c r="L22" s="2">
        <f t="shared" si="0"/>
        <v>192236</v>
      </c>
      <c r="M22" s="2">
        <v>187</v>
      </c>
      <c r="N22" s="2">
        <v>2486</v>
      </c>
      <c r="O22" s="2">
        <v>2E-3</v>
      </c>
      <c r="P22" s="2">
        <v>7944</v>
      </c>
      <c r="Q22">
        <f>K22*LOG(P22)</f>
        <v>4009.2403340809697</v>
      </c>
    </row>
    <row r="23" spans="1:17" x14ac:dyDescent="0.25">
      <c r="D23" s="1"/>
      <c r="F23" s="2"/>
      <c r="G23" s="2"/>
      <c r="J23" s="2" t="s">
        <v>20</v>
      </c>
      <c r="K23" s="2">
        <v>832</v>
      </c>
      <c r="L23" s="2">
        <f t="shared" si="0"/>
        <v>44096</v>
      </c>
      <c r="M23" s="2">
        <v>53</v>
      </c>
      <c r="N23" s="2">
        <v>792</v>
      </c>
      <c r="O23" s="2">
        <v>2E-3</v>
      </c>
      <c r="P23" s="2">
        <v>6329</v>
      </c>
      <c r="Q23">
        <f>K23*LOG(P23)</f>
        <v>3162.7107996012228</v>
      </c>
    </row>
    <row r="24" spans="1:17" x14ac:dyDescent="0.25">
      <c r="D24" s="1"/>
      <c r="F24" s="2"/>
      <c r="G24" s="2"/>
      <c r="J24" s="2" t="s">
        <v>21</v>
      </c>
      <c r="K24" s="2">
        <v>629</v>
      </c>
      <c r="L24" s="2" t="e">
        <f t="shared" si="0"/>
        <v>#VALUE!</v>
      </c>
      <c r="M24" s="2" t="s">
        <v>2</v>
      </c>
      <c r="N24" s="2" t="s">
        <v>2</v>
      </c>
      <c r="O24" s="2">
        <v>2E-3</v>
      </c>
      <c r="P24" s="2">
        <v>4830</v>
      </c>
      <c r="Q24">
        <f>K24*LOG(P24)</f>
        <v>2317.202745242701</v>
      </c>
    </row>
    <row r="25" spans="1:17" x14ac:dyDescent="0.25">
      <c r="D25" s="1"/>
      <c r="F25" s="2"/>
      <c r="G25" s="2"/>
      <c r="J25" s="2" t="s">
        <v>16</v>
      </c>
      <c r="K25" s="2">
        <v>1200</v>
      </c>
      <c r="L25" s="2">
        <f t="shared" si="0"/>
        <v>45600</v>
      </c>
      <c r="M25" s="2">
        <v>38</v>
      </c>
      <c r="N25" s="2">
        <v>760</v>
      </c>
      <c r="O25" s="2">
        <v>1E-3</v>
      </c>
      <c r="P25" s="2">
        <v>9184</v>
      </c>
      <c r="Q25">
        <f>K25*LOG(P25)</f>
        <v>4755.6382500646778</v>
      </c>
    </row>
    <row r="26" spans="1:17" x14ac:dyDescent="0.25">
      <c r="A26" s="1"/>
      <c r="D26" s="1"/>
      <c r="F26" s="2"/>
      <c r="G26" s="2"/>
      <c r="J26" s="2" t="s">
        <v>17</v>
      </c>
      <c r="K26" s="2">
        <v>1146</v>
      </c>
      <c r="L26" s="2">
        <f t="shared" si="0"/>
        <v>203988</v>
      </c>
      <c r="M26" s="2">
        <v>178</v>
      </c>
      <c r="N26" s="2">
        <v>1928</v>
      </c>
      <c r="O26" s="2">
        <v>1E-3</v>
      </c>
      <c r="P26" s="2">
        <v>8826</v>
      </c>
      <c r="Q26">
        <f>K26*LOG(P26)</f>
        <v>4521.8454558854046</v>
      </c>
    </row>
    <row r="27" spans="1:17" x14ac:dyDescent="0.25">
      <c r="A27" s="1"/>
    </row>
    <row r="28" spans="1:17" x14ac:dyDescent="0.25">
      <c r="A28" s="1"/>
    </row>
    <row r="29" spans="1:17" x14ac:dyDescent="0.25">
      <c r="A29" s="1"/>
    </row>
    <row r="30" spans="1:17" x14ac:dyDescent="0.25">
      <c r="A30" s="1"/>
    </row>
    <row r="31" spans="1:17" x14ac:dyDescent="0.25">
      <c r="A31" s="1"/>
    </row>
    <row r="32" spans="1:1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</dc:creator>
  <cp:lastModifiedBy>Joost</cp:lastModifiedBy>
  <dcterms:created xsi:type="dcterms:W3CDTF">2014-12-12T10:59:47Z</dcterms:created>
  <dcterms:modified xsi:type="dcterms:W3CDTF">2014-12-18T19:30:24Z</dcterms:modified>
</cp:coreProperties>
</file>