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PPS1014\Documents\IMI documenten\Meest recente wob-verzoeken en bijzonderheden\Wob verzoeken 24 juni tot en met 14 aug\"/>
    </mc:Choice>
  </mc:AlternateContent>
  <xr:revisionPtr revIDLastSave="228" documentId="13_ncr:1_{5B414EDB-AC74-4F71-906F-83043DFF0E1E}" xr6:coauthVersionLast="47" xr6:coauthVersionMax="47" xr10:uidLastSave="{0A99955B-F016-4928-BFCD-946951803C74}"/>
  <bookViews>
    <workbookView xWindow="-120" yWindow="-120" windowWidth="20730" windowHeight="11160" activeTab="1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" i="1"/>
  <c r="E9" i="1"/>
  <c r="E5" i="1"/>
  <c r="E3" i="1"/>
  <c r="E7" i="1"/>
  <c r="E6" i="1"/>
  <c r="E4" i="1"/>
  <c r="H4" i="1"/>
  <c r="H5" i="1"/>
  <c r="H8" i="1"/>
  <c r="H3" i="1"/>
  <c r="H6" i="1"/>
  <c r="H7" i="1"/>
  <c r="H2" i="1"/>
  <c r="H9" i="1" l="1"/>
</calcChain>
</file>

<file path=xl/sharedStrings.xml><?xml version="1.0" encoding="utf-8"?>
<sst xmlns="http://schemas.openxmlformats.org/spreadsheetml/2006/main" count="49" uniqueCount="22">
  <si>
    <t>WOB Verzoek</t>
  </si>
  <si>
    <t>Onderwerp</t>
  </si>
  <si>
    <t>Datum van binnenkomst</t>
  </si>
  <si>
    <t>Datum van antwoord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</si>
  <si>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</si>
  <si>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</si>
  <si>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</si>
  <si>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</si>
  <si>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</si>
  <si>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</si>
  <si>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</si>
  <si>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Besluit op Wob-verzoek over Afghanistan</t>
  </si>
  <si>
    <t>7 verzoeken gebundeld in 1 besluit. Dus geen deelbesluiten. Bij Def zijn rond deze tijd vergelijkbare verzoeken ingediend, maar niet 100% overeenkomstig.</t>
  </si>
  <si>
    <t>https://www.rijksoverheid.nl/ministeries/ministerie-van-algemene-zaken/documenten/wob-verzoeken/2022/02/14/besluit-op-wob-verzoek-over-afghanistan</t>
  </si>
  <si>
    <t>Besluit Woo-verzoek rioolratten-video</t>
  </si>
  <si>
    <t>https://www.rijksoverheid.nl/ministeries/ministerie-van-algemene-zaken/documenten/woo-besluiten/2022/11/28/besluit-woo-verzoek-rioolratten-video</t>
  </si>
  <si>
    <t>Datum van binnenkomst bezwaar</t>
  </si>
  <si>
    <t>Datum van beslissing op bezwaar</t>
  </si>
  <si>
    <t>Beslissing op bezwaar:</t>
  </si>
  <si>
    <t>Lijst met deelbesluiten die niet als laatste deelbesluit gelden:</t>
  </si>
  <si>
    <t>Lijst met deelbesluiten die niet onder deze periode vallen maar wel van belang zijn voor totaal aantal pagina's van wob-verzoeken met deel-besluiten:</t>
  </si>
  <si>
    <t>Lijst met incomplete besluiten aangezien de verkeerde bijlagen zijn toegevoegd: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</si>
</sst>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5" fillId="0" borderId="0" xfId="1"/>
    <xf numFmtId="0" fontId="0" fillId="3" borderId="0" xfId="0" applyFill="1"/>
    <xf numFmtId="0" fontId="1" fillId="2" borderId="0" xfId="0" applyFont="1" applyFill="1"/>
    <xf numFmtId="15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  <xf numFmtId="14" fontId="1" fillId="2" borderId="2" xfId="0" applyNumberFormat="1" applyFont="1" applyFill="1" applyBorder="1"/>
    <xf numFmtId="0" fontId="8" fillId="0" borderId="0" xfId="0" applyFont="1" applyAlignment="1">
      <alignment wrapText="1"/>
    </xf>
    <xf numFmtId="14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1" applyFill="1"/>
    <xf numFmtId="0" fontId="7" fillId="0" borderId="0" xfId="0" applyFont="1"/>
    <xf numFmtId="14" fontId="7" fillId="0" borderId="0" xfId="0" applyNumberFormat="1" applyFont="1"/>
    <xf numFmtId="14" fontId="2" fillId="0" borderId="0" xfId="0" applyNumberFormat="1" applyFont="1"/>
  </cellXfs>
  <cellStyles count="2">
    <cellStyle name="Hyperlink" xfId="1" builtinId="8"/>
    <cellStyle name="Standaard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</dxf>
    <dxf>
      <numFmt numFmtId="0" formatCode="General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K9" totalsRowShown="0" headerRowDxfId="14" dataDxfId="13" headerRowBorderDxfId="11" tableBorderDxfId="12">
  <autoFilter ref="A1:K9" xr:uid="{DC9CEF82-F135-4ADE-96DD-4E023509A3C9}"/>
  <sortState xmlns:xlrd2="http://schemas.microsoft.com/office/spreadsheetml/2017/richdata2" ref="A2:K2">
    <sortCondition ref="E2"/>
  </sortState>
  <tableColumns count="11">
    <tableColumn id="13" xr3:uid="{C2869452-5628-4176-937D-41300C02407F}" name="WOB Verzoek" dataDxfId="10"/>
    <tableColumn id="14" xr3:uid="{C055B02F-C678-4C33-8433-EF704F3B747A}" name="Onderwerp" dataDxfId="9"/>
    <tableColumn id="15" xr3:uid="{DCB6BC96-5E37-443B-99CF-1BE974CA2853}" name="Datum van binnenkomst" dataDxfId="8"/>
    <tableColumn id="1" xr3:uid="{F0A1BF95-4C83-4CC6-98EB-2F398D0A33AA}" name="Datum van antwoord" dataDxfId="7"/>
    <tableColumn id="2" xr3:uid="{F2057FBE-243F-407B-81C7-A46EB3496DE2}" name="Aantal dagen _x000a_in behandeling" dataDxfId="6">
      <calculatedColumnFormula>Tabel1[[#This Row],[Datum van antwoord]]-Tabel1[[#This Row],[Datum van binnenkomst]]</calculatedColumnFormula>
    </tableColumn>
    <tableColumn id="18" xr3:uid="{9C1A33FC-FC01-4839-8D78-A485F838C39A}" name="Indien deelbesluit 1, aantal dagen" dataDxfId="5"/>
    <tableColumn id="17" xr3:uid="{0174A62C-5BBD-4C6C-A021-C9C6B52CFD01}" name="Indien deelbesluit 2, aantal dagen" dataDxfId="4"/>
    <tableColumn id="3" xr3:uid="{6CB55B51-97BB-4607-920B-333F7A228856}" name="Binnen de _x000a_termijn afgehandeld" dataDxfId="3">
      <calculatedColumnFormula>IF(E:E &gt;42,"Nee","Ja")</calculatedColumnFormula>
    </tableColumn>
    <tableColumn id="4" xr3:uid="{1B92997F-3AE7-4018-819F-FE309FD134F1}" name="Omvang document (aantal pagina's)_x000a_" dataDxfId="2"/>
    <tableColumn id="11" xr3:uid="{5B00194F-23E8-461C-B10C-6D2F9D6B1FAB}" name="Bijzonderheden" dataDxfId="1"/>
    <tableColumn id="12" xr3:uid="{A5644B9B-4C98-4A78-BA0E-A97DBCF217CA}" name="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3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7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2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1" Type="http://schemas.openxmlformats.org/officeDocument/2006/relationships/hyperlink" Target="https://www.rijksoverheid.nl/ministeries/ministerie-van-algemene-zaken/documenten/woo-besluiten/2022/11/28/besluit-woo-verzoek-rioolratten-video" TargetMode="External"/><Relationship Id="rId6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5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rijksoverheid.nl/ministeries/ministerie-van-algemene-zaken/documenten/wob-verzoeken/2022/02/14/besluit-op-wob-verzoek-over-afghanistan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K79"/>
  <sheetViews>
    <sheetView topLeftCell="J1" zoomScale="70" zoomScaleNormal="70" workbookViewId="0">
      <selection activeCell="K9" sqref="K9"/>
    </sheetView>
  </sheetViews>
  <sheetFormatPr defaultRowHeight="15"/>
  <cols>
    <col min="1" max="1" width="28.28515625" customWidth="1"/>
    <col min="2" max="2" width="75.140625" customWidth="1"/>
    <col min="3" max="3" width="22.28515625" style="12" customWidth="1"/>
    <col min="4" max="4" width="20.85546875" style="12" customWidth="1"/>
    <col min="5" max="7" width="14.5703125" customWidth="1"/>
    <col min="8" max="8" width="13.7109375" customWidth="1"/>
    <col min="9" max="9" width="41.7109375" customWidth="1"/>
    <col min="10" max="10" width="57.85546875" style="6" customWidth="1"/>
    <col min="11" max="11" width="190.7109375" bestFit="1" customWidth="1"/>
  </cols>
  <sheetData>
    <row r="1" spans="1:11" ht="45.75">
      <c r="A1" s="1" t="s">
        <v>0</v>
      </c>
      <c r="B1" s="1" t="s">
        <v>1</v>
      </c>
      <c r="C1" s="11" t="s">
        <v>2</v>
      </c>
      <c r="D1" s="1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</row>
    <row r="2" spans="1:11" ht="45.75">
      <c r="A2" s="2">
        <v>1</v>
      </c>
      <c r="B2" s="14" t="s">
        <v>11</v>
      </c>
      <c r="C2" s="15">
        <v>44442</v>
      </c>
      <c r="D2" s="15">
        <v>44606</v>
      </c>
      <c r="E2" s="16">
        <f>_xlfn.DAYS(Tabel1[[#This Row],[Datum van antwoord]],Tabel1[[#This Row],[Datum van binnenkomst]])</f>
        <v>164</v>
      </c>
      <c r="F2" s="2"/>
      <c r="G2" s="2"/>
      <c r="H2" t="str">
        <f t="shared" ref="H2:H8" si="0">IF(E:E &gt;42,"Nee","Ja")</f>
        <v>Nee</v>
      </c>
      <c r="I2" s="2">
        <v>317</v>
      </c>
      <c r="J2" s="17" t="s">
        <v>12</v>
      </c>
      <c r="K2" s="7" t="s">
        <v>13</v>
      </c>
    </row>
    <row r="3" spans="1:11" ht="45.75">
      <c r="A3" s="2">
        <v>2</v>
      </c>
      <c r="B3" s="19" t="s">
        <v>11</v>
      </c>
      <c r="C3" s="15">
        <v>44427</v>
      </c>
      <c r="D3" s="15">
        <v>44606</v>
      </c>
      <c r="E3" s="16">
        <f>_xlfn.DAYS(Tabel1[[#This Row],[Datum van antwoord]],Tabel1[[#This Row],[Datum van binnenkomst]])</f>
        <v>179</v>
      </c>
      <c r="F3" s="2"/>
      <c r="G3" s="2"/>
      <c r="H3" t="str">
        <f t="shared" si="0"/>
        <v>Nee</v>
      </c>
      <c r="I3" s="2">
        <v>317</v>
      </c>
      <c r="J3" s="17" t="s">
        <v>12</v>
      </c>
      <c r="K3" s="7" t="s">
        <v>13</v>
      </c>
    </row>
    <row r="4" spans="1:11" ht="45.75">
      <c r="A4" s="2">
        <v>3</v>
      </c>
      <c r="B4" s="17" t="s">
        <v>11</v>
      </c>
      <c r="C4" s="15">
        <v>44433</v>
      </c>
      <c r="D4" s="20">
        <v>44606</v>
      </c>
      <c r="E4" s="16">
        <f>_xlfn.DAYS(Tabel1[[#This Row],[Datum van antwoord]],Tabel1[[#This Row],[Datum van binnenkomst]])</f>
        <v>173</v>
      </c>
      <c r="F4" s="2"/>
      <c r="G4" s="2"/>
      <c r="H4" t="str">
        <f t="shared" si="0"/>
        <v>Nee</v>
      </c>
      <c r="I4" s="2">
        <v>317</v>
      </c>
      <c r="J4" s="17" t="s">
        <v>12</v>
      </c>
      <c r="K4" s="7" t="s">
        <v>13</v>
      </c>
    </row>
    <row r="5" spans="1:11" ht="45.75">
      <c r="A5" s="2">
        <v>4</v>
      </c>
      <c r="B5" s="17" t="s">
        <v>11</v>
      </c>
      <c r="C5" s="15">
        <v>44419</v>
      </c>
      <c r="D5" s="15">
        <v>44606</v>
      </c>
      <c r="E5" s="16">
        <f>_xlfn.DAYS(Tabel1[[#This Row],[Datum van antwoord]],Tabel1[[#This Row],[Datum van binnenkomst]])</f>
        <v>187</v>
      </c>
      <c r="F5" s="2"/>
      <c r="G5" s="2"/>
      <c r="H5" t="str">
        <f t="shared" si="0"/>
        <v>Nee</v>
      </c>
      <c r="I5" s="2">
        <v>317</v>
      </c>
      <c r="J5" s="17" t="s">
        <v>12</v>
      </c>
      <c r="K5" s="18" t="s">
        <v>13</v>
      </c>
    </row>
    <row r="6" spans="1:11" ht="45.75">
      <c r="A6" s="2">
        <v>5</v>
      </c>
      <c r="B6" s="17" t="s">
        <v>11</v>
      </c>
      <c r="C6" s="15">
        <v>44433</v>
      </c>
      <c r="D6" s="21">
        <v>44606</v>
      </c>
      <c r="E6" s="16">
        <f>_xlfn.DAYS(Tabel1[[#This Row],[Datum van antwoord]],Tabel1[[#This Row],[Datum van binnenkomst]])</f>
        <v>173</v>
      </c>
      <c r="F6" s="2"/>
      <c r="G6" s="2"/>
      <c r="H6" t="str">
        <f t="shared" si="0"/>
        <v>Nee</v>
      </c>
      <c r="I6" s="2">
        <v>317</v>
      </c>
      <c r="J6" s="17" t="s">
        <v>12</v>
      </c>
      <c r="K6" s="7" t="s">
        <v>13</v>
      </c>
    </row>
    <row r="7" spans="1:11" ht="45.75">
      <c r="A7" s="2">
        <v>6</v>
      </c>
      <c r="B7" s="17" t="s">
        <v>11</v>
      </c>
      <c r="C7" s="21">
        <v>44438</v>
      </c>
      <c r="D7" s="21">
        <v>44606</v>
      </c>
      <c r="E7" s="16">
        <f>_xlfn.DAYS(Tabel1[[#This Row],[Datum van antwoord]],Tabel1[[#This Row],[Datum van binnenkomst]])</f>
        <v>168</v>
      </c>
      <c r="F7" s="2"/>
      <c r="G7" s="2"/>
      <c r="H7" t="str">
        <f t="shared" si="0"/>
        <v>Nee</v>
      </c>
      <c r="I7" s="2">
        <v>317</v>
      </c>
      <c r="J7" s="17" t="s">
        <v>12</v>
      </c>
      <c r="K7" s="7" t="s">
        <v>13</v>
      </c>
    </row>
    <row r="8" spans="1:11" ht="45.75">
      <c r="A8" s="2">
        <v>7</v>
      </c>
      <c r="B8" s="17" t="s">
        <v>11</v>
      </c>
      <c r="C8" s="21">
        <v>44495</v>
      </c>
      <c r="D8" s="21">
        <v>44606</v>
      </c>
      <c r="E8" s="16">
        <f>_xlfn.DAYS(Tabel1[[#This Row],[Datum van antwoord]],Tabel1[[#This Row],[Datum van binnenkomst]])</f>
        <v>111</v>
      </c>
      <c r="F8" s="2"/>
      <c r="G8" s="2"/>
      <c r="H8" t="str">
        <f t="shared" si="0"/>
        <v>Nee</v>
      </c>
      <c r="I8" s="2">
        <v>317</v>
      </c>
      <c r="J8" s="17" t="s">
        <v>12</v>
      </c>
      <c r="K8" s="7" t="s">
        <v>13</v>
      </c>
    </row>
    <row r="9" spans="1:11">
      <c r="A9" s="2">
        <v>8</v>
      </c>
      <c r="B9" s="17" t="s">
        <v>14</v>
      </c>
      <c r="C9" s="21">
        <v>44858</v>
      </c>
      <c r="D9" s="21">
        <v>44893</v>
      </c>
      <c r="E9" s="2">
        <f>Tabel1[[#This Row],[Datum van antwoord]]-Tabel1[[#This Row],[Datum van binnenkomst]]</f>
        <v>35</v>
      </c>
      <c r="F9" s="2"/>
      <c r="G9" s="2"/>
      <c r="H9" t="str">
        <f>IF(E:E &gt;42,"Nee","Ja")</f>
        <v>Ja</v>
      </c>
      <c r="I9" s="2">
        <v>11</v>
      </c>
      <c r="J9" s="2"/>
      <c r="K9" s="18" t="s">
        <v>15</v>
      </c>
    </row>
    <row r="61" ht="111" customHeight="1"/>
    <row r="62" ht="125.1" customHeight="1"/>
    <row r="63" ht="81.599999999999994" customHeight="1"/>
    <row r="64" ht="96" customHeight="1"/>
    <row r="65" spans="1:11" ht="89.1" customHeight="1"/>
    <row r="66" spans="1:11" ht="105.95" customHeight="1"/>
    <row r="67" spans="1:11" ht="58.9" customHeight="1"/>
    <row r="68" spans="1:11" ht="126.6" customHeight="1"/>
    <row r="69" spans="1:11" ht="73.150000000000006" customHeight="1"/>
    <row r="70" spans="1:11" ht="103.5" customHeight="1"/>
    <row r="72" spans="1:11" ht="87.6" customHeight="1"/>
    <row r="73" spans="1:11" ht="211.5" customHeight="1"/>
    <row r="74" spans="1:11" ht="61.9" customHeight="1"/>
    <row r="75" spans="1:11" ht="132.94999999999999" customHeight="1"/>
    <row r="76" spans="1:11" ht="145.15" customHeight="1"/>
    <row r="77" spans="1:11" ht="117.6" customHeight="1"/>
    <row r="78" spans="1:11" ht="90.95" customHeight="1"/>
    <row r="79" spans="1:11" s="8" customFormat="1" ht="235.5" customHeight="1">
      <c r="A79"/>
      <c r="B79"/>
      <c r="C79" s="12"/>
      <c r="D79" s="12"/>
      <c r="E79"/>
      <c r="F79"/>
      <c r="G79"/>
      <c r="H79"/>
      <c r="I79"/>
      <c r="J79" s="6"/>
      <c r="K79"/>
    </row>
  </sheetData>
  <phoneticPr fontId="4" type="noConversion"/>
  <conditionalFormatting sqref="H2:H9">
    <cfRule type="cellIs" dxfId="16" priority="1" operator="equal">
      <formula>"Ja"</formula>
    </cfRule>
    <cfRule type="cellIs" dxfId="15" priority="2" operator="equal">
      <formula>"Nee"</formula>
    </cfRule>
  </conditionalFormatting>
  <hyperlinks>
    <hyperlink ref="K9" r:id="rId1" xr:uid="{BA5437DD-ABB5-4FB1-9BD3-BD63E39B37A7}"/>
    <hyperlink ref="K2" r:id="rId2" xr:uid="{07233CE1-F3F1-4725-8DA2-772AE2471564}"/>
    <hyperlink ref="K3" r:id="rId3" xr:uid="{F576C94F-DA73-4557-ADA4-CA485BFD7072}"/>
    <hyperlink ref="K4" r:id="rId4" xr:uid="{47612D5A-A0A7-4A35-A85D-B0FC061BBE6F}"/>
    <hyperlink ref="K5" r:id="rId5" xr:uid="{BFFD9CB6-0D3A-43BA-B23E-C1D6569FC5B5}"/>
    <hyperlink ref="K6" r:id="rId6" xr:uid="{7A3FAD56-92AB-4A35-9BC3-7E6C5A88E2A1}"/>
    <hyperlink ref="K7" r:id="rId7" xr:uid="{F3013F3D-C4E0-49D1-85DE-E28DD8EA8DFD}"/>
    <hyperlink ref="K8" r:id="rId8" xr:uid="{6FA2C31C-A35B-4420-B895-ABE8CE7B20B9}"/>
  </hyperlinks>
  <pageMargins left="0.7" right="0.7" top="0.75" bottom="0.75" header="0.3" footer="0.3"/>
  <pageSetup paperSize="9" orientation="portrait" horizontalDpi="4294967293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M8"/>
  <sheetViews>
    <sheetView tabSelected="1" zoomScale="60" zoomScaleNormal="60" workbookViewId="0">
      <selection activeCell="B11" sqref="B11"/>
    </sheetView>
  </sheetViews>
  <sheetFormatPr defaultRowHeight="15"/>
  <cols>
    <col min="1" max="1" width="21.5703125" customWidth="1"/>
    <col min="2" max="2" width="30.5703125" customWidth="1"/>
    <col min="3" max="3" width="25.28515625" customWidth="1"/>
    <col min="4" max="4" width="28.42578125" customWidth="1"/>
    <col min="5" max="5" width="17.5703125" customWidth="1"/>
    <col min="6" max="6" width="14.85546875" customWidth="1"/>
    <col min="8" max="8" width="34.42578125" customWidth="1"/>
    <col min="9" max="9" width="32.28515625" customWidth="1"/>
    <col min="10" max="10" width="30.42578125" customWidth="1"/>
    <col min="11" max="11" width="43.7109375" customWidth="1"/>
  </cols>
  <sheetData>
    <row r="1" spans="1:11" ht="76.5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5" t="s">
        <v>7</v>
      </c>
      <c r="G1" s="5" t="s">
        <v>8</v>
      </c>
      <c r="H1" s="4" t="s">
        <v>9</v>
      </c>
      <c r="I1" s="4" t="s">
        <v>10</v>
      </c>
      <c r="J1" s="4" t="s">
        <v>16</v>
      </c>
      <c r="K1" s="9" t="s">
        <v>17</v>
      </c>
    </row>
    <row r="2" spans="1:11">
      <c r="A2" t="s">
        <v>18</v>
      </c>
      <c r="I2" s="7"/>
    </row>
    <row r="3" spans="1:11">
      <c r="C3" s="10"/>
      <c r="D3" s="10"/>
      <c r="H3" s="3"/>
      <c r="J3" s="10"/>
      <c r="K3" s="10"/>
    </row>
    <row r="4" spans="1:11">
      <c r="A4" t="s">
        <v>19</v>
      </c>
    </row>
    <row r="6" spans="1:11">
      <c r="A6" t="s">
        <v>20</v>
      </c>
    </row>
    <row r="8" spans="1:11">
      <c r="A8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Charlotte Kaandorp</cp:lastModifiedBy>
  <cp:revision/>
  <dcterms:created xsi:type="dcterms:W3CDTF">2021-12-15T14:48:56Z</dcterms:created>
  <dcterms:modified xsi:type="dcterms:W3CDTF">2023-03-20T13:59:09Z</dcterms:modified>
  <cp:category/>
  <cp:contentStatus/>
</cp:coreProperties>
</file>