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13_ncr:1_{EC93A3B6-390D-413C-8CB3-13A7307AA2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ledingmaten" sheetId="1" r:id="rId1"/>
    <sheet name="Punaises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10" i="2"/>
  <c r="C3" i="2"/>
  <c r="C4" i="2"/>
  <c r="C6" i="2"/>
  <c r="C7" i="2"/>
  <c r="C8" i="2"/>
  <c r="C9" i="2"/>
  <c r="C2" i="2"/>
  <c r="B10" i="2"/>
  <c r="B4" i="2"/>
  <c r="B5" i="2"/>
  <c r="B6" i="2"/>
  <c r="B7" i="2"/>
  <c r="B8" i="2"/>
  <c r="B9" i="2"/>
  <c r="B3" i="2"/>
  <c r="B2" i="2"/>
  <c r="E3" i="2"/>
  <c r="E4" i="2"/>
  <c r="E5" i="2"/>
  <c r="E6" i="2"/>
  <c r="E7" i="2"/>
  <c r="E8" i="2"/>
  <c r="E9" i="2"/>
  <c r="E2" i="2"/>
  <c r="C18" i="1"/>
  <c r="C13" i="1"/>
  <c r="C14" i="1"/>
  <c r="C15" i="1"/>
  <c r="C16" i="1"/>
  <c r="C17" i="1"/>
  <c r="C12" i="1"/>
  <c r="B18" i="1"/>
  <c r="B13" i="1"/>
  <c r="B14" i="1"/>
  <c r="B15" i="1"/>
  <c r="B16" i="1"/>
  <c r="B17" i="1"/>
  <c r="B12" i="1"/>
</calcChain>
</file>

<file path=xl/sharedStrings.xml><?xml version="1.0" encoding="utf-8"?>
<sst xmlns="http://schemas.openxmlformats.org/spreadsheetml/2006/main" count="96" uniqueCount="13">
  <si>
    <t>M</t>
  </si>
  <si>
    <t>L</t>
  </si>
  <si>
    <t>S</t>
  </si>
  <si>
    <t>XS</t>
  </si>
  <si>
    <t>XL</t>
  </si>
  <si>
    <t>XXL</t>
  </si>
  <si>
    <r>
      <t>x</t>
    </r>
    <r>
      <rPr>
        <b/>
        <i/>
        <vertAlign val="subscript"/>
        <sz val="12"/>
        <color rgb="FF000000"/>
        <rFont val="Arial"/>
        <family val="2"/>
      </rPr>
      <t>i</t>
    </r>
  </si>
  <si>
    <r>
      <t>n</t>
    </r>
    <r>
      <rPr>
        <b/>
        <i/>
        <vertAlign val="subscript"/>
        <sz val="12"/>
        <color rgb="FF000000"/>
        <rFont val="Arial"/>
        <family val="2"/>
      </rPr>
      <t>i</t>
    </r>
  </si>
  <si>
    <r>
      <t>cn</t>
    </r>
    <r>
      <rPr>
        <b/>
        <i/>
        <vertAlign val="subscript"/>
        <sz val="12"/>
        <color rgb="FF000000"/>
        <rFont val="Arial"/>
        <family val="2"/>
      </rPr>
      <t>i</t>
    </r>
  </si>
  <si>
    <t>totaal</t>
  </si>
  <si>
    <t>maat</t>
  </si>
  <si>
    <r>
      <t>f</t>
    </r>
    <r>
      <rPr>
        <b/>
        <i/>
        <vertAlign val="subscript"/>
        <sz val="12"/>
        <color rgb="FF000000"/>
        <rFont val="Arial"/>
        <family val="2"/>
      </rPr>
      <t>i</t>
    </r>
  </si>
  <si>
    <r>
      <t>cf</t>
    </r>
    <r>
      <rPr>
        <b/>
        <i/>
        <vertAlign val="subscript"/>
        <sz val="12"/>
        <color rgb="FF000000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</si>
</sst>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i/>
      <sz val="12"/>
      <name val="Arial"/>
      <family val="2"/>
    </font>
    <font>
      <b/>
      <i/>
      <vertAlign val="subscript"/>
      <sz val="12"/>
      <color rgb="FF000000"/>
      <name val="Arial"/>
      <family val="2"/>
    </font>
    <font>
      <b/>
      <sz val="12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0" fontId="9" fillId="4" borderId="4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Kledingmaten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Kledingmaten!$A$12:$A$17</c:f>
              <c:strCache>
                <c:ptCount val="6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  <c:pt idx="5">
                  <c:v>XXL</c:v>
                </c:pt>
              </c:strCache>
            </c:strRef>
          </c:cat>
          <c:val>
            <c:numRef>
              <c:f>Kledingmaten!$B$12:$B$17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23</c:v>
                </c:pt>
                <c:pt idx="3">
                  <c:v>28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47C0-82E1-FFF1E2C447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10550287"/>
        <c:axId val="70136367"/>
      </c:barChart>
      <c:catAx>
        <c:axId val="21055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kledingmaat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136367"/>
        <c:crosses val="autoZero"/>
        <c:auto val="1"/>
        <c:lblAlgn val="ctr"/>
        <c:lblOffset val="100"/>
        <c:noMultiLvlLbl val="0"/>
      </c:catAx>
      <c:valAx>
        <c:axId val="701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mensen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05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Kledingmaten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Kledingmaten!$A$12:$A$17</c:f>
              <c:strCache>
                <c:ptCount val="6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  <c:pt idx="5">
                  <c:v>XXL</c:v>
                </c:pt>
              </c:strCache>
            </c:strRef>
          </c:cat>
          <c:val>
            <c:numRef>
              <c:f>Kledingmaten!$C$12:$C$17</c:f>
              <c:numCache>
                <c:formatCode>0.00%</c:formatCode>
                <c:ptCount val="6"/>
                <c:pt idx="0">
                  <c:v>6.25E-2</c:v>
                </c:pt>
                <c:pt idx="1">
                  <c:v>0.15</c:v>
                </c:pt>
                <c:pt idx="2">
                  <c:v>0.28749999999999998</c:v>
                </c:pt>
                <c:pt idx="3">
                  <c:v>0.35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C-4675-8AEC-F074FABF9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aantal punaises in een doosje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Punaises!$A$2:$A$9</c:f>
              <c:numCache>
                <c:formatCode>General</c:formatCode>
                <c:ptCount val="8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</c:numCache>
            </c:numRef>
          </c:cat>
          <c:val>
            <c:numRef>
              <c:f>Punaises!$E$2:$E$9</c:f>
              <c:numCache>
                <c:formatCode>0.00%</c:formatCode>
                <c:ptCount val="8"/>
                <c:pt idx="0">
                  <c:v>8.5714285714285715E-2</c:v>
                </c:pt>
                <c:pt idx="1">
                  <c:v>0.14285714285714285</c:v>
                </c:pt>
                <c:pt idx="2">
                  <c:v>0.31428571428571428</c:v>
                </c:pt>
                <c:pt idx="3">
                  <c:v>0.62857142857142856</c:v>
                </c:pt>
                <c:pt idx="4">
                  <c:v>0.74285714285714288</c:v>
                </c:pt>
                <c:pt idx="5">
                  <c:v>0.82857142857142863</c:v>
                </c:pt>
                <c:pt idx="6">
                  <c:v>0.97142857142857142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D-47F4-A001-D33F8BDD8D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850271"/>
        <c:axId val="207982351"/>
      </c:lineChart>
      <c:catAx>
        <c:axId val="20885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982351"/>
        <c:crosses val="autoZero"/>
        <c:auto val="1"/>
        <c:lblAlgn val="ctr"/>
        <c:lblOffset val="100"/>
        <c:noMultiLvlLbl val="0"/>
      </c:catAx>
      <c:valAx>
        <c:axId val="2079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cumulatief aantal doosjes in procent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8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Punaises!$A$2:$A$9</c:f>
              <c:numCache>
                <c:formatCode>General</c:formatCode>
                <c:ptCount val="8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</c:numCache>
            </c:numRef>
          </c:cat>
          <c:val>
            <c:numRef>
              <c:f>Punaises!$B$2:$B$9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4B46-B57D-C3294F4F8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547215"/>
        <c:axId val="299660719"/>
      </c:barChart>
      <c:catAx>
        <c:axId val="20354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9660719"/>
        <c:crosses val="autoZero"/>
        <c:auto val="1"/>
        <c:lblAlgn val="ctr"/>
        <c:lblOffset val="100"/>
        <c:noMultiLvlLbl val="0"/>
      </c:catAx>
      <c:valAx>
        <c:axId val="299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doosjes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35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8</xdr:row>
      <xdr:rowOff>136525</xdr:rowOff>
    </xdr:from>
    <xdr:to>
      <xdr:col>10</xdr:col>
      <xdr:colOff>422275</xdr:colOff>
      <xdr:row>22</xdr:row>
      <xdr:rowOff>168275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6DA81C-418E-A83F-4DDD-F593907F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511175</xdr:colOff>
      <xdr:row>8</xdr:row>
      <xdr:rowOff>120650</xdr:rowOff>
    </xdr:from>
    <xdr:to>
      <xdr:col>17</xdr:col>
      <xdr:colOff>593725</xdr:colOff>
      <xdr:row>22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A815B17-F670-584C-47C9-17FFDCD7B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0</xdr:row>
      <xdr:rowOff>22225</xdr:rowOff>
    </xdr:from>
    <xdr:to>
      <xdr:col>13</xdr:col>
      <xdr:colOff>263525</xdr:colOff>
      <xdr:row>14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B61423-8B72-CEC9-DF46-1169DA6A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15</xdr:row>
      <xdr:rowOff>85725</xdr:rowOff>
    </xdr:from>
    <xdr:to>
      <xdr:col>7</xdr:col>
      <xdr:colOff>263525</xdr:colOff>
      <xdr:row>32</xdr:row>
      <xdr:rowOff>130175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FBE2524-EF3D-B42B-03B8-4DE34F0A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9" workbookViewId="0">
      <selection activeCell="H27" sqref="H27"/>
    </sheetView>
  </sheetViews>
  <sheetFormatPr defaultColWidth="9.1796875" defaultRowHeight="14" x14ac:dyDescent="0.3"/>
  <cols>
    <col min="1" max="2" width="9.1796875" style="2"/>
    <col min="3" max="3" width="9.453125" style="2" bestFit="1" customWidth="1"/>
    <col min="4" max="16384" width="9.1796875" style="2"/>
  </cols>
  <sheetData>
    <row r="1" spans="1:10" s="1" customFormat="1" ht="18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1</v>
      </c>
      <c r="F1" s="4" t="s">
        <v>1</v>
      </c>
      <c r="G1" s="4" t="s">
        <v>0</v>
      </c>
      <c r="H1" s="4" t="s">
        <v>4</v>
      </c>
      <c r="I1" s="4" t="s">
        <v>0</v>
      </c>
      <c r="J1" s="4" t="s">
        <v>1</v>
      </c>
    </row>
    <row r="2" spans="1:10" s="1" customFormat="1" ht="18" customHeight="1" thickBot="1" x14ac:dyDescent="0.3">
      <c r="A2" s="5" t="s">
        <v>1</v>
      </c>
      <c r="B2" s="6" t="s">
        <v>4</v>
      </c>
      <c r="C2" s="6" t="s">
        <v>0</v>
      </c>
      <c r="D2" s="6" t="s">
        <v>1</v>
      </c>
      <c r="E2" s="6" t="s">
        <v>0</v>
      </c>
      <c r="F2" s="6" t="s">
        <v>2</v>
      </c>
      <c r="G2" s="6" t="s">
        <v>1</v>
      </c>
      <c r="H2" s="6" t="s">
        <v>2</v>
      </c>
      <c r="I2" s="6" t="s">
        <v>0</v>
      </c>
      <c r="J2" s="6" t="s">
        <v>2</v>
      </c>
    </row>
    <row r="3" spans="1:10" s="1" customFormat="1" ht="18" customHeight="1" thickBot="1" x14ac:dyDescent="0.3">
      <c r="A3" s="5" t="s">
        <v>5</v>
      </c>
      <c r="B3" s="6" t="s">
        <v>0</v>
      </c>
      <c r="C3" s="6" t="s">
        <v>1</v>
      </c>
      <c r="D3" s="6" t="s">
        <v>0</v>
      </c>
      <c r="E3" s="6" t="s">
        <v>1</v>
      </c>
      <c r="F3" s="6" t="s">
        <v>0</v>
      </c>
      <c r="G3" s="6" t="s">
        <v>5</v>
      </c>
      <c r="H3" s="6" t="s">
        <v>4</v>
      </c>
      <c r="I3" s="6" t="s">
        <v>1</v>
      </c>
      <c r="J3" s="6" t="s">
        <v>0</v>
      </c>
    </row>
    <row r="4" spans="1:10" s="1" customFormat="1" ht="18" customHeight="1" thickBot="1" x14ac:dyDescent="0.3">
      <c r="A4" s="5" t="s">
        <v>4</v>
      </c>
      <c r="B4" s="6" t="s">
        <v>1</v>
      </c>
      <c r="C4" s="6" t="s">
        <v>0</v>
      </c>
      <c r="D4" s="6" t="s">
        <v>1</v>
      </c>
      <c r="E4" s="6" t="s">
        <v>2</v>
      </c>
      <c r="F4" s="6" t="s">
        <v>1</v>
      </c>
      <c r="G4" s="6" t="s">
        <v>0</v>
      </c>
      <c r="H4" s="6" t="s">
        <v>1</v>
      </c>
      <c r="I4" s="6" t="s">
        <v>2</v>
      </c>
      <c r="J4" s="6" t="s">
        <v>2</v>
      </c>
    </row>
    <row r="5" spans="1:10" s="1" customFormat="1" ht="18" customHeight="1" thickBot="1" x14ac:dyDescent="0.3">
      <c r="A5" s="5" t="s">
        <v>1</v>
      </c>
      <c r="B5" s="6" t="s">
        <v>2</v>
      </c>
      <c r="C5" s="6" t="s">
        <v>0</v>
      </c>
      <c r="D5" s="6" t="s">
        <v>3</v>
      </c>
      <c r="E5" s="6" t="s">
        <v>1</v>
      </c>
      <c r="F5" s="6" t="s">
        <v>4</v>
      </c>
      <c r="G5" s="6" t="s">
        <v>0</v>
      </c>
      <c r="H5" s="6" t="s">
        <v>2</v>
      </c>
      <c r="I5" s="6" t="s">
        <v>0</v>
      </c>
      <c r="J5" s="6" t="s">
        <v>1</v>
      </c>
    </row>
    <row r="6" spans="1:10" ht="15" thickBot="1" x14ac:dyDescent="0.35">
      <c r="A6" s="5" t="s">
        <v>0</v>
      </c>
      <c r="B6" s="6" t="s">
        <v>0</v>
      </c>
      <c r="C6" s="6" t="s">
        <v>1</v>
      </c>
      <c r="D6" s="6" t="s">
        <v>1</v>
      </c>
      <c r="E6" s="6" t="s">
        <v>2</v>
      </c>
      <c r="F6" s="6" t="s">
        <v>1</v>
      </c>
      <c r="G6" s="6" t="s">
        <v>0</v>
      </c>
      <c r="H6" s="6" t="s">
        <v>1</v>
      </c>
      <c r="I6" s="6" t="s">
        <v>4</v>
      </c>
      <c r="J6" s="6" t="s">
        <v>1</v>
      </c>
    </row>
    <row r="7" spans="1:10" ht="15" thickBot="1" x14ac:dyDescent="0.35">
      <c r="A7" s="5" t="s">
        <v>1</v>
      </c>
      <c r="B7" s="6" t="s">
        <v>4</v>
      </c>
      <c r="C7" s="6" t="s">
        <v>0</v>
      </c>
      <c r="D7" s="6" t="s">
        <v>1</v>
      </c>
      <c r="E7" s="6" t="s">
        <v>3</v>
      </c>
      <c r="F7" s="6" t="s">
        <v>5</v>
      </c>
      <c r="G7" s="6" t="s">
        <v>1</v>
      </c>
      <c r="H7" s="6" t="s">
        <v>2</v>
      </c>
      <c r="I7" s="6" t="s">
        <v>3</v>
      </c>
      <c r="J7" s="6" t="s">
        <v>5</v>
      </c>
    </row>
    <row r="8" spans="1:10" ht="15" thickBot="1" x14ac:dyDescent="0.35">
      <c r="A8" s="5" t="s">
        <v>3</v>
      </c>
      <c r="B8" s="6" t="s">
        <v>0</v>
      </c>
      <c r="C8" s="6" t="s">
        <v>1</v>
      </c>
      <c r="D8" s="6" t="s">
        <v>2</v>
      </c>
      <c r="E8" s="6" t="s">
        <v>0</v>
      </c>
      <c r="F8" s="6" t="s">
        <v>1</v>
      </c>
      <c r="G8" s="6" t="s">
        <v>0</v>
      </c>
      <c r="H8" s="6" t="s">
        <v>0</v>
      </c>
      <c r="I8" s="6" t="s">
        <v>1</v>
      </c>
      <c r="J8" s="6" t="s">
        <v>4</v>
      </c>
    </row>
    <row r="10" spans="1:10" ht="14.5" thickBot="1" x14ac:dyDescent="0.35"/>
    <row r="11" spans="1:10" ht="17" thickBot="1" x14ac:dyDescent="0.35">
      <c r="A11" s="16" t="s">
        <v>10</v>
      </c>
      <c r="B11" s="12" t="s">
        <v>7</v>
      </c>
      <c r="C11" s="12" t="s">
        <v>11</v>
      </c>
    </row>
    <row r="12" spans="1:10" ht="16" thickBot="1" x14ac:dyDescent="0.35">
      <c r="A12" s="14" t="s">
        <v>3</v>
      </c>
      <c r="B12" s="8">
        <f>COUNTIF($A$1:$J$8,A12)</f>
        <v>5</v>
      </c>
      <c r="C12" s="17">
        <f>B12/$B$18</f>
        <v>6.25E-2</v>
      </c>
    </row>
    <row r="13" spans="1:10" ht="16" thickBot="1" x14ac:dyDescent="0.35">
      <c r="A13" s="14" t="s">
        <v>2</v>
      </c>
      <c r="B13" s="8">
        <f t="shared" ref="B13:B17" si="0">COUNTIF($A$1:$J$8,A13)</f>
        <v>12</v>
      </c>
      <c r="C13" s="17">
        <f t="shared" ref="C13:C17" si="1">B13/$B$18</f>
        <v>0.15</v>
      </c>
    </row>
    <row r="14" spans="1:10" ht="16" thickBot="1" x14ac:dyDescent="0.35">
      <c r="A14" s="14" t="s">
        <v>0</v>
      </c>
      <c r="B14" s="8">
        <f t="shared" si="0"/>
        <v>23</v>
      </c>
      <c r="C14" s="17">
        <f t="shared" si="1"/>
        <v>0.28749999999999998</v>
      </c>
    </row>
    <row r="15" spans="1:10" ht="16" thickBot="1" x14ac:dyDescent="0.35">
      <c r="A15" s="14" t="s">
        <v>1</v>
      </c>
      <c r="B15" s="8">
        <f t="shared" si="0"/>
        <v>28</v>
      </c>
      <c r="C15" s="17">
        <f t="shared" si="1"/>
        <v>0.35</v>
      </c>
    </row>
    <row r="16" spans="1:10" ht="16" thickBot="1" x14ac:dyDescent="0.35">
      <c r="A16" s="14" t="s">
        <v>4</v>
      </c>
      <c r="B16" s="8">
        <f t="shared" si="0"/>
        <v>8</v>
      </c>
      <c r="C16" s="17">
        <f t="shared" si="1"/>
        <v>0.1</v>
      </c>
    </row>
    <row r="17" spans="1:3" ht="16" thickBot="1" x14ac:dyDescent="0.35">
      <c r="A17" s="15" t="s">
        <v>5</v>
      </c>
      <c r="B17" s="8">
        <f t="shared" si="0"/>
        <v>4</v>
      </c>
      <c r="C17" s="17">
        <f t="shared" si="1"/>
        <v>0.05</v>
      </c>
    </row>
    <row r="18" spans="1:3" ht="16" thickBot="1" x14ac:dyDescent="0.35">
      <c r="A18" s="9" t="s">
        <v>9</v>
      </c>
      <c r="B18" s="8">
        <f>SUM(B12:B17)</f>
        <v>80</v>
      </c>
      <c r="C18" s="17">
        <f>SUM(C12:C17)</f>
        <v>1</v>
      </c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3" sqref="C3"/>
    </sheetView>
  </sheetViews>
  <sheetFormatPr defaultRowHeight="12.5" x14ac:dyDescent="0.25"/>
  <cols>
    <col min="3" max="3" width="9.453125" bestFit="1" customWidth="1"/>
    <col min="5" max="5" width="9.36328125" customWidth="1"/>
  </cols>
  <sheetData>
    <row r="1" spans="1:5" ht="17" thickBot="1" x14ac:dyDescent="0.3">
      <c r="A1" s="11" t="s">
        <v>6</v>
      </c>
      <c r="B1" s="12" t="s">
        <v>7</v>
      </c>
      <c r="C1" s="12" t="s">
        <v>11</v>
      </c>
      <c r="D1" s="12" t="s">
        <v>8</v>
      </c>
      <c r="E1" s="12" t="s">
        <v>12</v>
      </c>
    </row>
    <row r="2" spans="1:5" ht="16" thickBot="1" x14ac:dyDescent="0.3">
      <c r="A2" s="13">
        <v>47</v>
      </c>
      <c r="B2" s="7">
        <f>D2</f>
        <v>3</v>
      </c>
      <c r="C2" s="17">
        <f>B2/$B$10</f>
        <v>8.5714285714285715E-2</v>
      </c>
      <c r="D2" s="8">
        <v>3</v>
      </c>
      <c r="E2" s="17">
        <f>D2/$D$9</f>
        <v>8.5714285714285715E-2</v>
      </c>
    </row>
    <row r="3" spans="1:5" ht="16" thickBot="1" x14ac:dyDescent="0.3">
      <c r="A3" s="13">
        <v>48</v>
      </c>
      <c r="B3" s="7">
        <f>D3-D2</f>
        <v>2</v>
      </c>
      <c r="C3" s="17">
        <f t="shared" ref="C3:C9" si="0">B3/$B$10</f>
        <v>5.7142857142857141E-2</v>
      </c>
      <c r="D3" s="8">
        <v>5</v>
      </c>
      <c r="E3" s="17">
        <f t="shared" ref="E3:E9" si="1">D3/$D$9</f>
        <v>0.14285714285714285</v>
      </c>
    </row>
    <row r="4" spans="1:5" ht="16" thickBot="1" x14ac:dyDescent="0.3">
      <c r="A4" s="13">
        <v>49</v>
      </c>
      <c r="B4" s="7">
        <f t="shared" ref="B4:B9" si="2">D4-D3</f>
        <v>6</v>
      </c>
      <c r="C4" s="17">
        <f t="shared" si="0"/>
        <v>0.17142857142857143</v>
      </c>
      <c r="D4" s="8">
        <v>11</v>
      </c>
      <c r="E4" s="17">
        <f t="shared" si="1"/>
        <v>0.31428571428571428</v>
      </c>
    </row>
    <row r="5" spans="1:5" ht="16" thickBot="1" x14ac:dyDescent="0.3">
      <c r="A5" s="13">
        <v>50</v>
      </c>
      <c r="B5" s="7">
        <f t="shared" si="2"/>
        <v>11</v>
      </c>
      <c r="C5" s="17">
        <f t="shared" si="0"/>
        <v>0.31428571428571428</v>
      </c>
      <c r="D5" s="8">
        <v>22</v>
      </c>
      <c r="E5" s="17">
        <f t="shared" si="1"/>
        <v>0.62857142857142856</v>
      </c>
    </row>
    <row r="6" spans="1:5" ht="16" thickBot="1" x14ac:dyDescent="0.3">
      <c r="A6" s="13">
        <v>51</v>
      </c>
      <c r="B6" s="7">
        <f t="shared" si="2"/>
        <v>4</v>
      </c>
      <c r="C6" s="17">
        <f t="shared" si="0"/>
        <v>0.11428571428571428</v>
      </c>
      <c r="D6" s="8">
        <v>26</v>
      </c>
      <c r="E6" s="17">
        <f t="shared" si="1"/>
        <v>0.74285714285714288</v>
      </c>
    </row>
    <row r="7" spans="1:5" ht="16" thickBot="1" x14ac:dyDescent="0.3">
      <c r="A7" s="13">
        <v>52</v>
      </c>
      <c r="B7" s="7">
        <f t="shared" si="2"/>
        <v>3</v>
      </c>
      <c r="C7" s="17">
        <f t="shared" si="0"/>
        <v>8.5714285714285715E-2</v>
      </c>
      <c r="D7" s="8">
        <v>29</v>
      </c>
      <c r="E7" s="17">
        <f t="shared" si="1"/>
        <v>0.82857142857142863</v>
      </c>
    </row>
    <row r="8" spans="1:5" ht="16" thickBot="1" x14ac:dyDescent="0.3">
      <c r="A8" s="13">
        <v>53</v>
      </c>
      <c r="B8" s="7">
        <f t="shared" si="2"/>
        <v>5</v>
      </c>
      <c r="C8" s="17">
        <f t="shared" si="0"/>
        <v>0.14285714285714285</v>
      </c>
      <c r="D8" s="8">
        <v>34</v>
      </c>
      <c r="E8" s="17">
        <f t="shared" si="1"/>
        <v>0.97142857142857142</v>
      </c>
    </row>
    <row r="9" spans="1:5" ht="16" thickBot="1" x14ac:dyDescent="0.3">
      <c r="A9" s="13">
        <v>54</v>
      </c>
      <c r="B9" s="7">
        <f t="shared" si="2"/>
        <v>1</v>
      </c>
      <c r="C9" s="17">
        <f t="shared" si="0"/>
        <v>2.8571428571428571E-2</v>
      </c>
      <c r="D9" s="8">
        <v>35</v>
      </c>
      <c r="E9" s="17">
        <f t="shared" si="1"/>
        <v>1</v>
      </c>
    </row>
    <row r="10" spans="1:5" ht="16" thickBot="1" x14ac:dyDescent="0.3">
      <c r="A10" s="9" t="s">
        <v>9</v>
      </c>
      <c r="B10" s="8">
        <f>SUM(B2:B9)</f>
        <v>35</v>
      </c>
      <c r="C10" s="17">
        <f>SUM(C2:C9)</f>
        <v>1</v>
      </c>
      <c r="D10" s="10"/>
      <c r="E10" s="1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Kledingmaten</vt:lpstr>
      <vt:lpstr>Punaises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2007-06-06T15:59:10Z</dcterms:created>
  <dcterms:modified xsi:type="dcterms:W3CDTF">2023-03-17T10:24:09Z</dcterms:modified>
</cp:coreProperties>
</file>