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6155" windowHeight="844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5" i="1" l="1"/>
  <c r="C24" i="1"/>
  <c r="B26" i="1" l="1"/>
</calcChain>
</file>

<file path=xl/sharedStrings.xml><?xml version="1.0" encoding="utf-8"?>
<sst xmlns="http://schemas.openxmlformats.org/spreadsheetml/2006/main" count="413" uniqueCount="70">
  <si>
    <t>vehicle</t>
  </si>
  <si>
    <t>subtype</t>
  </si>
  <si>
    <t>catapult</t>
  </si>
  <si>
    <t>stand fixed</t>
  </si>
  <si>
    <t>stand turret</t>
  </si>
  <si>
    <t>mobile fixed</t>
  </si>
  <si>
    <t>mobile turret</t>
  </si>
  <si>
    <t>ballista</t>
  </si>
  <si>
    <t>battering ram</t>
  </si>
  <si>
    <t>cannon</t>
  </si>
  <si>
    <t>t1</t>
  </si>
  <si>
    <t>t2</t>
  </si>
  <si>
    <t>t3</t>
  </si>
  <si>
    <t>t4</t>
  </si>
  <si>
    <t>t5</t>
  </si>
  <si>
    <t>up</t>
  </si>
  <si>
    <t>am</t>
  </si>
  <si>
    <t>ar</t>
  </si>
  <si>
    <t>mO</t>
  </si>
  <si>
    <t>rO</t>
  </si>
  <si>
    <t>fS</t>
  </si>
  <si>
    <t>sS</t>
  </si>
  <si>
    <t>forwardSpeed</t>
  </si>
  <si>
    <t>strafeSpeed</t>
  </si>
  <si>
    <t>missileOffset</t>
  </si>
  <si>
    <t>riderOffset</t>
  </si>
  <si>
    <t>model</t>
  </si>
  <si>
    <t>mdl</t>
  </si>
  <si>
    <t>textures</t>
  </si>
  <si>
    <t>upgrades</t>
  </si>
  <si>
    <t>ammo</t>
  </si>
  <si>
    <t>armor</t>
  </si>
  <si>
    <t>var</t>
  </si>
  <si>
    <t>type</t>
  </si>
  <si>
    <t>type class</t>
  </si>
  <si>
    <t>var helper done</t>
  </si>
  <si>
    <t>hwacha</t>
  </si>
  <si>
    <t>treb sm</t>
  </si>
  <si>
    <t>treb lg</t>
  </si>
  <si>
    <t>an</t>
  </si>
  <si>
    <t>animations</t>
  </si>
  <si>
    <t>x</t>
  </si>
  <si>
    <t>yaw</t>
  </si>
  <si>
    <t>av</t>
  </si>
  <si>
    <t>ap</t>
  </si>
  <si>
    <t>ay</t>
  </si>
  <si>
    <t>velocity</t>
  </si>
  <si>
    <t>pitch</t>
  </si>
  <si>
    <t>v</t>
  </si>
  <si>
    <t>p</t>
  </si>
  <si>
    <t>y</t>
  </si>
  <si>
    <t>mx vel</t>
  </si>
  <si>
    <t>mx pit</t>
  </si>
  <si>
    <t>mx yaw</t>
  </si>
  <si>
    <t>combat</t>
  </si>
  <si>
    <t>mountable</t>
  </si>
  <si>
    <t>drivable</t>
  </si>
  <si>
    <t>m</t>
  </si>
  <si>
    <t>d</t>
  </si>
  <si>
    <t>c</t>
  </si>
  <si>
    <t>inventory</t>
  </si>
  <si>
    <t>st</t>
  </si>
  <si>
    <t>done</t>
  </si>
  <si>
    <t>blank</t>
  </si>
  <si>
    <t>chest cart</t>
  </si>
  <si>
    <t>% done</t>
  </si>
  <si>
    <t>size</t>
  </si>
  <si>
    <t>sz</t>
  </si>
  <si>
    <t>accuracy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</si>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</sst>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workbookViewId="0">
      <selection activeCell="F12" sqref="F12"/>
    </sheetView>
  </sheetViews>
  <sheetFormatPr defaultRowHeight="15" x14ac:dyDescent="0.25"/>
  <cols>
    <col min="2" max="2" width="12.85546875" bestFit="1" customWidth="1"/>
    <col min="3" max="3" width="3.7109375" customWidth="1"/>
    <col min="4" max="6" width="3.28515625" customWidth="1"/>
    <col min="7" max="7" width="2.5703125" customWidth="1"/>
    <col min="8" max="8" width="2.85546875" customWidth="1"/>
    <col min="9" max="9" width="3.140625" customWidth="1"/>
    <col min="10" max="10" width="3" customWidth="1"/>
    <col min="11" max="14" width="3.28515625" customWidth="1"/>
    <col min="15" max="15" width="3" customWidth="1"/>
    <col min="16" max="16" width="3.140625" customWidth="1"/>
    <col min="17" max="17" width="2.42578125" customWidth="1"/>
    <col min="18" max="18" width="3.5703125" customWidth="1"/>
    <col min="19" max="20" width="3.7109375" customWidth="1"/>
    <col min="21" max="21" width="3.140625" customWidth="1"/>
    <col min="22" max="22" width="3.28515625" customWidth="1"/>
    <col min="23" max="23" width="3.42578125" customWidth="1"/>
    <col min="24" max="24" width="3.7109375" customWidth="1"/>
    <col min="25" max="25" width="2.28515625" customWidth="1"/>
    <col min="26" max="26" width="2.5703125" customWidth="1"/>
    <col min="27" max="27" width="3.140625" customWidth="1"/>
    <col min="28" max="28" width="3" customWidth="1"/>
    <col min="29" max="29" width="2.7109375" customWidth="1"/>
    <col min="30" max="30" width="3.28515625" customWidth="1"/>
    <col min="31" max="31" width="2.5703125" customWidth="1"/>
    <col min="32" max="32" width="2.85546875" customWidth="1"/>
  </cols>
  <sheetData>
    <row r="1" spans="1:33" x14ac:dyDescent="0.25">
      <c r="C1" t="s">
        <v>34</v>
      </c>
      <c r="D1" t="s">
        <v>35</v>
      </c>
      <c r="E1" t="s">
        <v>26</v>
      </c>
      <c r="F1" t="s">
        <v>40</v>
      </c>
      <c r="G1" t="s">
        <v>28</v>
      </c>
      <c r="L1" t="s">
        <v>55</v>
      </c>
      <c r="M1" t="s">
        <v>56</v>
      </c>
      <c r="N1" t="s">
        <v>54</v>
      </c>
      <c r="O1" t="s">
        <v>29</v>
      </c>
      <c r="P1" t="s">
        <v>30</v>
      </c>
      <c r="Q1" t="s">
        <v>31</v>
      </c>
      <c r="R1" t="s">
        <v>24</v>
      </c>
      <c r="S1" t="s">
        <v>25</v>
      </c>
      <c r="T1" t="s">
        <v>22</v>
      </c>
      <c r="U1" t="s">
        <v>23</v>
      </c>
      <c r="V1" t="s">
        <v>46</v>
      </c>
      <c r="W1" t="s">
        <v>47</v>
      </c>
      <c r="X1" t="s">
        <v>42</v>
      </c>
      <c r="Y1" t="s">
        <v>51</v>
      </c>
      <c r="Z1" t="s">
        <v>52</v>
      </c>
      <c r="AA1" t="s">
        <v>53</v>
      </c>
      <c r="AB1" t="s">
        <v>60</v>
      </c>
      <c r="AF1" t="s">
        <v>66</v>
      </c>
      <c r="AG1" t="s">
        <v>68</v>
      </c>
    </row>
    <row r="2" spans="1:33" x14ac:dyDescent="0.25">
      <c r="A2" t="s">
        <v>0</v>
      </c>
      <c r="B2" t="s">
        <v>1</v>
      </c>
      <c r="C2" t="s">
        <v>33</v>
      </c>
      <c r="D2" t="s">
        <v>32</v>
      </c>
      <c r="E2" t="s">
        <v>27</v>
      </c>
      <c r="F2" t="s">
        <v>39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57</v>
      </c>
      <c r="M2" t="s">
        <v>58</v>
      </c>
      <c r="N2" t="s">
        <v>59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43</v>
      </c>
      <c r="W2" t="s">
        <v>44</v>
      </c>
      <c r="X2" t="s">
        <v>45</v>
      </c>
      <c r="Y2" t="s">
        <v>48</v>
      </c>
      <c r="Z2" t="s">
        <v>49</v>
      </c>
      <c r="AA2" t="s">
        <v>50</v>
      </c>
      <c r="AB2" t="s">
        <v>16</v>
      </c>
      <c r="AC2" t="s">
        <v>17</v>
      </c>
      <c r="AD2" t="s">
        <v>15</v>
      </c>
      <c r="AE2" t="s">
        <v>61</v>
      </c>
      <c r="AF2" t="s">
        <v>67</v>
      </c>
      <c r="AG2" t="s">
        <v>69</v>
      </c>
    </row>
    <row r="3" spans="1:33" x14ac:dyDescent="0.25">
      <c r="A3" t="s">
        <v>2</v>
      </c>
      <c r="B3" t="s">
        <v>3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</row>
    <row r="4" spans="1:33" x14ac:dyDescent="0.25">
      <c r="B4" t="s">
        <v>4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Z4" t="s">
        <v>41</v>
      </c>
      <c r="AA4" t="s">
        <v>41</v>
      </c>
      <c r="AB4" t="s">
        <v>41</v>
      </c>
      <c r="AC4" t="s">
        <v>41</v>
      </c>
      <c r="AD4" t="s">
        <v>41</v>
      </c>
      <c r="AE4" t="s">
        <v>41</v>
      </c>
    </row>
    <row r="5" spans="1:33" x14ac:dyDescent="0.25">
      <c r="B5" t="s">
        <v>5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Z5" t="s">
        <v>41</v>
      </c>
      <c r="AA5" t="s">
        <v>41</v>
      </c>
      <c r="AB5" t="s">
        <v>41</v>
      </c>
      <c r="AC5" t="s">
        <v>41</v>
      </c>
      <c r="AD5" t="s">
        <v>41</v>
      </c>
      <c r="AE5" t="s">
        <v>41</v>
      </c>
    </row>
    <row r="6" spans="1:33" x14ac:dyDescent="0.25">
      <c r="B6" t="s">
        <v>6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  <c r="X6" t="s">
        <v>41</v>
      </c>
      <c r="Z6" t="s">
        <v>41</v>
      </c>
      <c r="AA6" t="s">
        <v>41</v>
      </c>
      <c r="AB6" t="s">
        <v>41</v>
      </c>
      <c r="AC6" t="s">
        <v>41</v>
      </c>
      <c r="AD6" t="s">
        <v>41</v>
      </c>
      <c r="AE6" t="s">
        <v>41</v>
      </c>
    </row>
    <row r="7" spans="1:33" x14ac:dyDescent="0.25">
      <c r="A7" t="s">
        <v>7</v>
      </c>
      <c r="B7" t="s">
        <v>3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AA7" t="s">
        <v>41</v>
      </c>
      <c r="AB7" t="s">
        <v>41</v>
      </c>
      <c r="AC7" t="s">
        <v>41</v>
      </c>
      <c r="AD7" t="s">
        <v>41</v>
      </c>
      <c r="AE7" t="s">
        <v>41</v>
      </c>
    </row>
    <row r="8" spans="1:33" x14ac:dyDescent="0.25">
      <c r="B8" t="s">
        <v>4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AA8" t="s">
        <v>41</v>
      </c>
      <c r="AB8" t="s">
        <v>41</v>
      </c>
      <c r="AC8" t="s">
        <v>41</v>
      </c>
      <c r="AD8" t="s">
        <v>41</v>
      </c>
      <c r="AE8" t="s">
        <v>41</v>
      </c>
    </row>
    <row r="9" spans="1:33" x14ac:dyDescent="0.25">
      <c r="B9" t="s">
        <v>5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  <c r="V9" t="s">
        <v>41</v>
      </c>
      <c r="W9" t="s">
        <v>41</v>
      </c>
      <c r="X9" t="s">
        <v>41</v>
      </c>
      <c r="AA9" t="s">
        <v>41</v>
      </c>
      <c r="AB9" t="s">
        <v>41</v>
      </c>
      <c r="AC9" t="s">
        <v>41</v>
      </c>
      <c r="AD9" t="s">
        <v>41</v>
      </c>
      <c r="AE9" t="s">
        <v>41</v>
      </c>
    </row>
    <row r="10" spans="1:33" x14ac:dyDescent="0.25">
      <c r="B10" t="s">
        <v>6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AA10" t="s">
        <v>41</v>
      </c>
      <c r="AB10" t="s">
        <v>41</v>
      </c>
      <c r="AC10" t="s">
        <v>41</v>
      </c>
      <c r="AD10" t="s">
        <v>41</v>
      </c>
      <c r="AE10" t="s">
        <v>41</v>
      </c>
    </row>
    <row r="11" spans="1:33" x14ac:dyDescent="0.25">
      <c r="A11" t="s">
        <v>8</v>
      </c>
      <c r="B11" t="s">
        <v>5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41</v>
      </c>
      <c r="W11" t="s">
        <v>41</v>
      </c>
      <c r="X11" t="s">
        <v>41</v>
      </c>
      <c r="Y11" t="s">
        <v>41</v>
      </c>
      <c r="Z11" t="s">
        <v>41</v>
      </c>
      <c r="AA11" t="s">
        <v>41</v>
      </c>
      <c r="AB11" t="s">
        <v>41</v>
      </c>
      <c r="AC11" t="s">
        <v>41</v>
      </c>
      <c r="AD11" t="s">
        <v>41</v>
      </c>
      <c r="AE11" t="s">
        <v>41</v>
      </c>
    </row>
    <row r="12" spans="1:33" x14ac:dyDescent="0.25">
      <c r="A12" t="s">
        <v>9</v>
      </c>
      <c r="B12" t="s">
        <v>3</v>
      </c>
      <c r="C12" t="s">
        <v>41</v>
      </c>
      <c r="D12" t="s">
        <v>41</v>
      </c>
      <c r="E12" t="s">
        <v>41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41</v>
      </c>
      <c r="N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 t="s">
        <v>41</v>
      </c>
      <c r="X12" t="s">
        <v>41</v>
      </c>
      <c r="AA12" t="s">
        <v>41</v>
      </c>
      <c r="AB12" t="s">
        <v>41</v>
      </c>
      <c r="AC12" t="s">
        <v>41</v>
      </c>
      <c r="AD12" t="s">
        <v>41</v>
      </c>
      <c r="AE12" t="s">
        <v>41</v>
      </c>
    </row>
    <row r="13" spans="1:33" x14ac:dyDescent="0.25">
      <c r="B13" t="s">
        <v>4</v>
      </c>
      <c r="C13" t="s">
        <v>41</v>
      </c>
      <c r="D13" t="s">
        <v>41</v>
      </c>
      <c r="E13" t="s">
        <v>41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AA13" t="s">
        <v>41</v>
      </c>
      <c r="AB13" t="s">
        <v>41</v>
      </c>
      <c r="AC13" t="s">
        <v>41</v>
      </c>
      <c r="AD13" t="s">
        <v>41</v>
      </c>
      <c r="AE13" t="s">
        <v>41</v>
      </c>
    </row>
    <row r="14" spans="1:33" x14ac:dyDescent="0.25">
      <c r="B14" t="s">
        <v>5</v>
      </c>
      <c r="C14" t="s">
        <v>41</v>
      </c>
      <c r="D14" t="s">
        <v>41</v>
      </c>
      <c r="E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 t="s">
        <v>41</v>
      </c>
      <c r="X14" t="s">
        <v>41</v>
      </c>
      <c r="AA14" t="s">
        <v>41</v>
      </c>
      <c r="AB14" t="s">
        <v>41</v>
      </c>
      <c r="AC14" t="s">
        <v>41</v>
      </c>
      <c r="AD14" t="s">
        <v>41</v>
      </c>
      <c r="AE14" t="s">
        <v>41</v>
      </c>
    </row>
    <row r="15" spans="1:33" x14ac:dyDescent="0.25">
      <c r="A15" t="s">
        <v>36</v>
      </c>
      <c r="B15" t="s">
        <v>5</v>
      </c>
      <c r="C15" t="s">
        <v>41</v>
      </c>
      <c r="D15" t="s">
        <v>41</v>
      </c>
      <c r="E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Q15" t="s">
        <v>41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Z15" t="s">
        <v>41</v>
      </c>
      <c r="AA15" t="s">
        <v>41</v>
      </c>
      <c r="AB15" t="s">
        <v>41</v>
      </c>
      <c r="AC15" t="s">
        <v>41</v>
      </c>
      <c r="AD15" t="s">
        <v>41</v>
      </c>
      <c r="AE15" t="s">
        <v>41</v>
      </c>
    </row>
    <row r="16" spans="1:33" x14ac:dyDescent="0.25">
      <c r="A16" t="s">
        <v>37</v>
      </c>
      <c r="B16" t="s">
        <v>3</v>
      </c>
    </row>
    <row r="17" spans="1:3" x14ac:dyDescent="0.25">
      <c r="B17" t="s">
        <v>4</v>
      </c>
    </row>
    <row r="18" spans="1:3" x14ac:dyDescent="0.25">
      <c r="B18" t="s">
        <v>5</v>
      </c>
    </row>
    <row r="19" spans="1:3" x14ac:dyDescent="0.25">
      <c r="A19" t="s">
        <v>38</v>
      </c>
      <c r="B19" t="s">
        <v>3</v>
      </c>
    </row>
    <row r="20" spans="1:3" x14ac:dyDescent="0.25">
      <c r="A20" t="s">
        <v>64</v>
      </c>
      <c r="B20" t="s">
        <v>5</v>
      </c>
    </row>
    <row r="24" spans="1:3" x14ac:dyDescent="0.25">
      <c r="B24" t="s">
        <v>63</v>
      </c>
      <c r="C24">
        <f>COUNTIF(C3:AG20,"")</f>
        <v>231</v>
      </c>
    </row>
    <row r="25" spans="1:3" x14ac:dyDescent="0.25">
      <c r="B25" t="s">
        <v>62</v>
      </c>
      <c r="C25">
        <f>COUNTIF(C3:AG20, "x")</f>
        <v>327</v>
      </c>
    </row>
    <row r="26" spans="1:3" x14ac:dyDescent="0.25">
      <c r="A26" t="s">
        <v>65</v>
      </c>
      <c r="B26">
        <f>C25/(C25+C24)</f>
        <v>0.58602150537634412</v>
      </c>
      <c r="C26" s="1"/>
    </row>
  </sheetData>
  <conditionalFormatting sqref="B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num" val="0"/>
        <cfvo type="num" val="1"/>
        <color rgb="FFFF7128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XPPRO</dc:creator>
  <cp:lastModifiedBy>Shadowmage</cp:lastModifiedBy>
  <dcterms:created xsi:type="dcterms:W3CDTF">2013-03-22T15:25:34Z</dcterms:created>
  <dcterms:modified xsi:type="dcterms:W3CDTF">2013-03-23T18:59:26Z</dcterms:modified>
</cp:coreProperties>
</file>