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15" windowWidth="16155" windowHeight="8445" activeTab="1"/>
  </bookViews>
  <sheets>
    <sheet name="vehicles" sheetId="1" r:id="rId1"/>
    <sheet name="ammos" sheetId="2" r:id="rId2"/>
    <sheet name="upgrades" sheetId="3" r:id="rId3"/>
    <sheet name="Sheet4" sheetId="4" r:id="rId4"/>
  </sheets>
  <calcPr calcId="145621"/>
</workbook>
</file>

<file path=xl/calcChain.xml><?xml version="1.0" encoding="utf-8"?>
<calcChain xmlns="http://schemas.openxmlformats.org/spreadsheetml/2006/main">
  <c r="S6" i="4" l="1"/>
  <c r="T7" i="4" s="1"/>
  <c r="U7" i="4" s="1"/>
  <c r="C25" i="1" l="1"/>
  <c r="C24" i="1"/>
  <c r="B26" i="1" l="1"/>
</calcChain>
</file>

<file path=xl/sharedStrings.xml><?xml version="1.0" encoding="utf-8"?>
<sst xmlns="http://schemas.openxmlformats.org/spreadsheetml/2006/main" count="852" uniqueCount="177">
  <si>
    <t>vehicle</t>
  </si>
  <si>
    <t>subtype</t>
  </si>
  <si>
    <t>catapult</t>
  </si>
  <si>
    <t>stand fixed</t>
  </si>
  <si>
    <t>stand turret</t>
  </si>
  <si>
    <t>mobile fixed</t>
  </si>
  <si>
    <t>mobile turret</t>
  </si>
  <si>
    <t>ballista</t>
  </si>
  <si>
    <t>battering ram</t>
  </si>
  <si>
    <t>cannon</t>
  </si>
  <si>
    <t>t1</t>
  </si>
  <si>
    <t>t2</t>
  </si>
  <si>
    <t>t3</t>
  </si>
  <si>
    <t>t4</t>
  </si>
  <si>
    <t>t5</t>
  </si>
  <si>
    <t>up</t>
  </si>
  <si>
    <t>am</t>
  </si>
  <si>
    <t>ar</t>
  </si>
  <si>
    <t>mO</t>
  </si>
  <si>
    <t>rO</t>
  </si>
  <si>
    <t>fS</t>
  </si>
  <si>
    <t>sS</t>
  </si>
  <si>
    <t>forwardSpeed</t>
  </si>
  <si>
    <t>strafeSpeed</t>
  </si>
  <si>
    <t>missileOffset</t>
  </si>
  <si>
    <t>riderOffset</t>
  </si>
  <si>
    <t>model</t>
  </si>
  <si>
    <t>mdl</t>
  </si>
  <si>
    <t>textures</t>
  </si>
  <si>
    <t>upgrades</t>
  </si>
  <si>
    <t>ammo</t>
  </si>
  <si>
    <t>armor</t>
  </si>
  <si>
    <t>var</t>
  </si>
  <si>
    <t>type</t>
  </si>
  <si>
    <t>type class</t>
  </si>
  <si>
    <t>var helper done</t>
  </si>
  <si>
    <t>hwacha</t>
  </si>
  <si>
    <t>treb sm</t>
  </si>
  <si>
    <t>treb lg</t>
  </si>
  <si>
    <t>an</t>
  </si>
  <si>
    <t>animations</t>
  </si>
  <si>
    <t>x</t>
  </si>
  <si>
    <t>yaw</t>
  </si>
  <si>
    <t>av</t>
  </si>
  <si>
    <t>ap</t>
  </si>
  <si>
    <t>ay</t>
  </si>
  <si>
    <t>velocity</t>
  </si>
  <si>
    <t>pitch</t>
  </si>
  <si>
    <t>v</t>
  </si>
  <si>
    <t>p</t>
  </si>
  <si>
    <t>y</t>
  </si>
  <si>
    <t>mx vel</t>
  </si>
  <si>
    <t>mx pit</t>
  </si>
  <si>
    <t>mx yaw</t>
  </si>
  <si>
    <t>combat</t>
  </si>
  <si>
    <t>mountable</t>
  </si>
  <si>
    <t>drivable</t>
  </si>
  <si>
    <t>m</t>
  </si>
  <si>
    <t>d</t>
  </si>
  <si>
    <t>c</t>
  </si>
  <si>
    <t>inventory</t>
  </si>
  <si>
    <t>st</t>
  </si>
  <si>
    <t>done</t>
  </si>
  <si>
    <t>blank</t>
  </si>
  <si>
    <t>chest cart</t>
  </si>
  <si>
    <t>% done</t>
  </si>
  <si>
    <t>size</t>
  </si>
  <si>
    <t>sz</t>
  </si>
  <si>
    <t>accuracy</t>
  </si>
  <si>
    <t>ac</t>
  </si>
  <si>
    <t>typeName</t>
  </si>
  <si>
    <t>stoneShot 10</t>
  </si>
  <si>
    <t>type made</t>
  </si>
  <si>
    <t>weight</t>
  </si>
  <si>
    <t>ballista bolt</t>
  </si>
  <si>
    <t>ballista bolt fire</t>
  </si>
  <si>
    <t>ballista bolt explosive tipped</t>
  </si>
  <si>
    <t>ballista bolt heavy iron</t>
  </si>
  <si>
    <t>hwacha rocket</t>
  </si>
  <si>
    <t>hwacha rocket fire</t>
  </si>
  <si>
    <t>hwacha rocket airburst</t>
  </si>
  <si>
    <t>ironShot 5</t>
  </si>
  <si>
    <t>ironShot 10</t>
  </si>
  <si>
    <t>ironShot 15</t>
  </si>
  <si>
    <t>fireShot 10</t>
  </si>
  <si>
    <t>fireShot 25</t>
  </si>
  <si>
    <t>fireShot 50</t>
  </si>
  <si>
    <t>explosiveShot 10</t>
  </si>
  <si>
    <t>HEShot 10</t>
  </si>
  <si>
    <t>napalmShot 10</t>
  </si>
  <si>
    <t>typeNum</t>
  </si>
  <si>
    <t>arrow</t>
  </si>
  <si>
    <t>arrowFire</t>
  </si>
  <si>
    <t>canisterShot 10</t>
  </si>
  <si>
    <t>canisterShot 15</t>
  </si>
  <si>
    <t>canisterShot 5 (impact)</t>
  </si>
  <si>
    <t>grapeShot 5</t>
  </si>
  <si>
    <t>grapeShot 10</t>
  </si>
  <si>
    <t>grapeShot 15</t>
  </si>
  <si>
    <t>clusterShot 10 (impact)</t>
  </si>
  <si>
    <t>tx</t>
  </si>
  <si>
    <t>scale</t>
  </si>
  <si>
    <t>entDmg</t>
  </si>
  <si>
    <t>vehDmg</t>
  </si>
  <si>
    <t>dmgType</t>
  </si>
  <si>
    <t>generic</t>
  </si>
  <si>
    <t>fire</t>
  </si>
  <si>
    <t>explosive</t>
  </si>
  <si>
    <t>hwacha rocket explosive tipped</t>
  </si>
  <si>
    <t>pebbleShot 10 (shotgun)</t>
  </si>
  <si>
    <t>special notes</t>
  </si>
  <si>
    <t>Name</t>
  </si>
  <si>
    <t>tootip</t>
  </si>
  <si>
    <t>icon</t>
  </si>
  <si>
    <t>code</t>
  </si>
  <si>
    <t>(damage varies by distance from center of explosion)</t>
  </si>
  <si>
    <t>(if hit, they'll be standing in freaking lava..lol..)</t>
  </si>
  <si>
    <t>ballShot</t>
  </si>
  <si>
    <t>shot by cluster/pebble/canister/grape shots in great numbers (10-50)</t>
  </si>
  <si>
    <t>spawns 10 ballShot on impact</t>
  </si>
  <si>
    <t>spawns 25 ballShot on impact</t>
  </si>
  <si>
    <t>spawns 50 ballShot on impact</t>
  </si>
  <si>
    <t>shot in large numbers by catapult and trebuchet (10-50)</t>
  </si>
  <si>
    <t>basic stone-shot</t>
  </si>
  <si>
    <t>basic stone-shot -- destroys a single block</t>
  </si>
  <si>
    <t>basic stone-shot -- destroys several blocks</t>
  </si>
  <si>
    <t>spawns 10 ballShot when shot</t>
  </si>
  <si>
    <t>spawns 25 ballShot when shot</t>
  </si>
  <si>
    <t>spawns 50 ballShot when shot</t>
  </si>
  <si>
    <t>light a single block on fire</t>
  </si>
  <si>
    <t>light a X area on fire</t>
  </si>
  <si>
    <t>light a HUGE FREAKING AREA ON FIRE</t>
  </si>
  <si>
    <t>cannon version of stone shot 10</t>
  </si>
  <si>
    <t>cannon version of stone shot 25</t>
  </si>
  <si>
    <t>cannon version of stone shot 50</t>
  </si>
  <si>
    <t>spawns 4 ballShot on airbust (burst 7-10 blocks above ground)</t>
  </si>
  <si>
    <t>shot</t>
  </si>
  <si>
    <t>rocket</t>
  </si>
  <si>
    <t>stone</t>
  </si>
  <si>
    <t>expl</t>
  </si>
  <si>
    <t>he</t>
  </si>
  <si>
    <t>nap</t>
  </si>
  <si>
    <t>clust</t>
  </si>
  <si>
    <t>pebb</t>
  </si>
  <si>
    <t>iron</t>
  </si>
  <si>
    <t>can</t>
  </si>
  <si>
    <t>arF</t>
  </si>
  <si>
    <t>bolt</t>
  </si>
  <si>
    <t>boltF</t>
  </si>
  <si>
    <t>boltE</t>
  </si>
  <si>
    <t>penetrating -- will go through X many blocks (T2 Ballista)</t>
  </si>
  <si>
    <t>rocketF</t>
  </si>
  <si>
    <t>rocketE</t>
  </si>
  <si>
    <t>rocketA</t>
  </si>
  <si>
    <t>ball</t>
  </si>
  <si>
    <t>grape</t>
  </si>
  <si>
    <t>o</t>
  </si>
  <si>
    <t>g</t>
  </si>
  <si>
    <t>wgt</t>
  </si>
  <si>
    <t>mwgt</t>
  </si>
  <si>
    <t>stoneShot 15</t>
  </si>
  <si>
    <t>stoneShot 30</t>
  </si>
  <si>
    <t>explosiveShot 15</t>
  </si>
  <si>
    <t>explosiveShot 30</t>
  </si>
  <si>
    <t>HEShot 15</t>
  </si>
  <si>
    <t>HEShot 30</t>
  </si>
  <si>
    <t>napalmShot 15</t>
  </si>
  <si>
    <t>napalmShot 30</t>
  </si>
  <si>
    <t>clusterShot 15</t>
  </si>
  <si>
    <t>clusterShot 30</t>
  </si>
  <si>
    <t>pebbleShot 15 (shotgun)</t>
  </si>
  <si>
    <t>pebbleShot 30 (shotgun)</t>
  </si>
  <si>
    <t>missile wg</t>
  </si>
  <si>
    <t>veh mx wh</t>
  </si>
  <si>
    <t>arrowIron</t>
  </si>
  <si>
    <t>arrowIronFire</t>
  </si>
  <si>
    <t>fireShot 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</si>
</sst>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 applyAlignment="1">
      <alignment horizontal="left"/>
    </xf>
    <xf numFmtId="0" fontId="0" fillId="0" borderId="0" xfId="0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6"/>
  <sheetViews>
    <sheetView workbookViewId="0">
      <selection activeCell="AI21" sqref="AI21"/>
    </sheetView>
  </sheetViews>
  <sheetFormatPr defaultRowHeight="15" x14ac:dyDescent="0.25"/>
  <cols>
    <col min="2" max="2" width="12.85546875" bestFit="1" customWidth="1"/>
    <col min="3" max="3" width="3.7109375" customWidth="1"/>
    <col min="4" max="6" width="3.28515625" customWidth="1"/>
    <col min="7" max="7" width="2.5703125" customWidth="1"/>
    <col min="8" max="8" width="2.85546875" customWidth="1"/>
    <col min="9" max="9" width="3.140625" customWidth="1"/>
    <col min="10" max="10" width="3" customWidth="1"/>
    <col min="11" max="14" width="3.28515625" customWidth="1"/>
    <col min="15" max="15" width="3" customWidth="1"/>
    <col min="16" max="16" width="3.140625" customWidth="1"/>
    <col min="17" max="17" width="2.42578125" customWidth="1"/>
    <col min="18" max="18" width="2.7109375" customWidth="1"/>
    <col min="19" max="19" width="3" customWidth="1"/>
    <col min="20" max="20" width="2.7109375" customWidth="1"/>
    <col min="21" max="21" width="3.140625" customWidth="1"/>
    <col min="22" max="22" width="3.28515625" customWidth="1"/>
    <col min="23" max="23" width="3" customWidth="1"/>
    <col min="24" max="24" width="2.5703125" customWidth="1"/>
    <col min="25" max="25" width="2.28515625" customWidth="1"/>
    <col min="26" max="26" width="2.5703125" customWidth="1"/>
    <col min="27" max="27" width="2.42578125" customWidth="1"/>
    <col min="28" max="28" width="3" customWidth="1"/>
    <col min="29" max="29" width="2.7109375" customWidth="1"/>
    <col min="30" max="30" width="3.28515625" customWidth="1"/>
    <col min="31" max="31" width="2.5703125" customWidth="1"/>
    <col min="32" max="33" width="2.85546875" customWidth="1"/>
  </cols>
  <sheetData>
    <row r="1" spans="1:35" x14ac:dyDescent="0.25">
      <c r="C1" t="s">
        <v>34</v>
      </c>
      <c r="D1" t="s">
        <v>35</v>
      </c>
      <c r="E1" t="s">
        <v>26</v>
      </c>
      <c r="F1" t="s">
        <v>40</v>
      </c>
      <c r="G1" t="s">
        <v>28</v>
      </c>
      <c r="L1" t="s">
        <v>55</v>
      </c>
      <c r="M1" t="s">
        <v>56</v>
      </c>
      <c r="N1" t="s">
        <v>54</v>
      </c>
      <c r="O1" t="s">
        <v>29</v>
      </c>
      <c r="P1" t="s">
        <v>30</v>
      </c>
      <c r="Q1" t="s">
        <v>31</v>
      </c>
      <c r="R1" t="s">
        <v>24</v>
      </c>
      <c r="S1" t="s">
        <v>25</v>
      </c>
      <c r="T1" t="s">
        <v>22</v>
      </c>
      <c r="U1" t="s">
        <v>23</v>
      </c>
      <c r="V1" t="s">
        <v>46</v>
      </c>
      <c r="W1" t="s">
        <v>47</v>
      </c>
      <c r="X1" t="s">
        <v>42</v>
      </c>
      <c r="Y1" t="s">
        <v>51</v>
      </c>
      <c r="Z1" t="s">
        <v>52</v>
      </c>
      <c r="AA1" t="s">
        <v>53</v>
      </c>
      <c r="AB1" t="s">
        <v>60</v>
      </c>
      <c r="AF1" t="s">
        <v>66</v>
      </c>
      <c r="AG1" t="s">
        <v>68</v>
      </c>
    </row>
    <row r="2" spans="1:35" x14ac:dyDescent="0.25">
      <c r="A2" t="s">
        <v>0</v>
      </c>
      <c r="B2" t="s">
        <v>1</v>
      </c>
      <c r="C2" t="s">
        <v>33</v>
      </c>
      <c r="D2" t="s">
        <v>32</v>
      </c>
      <c r="E2" t="s">
        <v>27</v>
      </c>
      <c r="F2" t="s">
        <v>39</v>
      </c>
      <c r="G2" t="s">
        <v>10</v>
      </c>
      <c r="H2" t="s">
        <v>11</v>
      </c>
      <c r="I2" t="s">
        <v>12</v>
      </c>
      <c r="J2" t="s">
        <v>13</v>
      </c>
      <c r="K2" t="s">
        <v>14</v>
      </c>
      <c r="L2" t="s">
        <v>57</v>
      </c>
      <c r="M2" t="s">
        <v>58</v>
      </c>
      <c r="N2" t="s">
        <v>59</v>
      </c>
      <c r="O2" t="s">
        <v>15</v>
      </c>
      <c r="P2" t="s">
        <v>16</v>
      </c>
      <c r="Q2" t="s">
        <v>17</v>
      </c>
      <c r="R2" t="s">
        <v>18</v>
      </c>
      <c r="S2" t="s">
        <v>19</v>
      </c>
      <c r="T2" t="s">
        <v>20</v>
      </c>
      <c r="U2" t="s">
        <v>21</v>
      </c>
      <c r="V2" t="s">
        <v>43</v>
      </c>
      <c r="W2" t="s">
        <v>44</v>
      </c>
      <c r="X2" t="s">
        <v>45</v>
      </c>
      <c r="Y2" t="s">
        <v>48</v>
      </c>
      <c r="Z2" t="s">
        <v>49</v>
      </c>
      <c r="AA2" t="s">
        <v>50</v>
      </c>
      <c r="AB2" t="s">
        <v>16</v>
      </c>
      <c r="AC2" t="s">
        <v>17</v>
      </c>
      <c r="AD2" t="s">
        <v>15</v>
      </c>
      <c r="AE2" t="s">
        <v>61</v>
      </c>
      <c r="AF2" t="s">
        <v>67</v>
      </c>
      <c r="AG2" t="s">
        <v>69</v>
      </c>
      <c r="AH2" t="s">
        <v>158</v>
      </c>
      <c r="AI2" t="s">
        <v>159</v>
      </c>
    </row>
    <row r="3" spans="1:35" x14ac:dyDescent="0.25">
      <c r="A3" t="s">
        <v>2</v>
      </c>
      <c r="B3" t="s">
        <v>3</v>
      </c>
      <c r="C3" t="s">
        <v>41</v>
      </c>
      <c r="D3" t="s">
        <v>41</v>
      </c>
      <c r="E3" t="s">
        <v>41</v>
      </c>
      <c r="F3" t="s">
        <v>41</v>
      </c>
      <c r="G3" t="s">
        <v>41</v>
      </c>
      <c r="H3" t="s">
        <v>41</v>
      </c>
      <c r="I3" t="s">
        <v>41</v>
      </c>
      <c r="J3" t="s">
        <v>41</v>
      </c>
      <c r="K3" t="s">
        <v>41</v>
      </c>
      <c r="L3" t="s">
        <v>41</v>
      </c>
      <c r="M3" t="s">
        <v>41</v>
      </c>
      <c r="N3" t="s">
        <v>41</v>
      </c>
      <c r="Q3" t="s">
        <v>41</v>
      </c>
      <c r="R3" t="s">
        <v>41</v>
      </c>
      <c r="S3" t="s">
        <v>41</v>
      </c>
      <c r="T3" t="s">
        <v>41</v>
      </c>
      <c r="U3" t="s">
        <v>41</v>
      </c>
      <c r="V3" t="s">
        <v>41</v>
      </c>
      <c r="W3" t="s">
        <v>41</v>
      </c>
      <c r="X3" t="s">
        <v>41</v>
      </c>
      <c r="Y3" t="s">
        <v>41</v>
      </c>
      <c r="Z3" t="s">
        <v>41</v>
      </c>
      <c r="AA3" t="s">
        <v>41</v>
      </c>
      <c r="AB3" t="s">
        <v>41</v>
      </c>
      <c r="AC3" t="s">
        <v>41</v>
      </c>
      <c r="AD3" t="s">
        <v>41</v>
      </c>
      <c r="AE3" t="s">
        <v>41</v>
      </c>
      <c r="AF3" t="s">
        <v>41</v>
      </c>
      <c r="AI3" t="s">
        <v>41</v>
      </c>
    </row>
    <row r="4" spans="1:35" x14ac:dyDescent="0.25">
      <c r="B4" t="s">
        <v>4</v>
      </c>
      <c r="C4" t="s">
        <v>41</v>
      </c>
      <c r="D4" t="s">
        <v>41</v>
      </c>
      <c r="E4" t="s">
        <v>41</v>
      </c>
      <c r="F4" t="s">
        <v>41</v>
      </c>
      <c r="G4" t="s">
        <v>41</v>
      </c>
      <c r="H4" t="s">
        <v>41</v>
      </c>
      <c r="I4" t="s">
        <v>41</v>
      </c>
      <c r="J4" t="s">
        <v>41</v>
      </c>
      <c r="K4" t="s">
        <v>41</v>
      </c>
      <c r="L4" t="s">
        <v>41</v>
      </c>
      <c r="M4" t="s">
        <v>41</v>
      </c>
      <c r="N4" t="s">
        <v>41</v>
      </c>
      <c r="Q4" t="s">
        <v>41</v>
      </c>
      <c r="R4" t="s">
        <v>41</v>
      </c>
      <c r="S4" t="s">
        <v>41</v>
      </c>
      <c r="T4" t="s">
        <v>41</v>
      </c>
      <c r="U4" t="s">
        <v>41</v>
      </c>
      <c r="V4" t="s">
        <v>41</v>
      </c>
      <c r="W4" t="s">
        <v>41</v>
      </c>
      <c r="X4" t="s">
        <v>41</v>
      </c>
      <c r="Y4" t="s">
        <v>41</v>
      </c>
      <c r="Z4" t="s">
        <v>41</v>
      </c>
      <c r="AA4" t="s">
        <v>41</v>
      </c>
      <c r="AB4" t="s">
        <v>41</v>
      </c>
      <c r="AC4" t="s">
        <v>41</v>
      </c>
      <c r="AD4" t="s">
        <v>41</v>
      </c>
      <c r="AE4" t="s">
        <v>41</v>
      </c>
      <c r="AF4" t="s">
        <v>41</v>
      </c>
      <c r="AI4" t="s">
        <v>41</v>
      </c>
    </row>
    <row r="5" spans="1:35" x14ac:dyDescent="0.25">
      <c r="B5" t="s">
        <v>5</v>
      </c>
      <c r="C5" t="s">
        <v>41</v>
      </c>
      <c r="D5" t="s">
        <v>41</v>
      </c>
      <c r="E5" t="s">
        <v>41</v>
      </c>
      <c r="F5" t="s">
        <v>41</v>
      </c>
      <c r="G5" t="s">
        <v>41</v>
      </c>
      <c r="H5" t="s">
        <v>41</v>
      </c>
      <c r="I5" t="s">
        <v>41</v>
      </c>
      <c r="J5" t="s">
        <v>41</v>
      </c>
      <c r="K5" t="s">
        <v>41</v>
      </c>
      <c r="L5" t="s">
        <v>41</v>
      </c>
      <c r="M5" t="s">
        <v>41</v>
      </c>
      <c r="N5" t="s">
        <v>41</v>
      </c>
      <c r="Q5" t="s">
        <v>41</v>
      </c>
      <c r="R5" t="s">
        <v>41</v>
      </c>
      <c r="S5" t="s">
        <v>41</v>
      </c>
      <c r="T5" t="s">
        <v>41</v>
      </c>
      <c r="U5" t="s">
        <v>41</v>
      </c>
      <c r="V5" t="s">
        <v>41</v>
      </c>
      <c r="W5" t="s">
        <v>41</v>
      </c>
      <c r="X5" t="s">
        <v>41</v>
      </c>
      <c r="Y5" t="s">
        <v>41</v>
      </c>
      <c r="Z5" t="s">
        <v>41</v>
      </c>
      <c r="AA5" t="s">
        <v>41</v>
      </c>
      <c r="AB5" t="s">
        <v>41</v>
      </c>
      <c r="AC5" t="s">
        <v>41</v>
      </c>
      <c r="AD5" t="s">
        <v>41</v>
      </c>
      <c r="AE5" t="s">
        <v>41</v>
      </c>
      <c r="AF5" t="s">
        <v>41</v>
      </c>
      <c r="AI5" t="s">
        <v>41</v>
      </c>
    </row>
    <row r="6" spans="1:35" x14ac:dyDescent="0.25">
      <c r="B6" t="s">
        <v>6</v>
      </c>
      <c r="C6" t="s">
        <v>41</v>
      </c>
      <c r="D6" t="s">
        <v>41</v>
      </c>
      <c r="E6" t="s">
        <v>41</v>
      </c>
      <c r="F6" t="s">
        <v>41</v>
      </c>
      <c r="G6" t="s">
        <v>41</v>
      </c>
      <c r="H6" t="s">
        <v>41</v>
      </c>
      <c r="I6" t="s">
        <v>41</v>
      </c>
      <c r="J6" t="s">
        <v>41</v>
      </c>
      <c r="K6" t="s">
        <v>41</v>
      </c>
      <c r="L6" t="s">
        <v>41</v>
      </c>
      <c r="M6" t="s">
        <v>41</v>
      </c>
      <c r="N6" t="s">
        <v>41</v>
      </c>
      <c r="Q6" t="s">
        <v>41</v>
      </c>
      <c r="R6" t="s">
        <v>41</v>
      </c>
      <c r="S6" t="s">
        <v>41</v>
      </c>
      <c r="T6" t="s">
        <v>41</v>
      </c>
      <c r="U6" t="s">
        <v>41</v>
      </c>
      <c r="V6" t="s">
        <v>41</v>
      </c>
      <c r="W6" t="s">
        <v>41</v>
      </c>
      <c r="X6" t="s">
        <v>41</v>
      </c>
      <c r="Y6" t="s">
        <v>41</v>
      </c>
      <c r="Z6" t="s">
        <v>41</v>
      </c>
      <c r="AA6" t="s">
        <v>41</v>
      </c>
      <c r="AB6" t="s">
        <v>41</v>
      </c>
      <c r="AC6" t="s">
        <v>41</v>
      </c>
      <c r="AD6" t="s">
        <v>41</v>
      </c>
      <c r="AE6" t="s">
        <v>41</v>
      </c>
      <c r="AF6" t="s">
        <v>41</v>
      </c>
      <c r="AI6" t="s">
        <v>41</v>
      </c>
    </row>
    <row r="7" spans="1:35" x14ac:dyDescent="0.25">
      <c r="A7" t="s">
        <v>7</v>
      </c>
      <c r="B7" t="s">
        <v>3</v>
      </c>
      <c r="C7" t="s">
        <v>41</v>
      </c>
      <c r="D7" t="s">
        <v>41</v>
      </c>
      <c r="E7" t="s">
        <v>41</v>
      </c>
      <c r="F7" t="s">
        <v>41</v>
      </c>
      <c r="G7" t="s">
        <v>41</v>
      </c>
      <c r="H7" t="s">
        <v>41</v>
      </c>
      <c r="I7" t="s">
        <v>41</v>
      </c>
      <c r="J7" t="s">
        <v>41</v>
      </c>
      <c r="K7" t="s">
        <v>41</v>
      </c>
      <c r="L7" t="s">
        <v>41</v>
      </c>
      <c r="M7" t="s">
        <v>41</v>
      </c>
      <c r="N7" t="s">
        <v>41</v>
      </c>
      <c r="Q7" t="s">
        <v>41</v>
      </c>
      <c r="R7" t="s">
        <v>41</v>
      </c>
      <c r="S7" t="s">
        <v>41</v>
      </c>
      <c r="T7" t="s">
        <v>41</v>
      </c>
      <c r="U7" t="s">
        <v>41</v>
      </c>
      <c r="V7" t="s">
        <v>41</v>
      </c>
      <c r="W7" t="s">
        <v>41</v>
      </c>
      <c r="X7" t="s">
        <v>41</v>
      </c>
      <c r="Y7" t="s">
        <v>41</v>
      </c>
      <c r="Z7" t="s">
        <v>41</v>
      </c>
      <c r="AA7" t="s">
        <v>41</v>
      </c>
      <c r="AB7" t="s">
        <v>41</v>
      </c>
      <c r="AC7" t="s">
        <v>41</v>
      </c>
      <c r="AD7" t="s">
        <v>41</v>
      </c>
      <c r="AE7" t="s">
        <v>41</v>
      </c>
      <c r="AF7" t="s">
        <v>41</v>
      </c>
      <c r="AI7" t="s">
        <v>41</v>
      </c>
    </row>
    <row r="8" spans="1:35" x14ac:dyDescent="0.25">
      <c r="B8" t="s">
        <v>4</v>
      </c>
      <c r="C8" t="s">
        <v>41</v>
      </c>
      <c r="D8" t="s">
        <v>41</v>
      </c>
      <c r="E8" t="s">
        <v>41</v>
      </c>
      <c r="F8" t="s">
        <v>41</v>
      </c>
      <c r="G8" t="s">
        <v>41</v>
      </c>
      <c r="H8" t="s">
        <v>41</v>
      </c>
      <c r="I8" t="s">
        <v>41</v>
      </c>
      <c r="J8" t="s">
        <v>41</v>
      </c>
      <c r="K8" t="s">
        <v>41</v>
      </c>
      <c r="L8" t="s">
        <v>41</v>
      </c>
      <c r="M8" t="s">
        <v>41</v>
      </c>
      <c r="N8" t="s">
        <v>41</v>
      </c>
      <c r="Q8" t="s">
        <v>41</v>
      </c>
      <c r="R8" t="s">
        <v>41</v>
      </c>
      <c r="S8" t="s">
        <v>41</v>
      </c>
      <c r="T8" t="s">
        <v>41</v>
      </c>
      <c r="U8" t="s">
        <v>41</v>
      </c>
      <c r="V8" t="s">
        <v>41</v>
      </c>
      <c r="W8" t="s">
        <v>41</v>
      </c>
      <c r="X8" t="s">
        <v>41</v>
      </c>
      <c r="Y8" t="s">
        <v>41</v>
      </c>
      <c r="Z8" t="s">
        <v>41</v>
      </c>
      <c r="AA8" t="s">
        <v>41</v>
      </c>
      <c r="AB8" t="s">
        <v>41</v>
      </c>
      <c r="AC8" t="s">
        <v>41</v>
      </c>
      <c r="AD8" t="s">
        <v>41</v>
      </c>
      <c r="AE8" t="s">
        <v>41</v>
      </c>
      <c r="AF8" t="s">
        <v>41</v>
      </c>
      <c r="AI8" t="s">
        <v>41</v>
      </c>
    </row>
    <row r="9" spans="1:35" x14ac:dyDescent="0.25">
      <c r="B9" t="s">
        <v>5</v>
      </c>
      <c r="C9" t="s">
        <v>41</v>
      </c>
      <c r="D9" t="s">
        <v>41</v>
      </c>
      <c r="E9" t="s">
        <v>41</v>
      </c>
      <c r="F9" t="s">
        <v>41</v>
      </c>
      <c r="G9" t="s">
        <v>41</v>
      </c>
      <c r="H9" t="s">
        <v>41</v>
      </c>
      <c r="I9" t="s">
        <v>41</v>
      </c>
      <c r="J9" t="s">
        <v>41</v>
      </c>
      <c r="K9" t="s">
        <v>41</v>
      </c>
      <c r="L9" t="s">
        <v>41</v>
      </c>
      <c r="M9" t="s">
        <v>41</v>
      </c>
      <c r="N9" t="s">
        <v>41</v>
      </c>
      <c r="Q9" t="s">
        <v>41</v>
      </c>
      <c r="R9" t="s">
        <v>41</v>
      </c>
      <c r="S9" t="s">
        <v>41</v>
      </c>
      <c r="T9" t="s">
        <v>41</v>
      </c>
      <c r="U9" t="s">
        <v>41</v>
      </c>
      <c r="V9" t="s">
        <v>41</v>
      </c>
      <c r="W9" t="s">
        <v>41</v>
      </c>
      <c r="X9" t="s">
        <v>41</v>
      </c>
      <c r="Y9" t="s">
        <v>41</v>
      </c>
      <c r="Z9" t="s">
        <v>41</v>
      </c>
      <c r="AA9" t="s">
        <v>41</v>
      </c>
      <c r="AB9" t="s">
        <v>41</v>
      </c>
      <c r="AC9" t="s">
        <v>41</v>
      </c>
      <c r="AD9" t="s">
        <v>41</v>
      </c>
      <c r="AE9" t="s">
        <v>41</v>
      </c>
      <c r="AF9" t="s">
        <v>41</v>
      </c>
      <c r="AI9" t="s">
        <v>41</v>
      </c>
    </row>
    <row r="10" spans="1:35" x14ac:dyDescent="0.25">
      <c r="B10" t="s">
        <v>6</v>
      </c>
      <c r="C10" t="s">
        <v>41</v>
      </c>
      <c r="D10" t="s">
        <v>41</v>
      </c>
      <c r="E10" t="s">
        <v>41</v>
      </c>
      <c r="F10" t="s">
        <v>41</v>
      </c>
      <c r="G10" t="s">
        <v>41</v>
      </c>
      <c r="H10" t="s">
        <v>41</v>
      </c>
      <c r="I10" t="s">
        <v>41</v>
      </c>
      <c r="J10" t="s">
        <v>41</v>
      </c>
      <c r="K10" t="s">
        <v>41</v>
      </c>
      <c r="L10" t="s">
        <v>41</v>
      </c>
      <c r="M10" t="s">
        <v>41</v>
      </c>
      <c r="N10" t="s">
        <v>41</v>
      </c>
      <c r="Q10" t="s">
        <v>41</v>
      </c>
      <c r="R10" t="s">
        <v>41</v>
      </c>
      <c r="S10" t="s">
        <v>41</v>
      </c>
      <c r="T10" t="s">
        <v>41</v>
      </c>
      <c r="U10" t="s">
        <v>41</v>
      </c>
      <c r="V10" t="s">
        <v>41</v>
      </c>
      <c r="W10" t="s">
        <v>41</v>
      </c>
      <c r="X10" t="s">
        <v>41</v>
      </c>
      <c r="Y10" t="s">
        <v>41</v>
      </c>
      <c r="Z10" t="s">
        <v>41</v>
      </c>
      <c r="AA10" t="s">
        <v>41</v>
      </c>
      <c r="AB10" t="s">
        <v>41</v>
      </c>
      <c r="AC10" t="s">
        <v>41</v>
      </c>
      <c r="AD10" t="s">
        <v>41</v>
      </c>
      <c r="AE10" t="s">
        <v>41</v>
      </c>
      <c r="AF10" t="s">
        <v>41</v>
      </c>
      <c r="AI10" t="s">
        <v>41</v>
      </c>
    </row>
    <row r="11" spans="1:35" x14ac:dyDescent="0.25">
      <c r="A11" t="s">
        <v>8</v>
      </c>
      <c r="B11" t="s">
        <v>5</v>
      </c>
      <c r="C11" t="s">
        <v>41</v>
      </c>
      <c r="D11" t="s">
        <v>41</v>
      </c>
      <c r="E11" t="s">
        <v>41</v>
      </c>
      <c r="F11" t="s">
        <v>41</v>
      </c>
      <c r="G11" t="s">
        <v>41</v>
      </c>
      <c r="H11" t="s">
        <v>41</v>
      </c>
      <c r="I11" t="s">
        <v>41</v>
      </c>
      <c r="J11" t="s">
        <v>41</v>
      </c>
      <c r="K11" t="s">
        <v>41</v>
      </c>
      <c r="L11" t="s">
        <v>41</v>
      </c>
      <c r="M11" t="s">
        <v>41</v>
      </c>
      <c r="N11" t="s">
        <v>41</v>
      </c>
      <c r="Q11" t="s">
        <v>41</v>
      </c>
      <c r="R11" t="s">
        <v>41</v>
      </c>
      <c r="S11" t="s">
        <v>41</v>
      </c>
      <c r="T11" t="s">
        <v>41</v>
      </c>
      <c r="U11" t="s">
        <v>41</v>
      </c>
      <c r="V11" t="s">
        <v>41</v>
      </c>
      <c r="W11" t="s">
        <v>41</v>
      </c>
      <c r="X11" t="s">
        <v>41</v>
      </c>
      <c r="Y11" t="s">
        <v>41</v>
      </c>
      <c r="Z11" t="s">
        <v>41</v>
      </c>
      <c r="AA11" t="s">
        <v>41</v>
      </c>
      <c r="AB11" t="s">
        <v>41</v>
      </c>
      <c r="AC11" t="s">
        <v>41</v>
      </c>
      <c r="AD11" t="s">
        <v>41</v>
      </c>
      <c r="AE11" t="s">
        <v>41</v>
      </c>
      <c r="AF11" t="s">
        <v>41</v>
      </c>
      <c r="AI11" t="s">
        <v>41</v>
      </c>
    </row>
    <row r="12" spans="1:35" x14ac:dyDescent="0.25">
      <c r="A12" t="s">
        <v>9</v>
      </c>
      <c r="B12" t="s">
        <v>3</v>
      </c>
      <c r="C12" t="s">
        <v>41</v>
      </c>
      <c r="D12" t="s">
        <v>41</v>
      </c>
      <c r="E12" t="s">
        <v>41</v>
      </c>
      <c r="F12" t="s">
        <v>41</v>
      </c>
      <c r="G12" t="s">
        <v>41</v>
      </c>
      <c r="H12" t="s">
        <v>41</v>
      </c>
      <c r="I12" t="s">
        <v>41</v>
      </c>
      <c r="J12" t="s">
        <v>41</v>
      </c>
      <c r="K12" t="s">
        <v>41</v>
      </c>
      <c r="L12" t="s">
        <v>41</v>
      </c>
      <c r="M12" t="s">
        <v>41</v>
      </c>
      <c r="N12" t="s">
        <v>41</v>
      </c>
      <c r="Q12" t="s">
        <v>41</v>
      </c>
      <c r="R12" t="s">
        <v>41</v>
      </c>
      <c r="S12" t="s">
        <v>41</v>
      </c>
      <c r="T12" t="s">
        <v>41</v>
      </c>
      <c r="U12" t="s">
        <v>41</v>
      </c>
      <c r="V12" t="s">
        <v>41</v>
      </c>
      <c r="W12" t="s">
        <v>41</v>
      </c>
      <c r="X12" t="s">
        <v>41</v>
      </c>
      <c r="Y12" t="s">
        <v>41</v>
      </c>
      <c r="Z12" t="s">
        <v>41</v>
      </c>
      <c r="AA12" t="s">
        <v>41</v>
      </c>
      <c r="AB12" t="s">
        <v>41</v>
      </c>
      <c r="AC12" t="s">
        <v>41</v>
      </c>
      <c r="AD12" t="s">
        <v>41</v>
      </c>
      <c r="AE12" t="s">
        <v>41</v>
      </c>
      <c r="AF12" t="s">
        <v>41</v>
      </c>
      <c r="AI12" t="s">
        <v>41</v>
      </c>
    </row>
    <row r="13" spans="1:35" x14ac:dyDescent="0.25">
      <c r="B13" t="s">
        <v>4</v>
      </c>
      <c r="C13" t="s">
        <v>41</v>
      </c>
      <c r="D13" t="s">
        <v>41</v>
      </c>
      <c r="E13" t="s">
        <v>41</v>
      </c>
      <c r="F13" t="s">
        <v>41</v>
      </c>
      <c r="G13" t="s">
        <v>41</v>
      </c>
      <c r="H13" t="s">
        <v>41</v>
      </c>
      <c r="I13" t="s">
        <v>41</v>
      </c>
      <c r="J13" t="s">
        <v>41</v>
      </c>
      <c r="K13" t="s">
        <v>41</v>
      </c>
      <c r="L13" t="s">
        <v>41</v>
      </c>
      <c r="M13" t="s">
        <v>41</v>
      </c>
      <c r="N13" t="s">
        <v>41</v>
      </c>
      <c r="Q13" t="s">
        <v>41</v>
      </c>
      <c r="R13" t="s">
        <v>41</v>
      </c>
      <c r="S13" t="s">
        <v>41</v>
      </c>
      <c r="T13" t="s">
        <v>41</v>
      </c>
      <c r="U13" t="s">
        <v>41</v>
      </c>
      <c r="V13" t="s">
        <v>41</v>
      </c>
      <c r="W13" t="s">
        <v>41</v>
      </c>
      <c r="X13" t="s">
        <v>41</v>
      </c>
      <c r="Y13" t="s">
        <v>41</v>
      </c>
      <c r="Z13" t="s">
        <v>41</v>
      </c>
      <c r="AA13" t="s">
        <v>41</v>
      </c>
      <c r="AB13" t="s">
        <v>41</v>
      </c>
      <c r="AC13" t="s">
        <v>41</v>
      </c>
      <c r="AD13" t="s">
        <v>41</v>
      </c>
      <c r="AE13" t="s">
        <v>41</v>
      </c>
      <c r="AF13" t="s">
        <v>41</v>
      </c>
      <c r="AI13" t="s">
        <v>41</v>
      </c>
    </row>
    <row r="14" spans="1:35" x14ac:dyDescent="0.25">
      <c r="B14" t="s">
        <v>5</v>
      </c>
      <c r="C14" t="s">
        <v>41</v>
      </c>
      <c r="D14" t="s">
        <v>41</v>
      </c>
      <c r="E14" t="s">
        <v>41</v>
      </c>
      <c r="F14" t="s">
        <v>41</v>
      </c>
      <c r="G14" t="s">
        <v>41</v>
      </c>
      <c r="H14" t="s">
        <v>41</v>
      </c>
      <c r="I14" t="s">
        <v>41</v>
      </c>
      <c r="J14" t="s">
        <v>41</v>
      </c>
      <c r="K14" t="s">
        <v>41</v>
      </c>
      <c r="L14" t="s">
        <v>41</v>
      </c>
      <c r="M14" t="s">
        <v>41</v>
      </c>
      <c r="N14" t="s">
        <v>41</v>
      </c>
      <c r="Q14" t="s">
        <v>41</v>
      </c>
      <c r="R14" t="s">
        <v>41</v>
      </c>
      <c r="S14" t="s">
        <v>41</v>
      </c>
      <c r="T14" t="s">
        <v>41</v>
      </c>
      <c r="U14" t="s">
        <v>41</v>
      </c>
      <c r="V14" t="s">
        <v>41</v>
      </c>
      <c r="W14" t="s">
        <v>41</v>
      </c>
      <c r="X14" t="s">
        <v>41</v>
      </c>
      <c r="Y14" t="s">
        <v>41</v>
      </c>
      <c r="Z14" t="s">
        <v>41</v>
      </c>
      <c r="AA14" t="s">
        <v>41</v>
      </c>
      <c r="AB14" t="s">
        <v>41</v>
      </c>
      <c r="AC14" t="s">
        <v>41</v>
      </c>
      <c r="AD14" t="s">
        <v>41</v>
      </c>
      <c r="AE14" t="s">
        <v>41</v>
      </c>
      <c r="AF14" t="s">
        <v>41</v>
      </c>
      <c r="AI14" t="s">
        <v>41</v>
      </c>
    </row>
    <row r="15" spans="1:35" x14ac:dyDescent="0.25">
      <c r="A15" t="s">
        <v>36</v>
      </c>
      <c r="B15" t="s">
        <v>5</v>
      </c>
      <c r="C15" t="s">
        <v>41</v>
      </c>
      <c r="D15" t="s">
        <v>41</v>
      </c>
      <c r="E15" t="s">
        <v>41</v>
      </c>
      <c r="F15" t="s">
        <v>41</v>
      </c>
      <c r="G15" t="s">
        <v>41</v>
      </c>
      <c r="H15" t="s">
        <v>41</v>
      </c>
      <c r="I15" t="s">
        <v>41</v>
      </c>
      <c r="J15" t="s">
        <v>41</v>
      </c>
      <c r="K15" t="s">
        <v>41</v>
      </c>
      <c r="L15" t="s">
        <v>41</v>
      </c>
      <c r="M15" t="s">
        <v>41</v>
      </c>
      <c r="N15" t="s">
        <v>41</v>
      </c>
      <c r="Q15" t="s">
        <v>41</v>
      </c>
      <c r="R15" t="s">
        <v>41</v>
      </c>
      <c r="S15" t="s">
        <v>41</v>
      </c>
      <c r="T15" t="s">
        <v>41</v>
      </c>
      <c r="U15" t="s">
        <v>41</v>
      </c>
      <c r="V15" t="s">
        <v>41</v>
      </c>
      <c r="W15" t="s">
        <v>41</v>
      </c>
      <c r="X15" t="s">
        <v>41</v>
      </c>
      <c r="Y15" t="s">
        <v>41</v>
      </c>
      <c r="Z15" t="s">
        <v>41</v>
      </c>
      <c r="AA15" t="s">
        <v>41</v>
      </c>
      <c r="AB15" t="s">
        <v>41</v>
      </c>
      <c r="AC15" t="s">
        <v>41</v>
      </c>
      <c r="AD15" t="s">
        <v>41</v>
      </c>
      <c r="AE15" t="s">
        <v>41</v>
      </c>
      <c r="AF15" t="s">
        <v>41</v>
      </c>
      <c r="AI15" t="s">
        <v>41</v>
      </c>
    </row>
    <row r="16" spans="1:35" x14ac:dyDescent="0.25">
      <c r="A16" t="s">
        <v>37</v>
      </c>
      <c r="B16" t="s">
        <v>3</v>
      </c>
      <c r="C16" t="s">
        <v>41</v>
      </c>
      <c r="D16" t="s">
        <v>41</v>
      </c>
      <c r="E16" t="s">
        <v>41</v>
      </c>
      <c r="F16" t="s">
        <v>41</v>
      </c>
      <c r="G16" t="s">
        <v>41</v>
      </c>
      <c r="H16" t="s">
        <v>41</v>
      </c>
      <c r="I16" t="s">
        <v>41</v>
      </c>
      <c r="J16" t="s">
        <v>41</v>
      </c>
      <c r="K16" t="s">
        <v>41</v>
      </c>
      <c r="L16" t="s">
        <v>41</v>
      </c>
      <c r="M16" t="s">
        <v>41</v>
      </c>
      <c r="N16" t="s">
        <v>41</v>
      </c>
      <c r="Q16" t="s">
        <v>41</v>
      </c>
      <c r="R16" t="s">
        <v>41</v>
      </c>
      <c r="S16" t="s">
        <v>41</v>
      </c>
      <c r="T16" t="s">
        <v>41</v>
      </c>
      <c r="U16" t="s">
        <v>41</v>
      </c>
      <c r="V16" t="s">
        <v>41</v>
      </c>
      <c r="W16" t="s">
        <v>41</v>
      </c>
      <c r="X16" t="s">
        <v>41</v>
      </c>
      <c r="Y16" s="2" t="s">
        <v>41</v>
      </c>
      <c r="Z16" s="2" t="s">
        <v>41</v>
      </c>
      <c r="AA16" t="s">
        <v>41</v>
      </c>
      <c r="AB16" t="s">
        <v>41</v>
      </c>
      <c r="AC16" t="s">
        <v>41</v>
      </c>
      <c r="AD16" t="s">
        <v>41</v>
      </c>
      <c r="AE16" t="s">
        <v>41</v>
      </c>
      <c r="AF16" t="s">
        <v>41</v>
      </c>
      <c r="AI16" t="s">
        <v>41</v>
      </c>
    </row>
    <row r="17" spans="1:35" x14ac:dyDescent="0.25">
      <c r="B17" t="s">
        <v>4</v>
      </c>
      <c r="C17" t="s">
        <v>41</v>
      </c>
      <c r="D17" t="s">
        <v>41</v>
      </c>
      <c r="E17" t="s">
        <v>41</v>
      </c>
      <c r="F17" t="s">
        <v>41</v>
      </c>
      <c r="G17" t="s">
        <v>41</v>
      </c>
      <c r="H17" t="s">
        <v>41</v>
      </c>
      <c r="I17" t="s">
        <v>41</v>
      </c>
      <c r="J17" t="s">
        <v>41</v>
      </c>
      <c r="K17" t="s">
        <v>41</v>
      </c>
      <c r="L17" t="s">
        <v>41</v>
      </c>
      <c r="M17" t="s">
        <v>41</v>
      </c>
      <c r="N17" t="s">
        <v>41</v>
      </c>
      <c r="Q17" t="s">
        <v>41</v>
      </c>
      <c r="R17" t="s">
        <v>41</v>
      </c>
      <c r="S17" t="s">
        <v>41</v>
      </c>
      <c r="T17" t="s">
        <v>41</v>
      </c>
      <c r="U17" t="s">
        <v>41</v>
      </c>
      <c r="V17" t="s">
        <v>41</v>
      </c>
      <c r="W17" t="s">
        <v>41</v>
      </c>
      <c r="X17" t="s">
        <v>41</v>
      </c>
      <c r="Y17" s="2" t="s">
        <v>41</v>
      </c>
      <c r="Z17" s="2" t="s">
        <v>41</v>
      </c>
      <c r="AA17" t="s">
        <v>41</v>
      </c>
      <c r="AB17" t="s">
        <v>41</v>
      </c>
      <c r="AC17" t="s">
        <v>41</v>
      </c>
      <c r="AD17" t="s">
        <v>41</v>
      </c>
      <c r="AE17" t="s">
        <v>41</v>
      </c>
      <c r="AF17" t="s">
        <v>41</v>
      </c>
      <c r="AI17" t="s">
        <v>41</v>
      </c>
    </row>
    <row r="18" spans="1:35" x14ac:dyDescent="0.25">
      <c r="B18" t="s">
        <v>5</v>
      </c>
      <c r="C18" t="s">
        <v>41</v>
      </c>
      <c r="D18" t="s">
        <v>41</v>
      </c>
      <c r="E18" t="s">
        <v>41</v>
      </c>
      <c r="F18" t="s">
        <v>41</v>
      </c>
      <c r="G18" t="s">
        <v>41</v>
      </c>
      <c r="H18" t="s">
        <v>41</v>
      </c>
      <c r="I18" t="s">
        <v>41</v>
      </c>
      <c r="J18" t="s">
        <v>41</v>
      </c>
      <c r="K18" t="s">
        <v>41</v>
      </c>
      <c r="L18" t="s">
        <v>41</v>
      </c>
      <c r="M18" t="s">
        <v>41</v>
      </c>
      <c r="N18" t="s">
        <v>41</v>
      </c>
      <c r="Q18" t="s">
        <v>41</v>
      </c>
      <c r="R18" t="s">
        <v>41</v>
      </c>
      <c r="S18" t="s">
        <v>41</v>
      </c>
      <c r="T18" t="s">
        <v>41</v>
      </c>
      <c r="U18" t="s">
        <v>41</v>
      </c>
      <c r="V18" t="s">
        <v>41</v>
      </c>
      <c r="W18" t="s">
        <v>41</v>
      </c>
      <c r="X18" t="s">
        <v>41</v>
      </c>
      <c r="Y18" s="2" t="s">
        <v>41</v>
      </c>
      <c r="Z18" s="2" t="s">
        <v>41</v>
      </c>
      <c r="AA18" t="s">
        <v>41</v>
      </c>
      <c r="AB18" t="s">
        <v>41</v>
      </c>
      <c r="AC18" t="s">
        <v>41</v>
      </c>
      <c r="AD18" t="s">
        <v>41</v>
      </c>
      <c r="AE18" t="s">
        <v>41</v>
      </c>
      <c r="AF18" t="s">
        <v>41</v>
      </c>
      <c r="AI18" t="s">
        <v>41</v>
      </c>
    </row>
    <row r="19" spans="1:35" x14ac:dyDescent="0.25">
      <c r="A19" t="s">
        <v>38</v>
      </c>
      <c r="B19" t="s">
        <v>3</v>
      </c>
      <c r="C19" t="s">
        <v>41</v>
      </c>
      <c r="D19" t="s">
        <v>41</v>
      </c>
      <c r="E19" t="s">
        <v>41</v>
      </c>
      <c r="F19" t="s">
        <v>41</v>
      </c>
      <c r="G19" t="s">
        <v>41</v>
      </c>
      <c r="H19" t="s">
        <v>41</v>
      </c>
      <c r="I19" t="s">
        <v>41</v>
      </c>
      <c r="J19" t="s">
        <v>41</v>
      </c>
      <c r="K19" t="s">
        <v>41</v>
      </c>
      <c r="L19" t="s">
        <v>41</v>
      </c>
      <c r="M19" t="s">
        <v>41</v>
      </c>
      <c r="N19" t="s">
        <v>41</v>
      </c>
      <c r="Q19" t="s">
        <v>41</v>
      </c>
      <c r="R19" t="s">
        <v>41</v>
      </c>
      <c r="S19" t="s">
        <v>41</v>
      </c>
      <c r="T19" t="s">
        <v>41</v>
      </c>
      <c r="U19" t="s">
        <v>41</v>
      </c>
      <c r="V19" t="s">
        <v>41</v>
      </c>
      <c r="W19" t="s">
        <v>41</v>
      </c>
      <c r="X19" t="s">
        <v>41</v>
      </c>
      <c r="Y19" s="2" t="s">
        <v>41</v>
      </c>
      <c r="Z19" s="2" t="s">
        <v>41</v>
      </c>
      <c r="AA19" t="s">
        <v>41</v>
      </c>
      <c r="AB19" t="s">
        <v>41</v>
      </c>
      <c r="AC19" t="s">
        <v>41</v>
      </c>
      <c r="AD19" t="s">
        <v>41</v>
      </c>
      <c r="AE19" t="s">
        <v>41</v>
      </c>
      <c r="AF19" t="s">
        <v>41</v>
      </c>
      <c r="AI19" t="s">
        <v>41</v>
      </c>
    </row>
    <row r="20" spans="1:35" x14ac:dyDescent="0.25">
      <c r="A20" t="s">
        <v>64</v>
      </c>
      <c r="B20" t="s">
        <v>5</v>
      </c>
      <c r="C20" t="s">
        <v>41</v>
      </c>
      <c r="D20" t="s">
        <v>41</v>
      </c>
      <c r="E20" t="s">
        <v>41</v>
      </c>
      <c r="F20" t="s">
        <v>41</v>
      </c>
      <c r="G20" t="s">
        <v>41</v>
      </c>
      <c r="H20" t="s">
        <v>41</v>
      </c>
      <c r="I20" t="s">
        <v>41</v>
      </c>
      <c r="J20" t="s">
        <v>41</v>
      </c>
      <c r="K20" t="s">
        <v>41</v>
      </c>
      <c r="L20" t="s">
        <v>41</v>
      </c>
      <c r="M20" t="s">
        <v>41</v>
      </c>
      <c r="N20" t="s">
        <v>41</v>
      </c>
      <c r="Q20" t="s">
        <v>41</v>
      </c>
      <c r="R20" t="s">
        <v>41</v>
      </c>
      <c r="S20" t="s">
        <v>41</v>
      </c>
      <c r="T20" t="s">
        <v>41</v>
      </c>
      <c r="U20" t="s">
        <v>41</v>
      </c>
      <c r="V20" t="s">
        <v>41</v>
      </c>
      <c r="W20" t="s">
        <v>41</v>
      </c>
      <c r="X20" t="s">
        <v>41</v>
      </c>
      <c r="Y20" t="s">
        <v>41</v>
      </c>
      <c r="Z20" s="2" t="s">
        <v>41</v>
      </c>
      <c r="AA20" s="2" t="s">
        <v>41</v>
      </c>
      <c r="AB20" s="2" t="s">
        <v>41</v>
      </c>
      <c r="AC20" s="2" t="s">
        <v>41</v>
      </c>
      <c r="AD20" s="2" t="s">
        <v>41</v>
      </c>
      <c r="AE20" s="2" t="s">
        <v>41</v>
      </c>
      <c r="AF20" s="2" t="s">
        <v>41</v>
      </c>
      <c r="AI20" t="s">
        <v>41</v>
      </c>
    </row>
    <row r="24" spans="1:35" x14ac:dyDescent="0.25">
      <c r="B24" t="s">
        <v>63</v>
      </c>
      <c r="C24">
        <f>COUNTIF(C3:AI20,"")</f>
        <v>72</v>
      </c>
    </row>
    <row r="25" spans="1:35" x14ac:dyDescent="0.25">
      <c r="B25" t="s">
        <v>62</v>
      </c>
      <c r="C25">
        <f>COUNTIF(C3:AI20, "x")</f>
        <v>522</v>
      </c>
    </row>
    <row r="26" spans="1:35" x14ac:dyDescent="0.25">
      <c r="A26" t="s">
        <v>65</v>
      </c>
      <c r="B26">
        <f>C25/(C25+C24)</f>
        <v>0.87878787878787878</v>
      </c>
      <c r="C26" s="1"/>
    </row>
  </sheetData>
  <conditionalFormatting sqref="B26">
    <cfRule type="colorScale" priority="1">
      <colorScale>
        <cfvo type="num" val="0"/>
        <cfvo type="num" val="1"/>
        <color rgb="FFFF7128"/>
        <color rgb="FF00B050"/>
      </colorScale>
    </cfRule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tabSelected="1" workbookViewId="0">
      <pane ySplit="1" topLeftCell="A2" activePane="bottomLeft" state="frozen"/>
      <selection pane="bottomLeft" activeCell="B9" sqref="B9"/>
    </sheetView>
  </sheetViews>
  <sheetFormatPr defaultRowHeight="15" x14ac:dyDescent="0.25"/>
  <cols>
    <col min="1" max="1" width="28.85546875" customWidth="1"/>
    <col min="2" max="2" width="4" customWidth="1"/>
    <col min="3" max="3" width="4.28515625" customWidth="1"/>
    <col min="4" max="4" width="7" customWidth="1"/>
    <col min="5" max="5" width="5.42578125" customWidth="1"/>
    <col min="6" max="6" width="4.85546875" customWidth="1"/>
    <col min="7" max="7" width="5" customWidth="1"/>
    <col min="8" max="8" width="4.85546875" customWidth="1"/>
    <col min="9" max="9" width="5.28515625" customWidth="1"/>
    <col min="10" max="10" width="9.85546875" customWidth="1"/>
    <col min="11" max="11" width="66.85546875" customWidth="1"/>
  </cols>
  <sheetData>
    <row r="1" spans="1:11" x14ac:dyDescent="0.25">
      <c r="A1" t="s">
        <v>70</v>
      </c>
      <c r="B1" t="s">
        <v>72</v>
      </c>
      <c r="C1" t="s">
        <v>90</v>
      </c>
      <c r="D1" t="s">
        <v>27</v>
      </c>
      <c r="E1" t="s">
        <v>100</v>
      </c>
      <c r="F1" t="s">
        <v>73</v>
      </c>
      <c r="G1" t="s">
        <v>101</v>
      </c>
      <c r="H1" t="s">
        <v>102</v>
      </c>
      <c r="I1" t="s">
        <v>103</v>
      </c>
      <c r="J1" t="s">
        <v>104</v>
      </c>
      <c r="K1" t="s">
        <v>110</v>
      </c>
    </row>
    <row r="2" spans="1:11" x14ac:dyDescent="0.25">
      <c r="A2" t="s">
        <v>71</v>
      </c>
      <c r="B2" t="s">
        <v>41</v>
      </c>
      <c r="C2">
        <v>0</v>
      </c>
      <c r="D2" t="s">
        <v>136</v>
      </c>
      <c r="E2" t="s">
        <v>138</v>
      </c>
      <c r="F2" s="3">
        <v>10</v>
      </c>
      <c r="G2">
        <v>0.25</v>
      </c>
      <c r="H2" s="3">
        <v>10</v>
      </c>
      <c r="I2" s="3">
        <v>10</v>
      </c>
      <c r="J2" t="s">
        <v>105</v>
      </c>
      <c r="K2" t="s">
        <v>123</v>
      </c>
    </row>
    <row r="3" spans="1:11" x14ac:dyDescent="0.25">
      <c r="A3" t="s">
        <v>160</v>
      </c>
      <c r="B3" t="s">
        <v>41</v>
      </c>
      <c r="C3">
        <v>1</v>
      </c>
      <c r="D3" t="s">
        <v>136</v>
      </c>
      <c r="E3" t="s">
        <v>138</v>
      </c>
      <c r="F3" s="3">
        <v>15</v>
      </c>
      <c r="G3">
        <v>0.5</v>
      </c>
      <c r="H3" s="3">
        <v>15</v>
      </c>
      <c r="I3" s="3">
        <v>15</v>
      </c>
      <c r="J3" t="s">
        <v>105</v>
      </c>
      <c r="K3" t="s">
        <v>124</v>
      </c>
    </row>
    <row r="4" spans="1:11" x14ac:dyDescent="0.25">
      <c r="A4" t="s">
        <v>161</v>
      </c>
      <c r="B4" t="s">
        <v>41</v>
      </c>
      <c r="C4">
        <v>2</v>
      </c>
      <c r="D4" t="s">
        <v>136</v>
      </c>
      <c r="E4" t="s">
        <v>138</v>
      </c>
      <c r="F4" s="3">
        <v>30</v>
      </c>
      <c r="G4">
        <v>1</v>
      </c>
      <c r="H4" s="3">
        <v>30</v>
      </c>
      <c r="I4" s="3">
        <v>30</v>
      </c>
      <c r="J4" t="s">
        <v>105</v>
      </c>
      <c r="K4" t="s">
        <v>125</v>
      </c>
    </row>
    <row r="5" spans="1:11" x14ac:dyDescent="0.25">
      <c r="C5">
        <v>3</v>
      </c>
      <c r="F5" s="3"/>
      <c r="H5" s="3"/>
      <c r="I5" s="3"/>
    </row>
    <row r="6" spans="1:11" x14ac:dyDescent="0.25">
      <c r="A6" t="s">
        <v>84</v>
      </c>
      <c r="B6" t="s">
        <v>41</v>
      </c>
      <c r="C6">
        <v>4</v>
      </c>
      <c r="D6" t="s">
        <v>136</v>
      </c>
      <c r="E6" t="s">
        <v>106</v>
      </c>
      <c r="F6">
        <v>10</v>
      </c>
      <c r="G6">
        <v>0.25</v>
      </c>
      <c r="H6">
        <v>10</v>
      </c>
      <c r="I6">
        <v>10</v>
      </c>
      <c r="J6" t="s">
        <v>106</v>
      </c>
      <c r="K6" t="s">
        <v>129</v>
      </c>
    </row>
    <row r="7" spans="1:11" x14ac:dyDescent="0.25">
      <c r="A7" t="s">
        <v>85</v>
      </c>
      <c r="B7" t="s">
        <v>41</v>
      </c>
      <c r="C7">
        <v>5</v>
      </c>
      <c r="D7" t="s">
        <v>136</v>
      </c>
      <c r="E7" t="s">
        <v>106</v>
      </c>
      <c r="F7">
        <v>15</v>
      </c>
      <c r="G7">
        <v>0.5</v>
      </c>
      <c r="H7">
        <v>15</v>
      </c>
      <c r="I7">
        <v>15</v>
      </c>
      <c r="J7" t="s">
        <v>106</v>
      </c>
      <c r="K7" t="s">
        <v>130</v>
      </c>
    </row>
    <row r="8" spans="1:11" x14ac:dyDescent="0.25">
      <c r="A8" t="s">
        <v>176</v>
      </c>
      <c r="B8" t="s">
        <v>41</v>
      </c>
      <c r="C8">
        <v>6</v>
      </c>
      <c r="D8" t="s">
        <v>136</v>
      </c>
      <c r="E8" t="s">
        <v>106</v>
      </c>
      <c r="F8">
        <v>30</v>
      </c>
      <c r="G8">
        <v>1</v>
      </c>
      <c r="H8">
        <v>30</v>
      </c>
      <c r="I8">
        <v>30</v>
      </c>
      <c r="J8" t="s">
        <v>106</v>
      </c>
      <c r="K8" t="s">
        <v>131</v>
      </c>
    </row>
    <row r="9" spans="1:11" x14ac:dyDescent="0.25">
      <c r="A9" t="s">
        <v>86</v>
      </c>
      <c r="C9">
        <v>7</v>
      </c>
    </row>
    <row r="10" spans="1:11" x14ac:dyDescent="0.25">
      <c r="A10" t="s">
        <v>87</v>
      </c>
      <c r="C10">
        <v>8</v>
      </c>
      <c r="D10" t="s">
        <v>136</v>
      </c>
      <c r="E10" t="s">
        <v>139</v>
      </c>
      <c r="F10">
        <v>10</v>
      </c>
      <c r="G10">
        <v>0.25</v>
      </c>
      <c r="H10">
        <v>10</v>
      </c>
      <c r="I10">
        <v>10</v>
      </c>
      <c r="J10" t="s">
        <v>107</v>
      </c>
      <c r="K10" t="s">
        <v>115</v>
      </c>
    </row>
    <row r="11" spans="1:11" x14ac:dyDescent="0.25">
      <c r="A11" t="s">
        <v>162</v>
      </c>
      <c r="C11">
        <v>9</v>
      </c>
      <c r="D11" t="s">
        <v>136</v>
      </c>
      <c r="E11" t="s">
        <v>139</v>
      </c>
      <c r="F11">
        <v>15</v>
      </c>
      <c r="G11">
        <v>0.5</v>
      </c>
      <c r="H11">
        <v>15</v>
      </c>
      <c r="I11">
        <v>15</v>
      </c>
      <c r="J11" t="s">
        <v>107</v>
      </c>
      <c r="K11" t="s">
        <v>115</v>
      </c>
    </row>
    <row r="12" spans="1:11" x14ac:dyDescent="0.25">
      <c r="A12" t="s">
        <v>163</v>
      </c>
      <c r="C12">
        <v>10</v>
      </c>
      <c r="D12" t="s">
        <v>136</v>
      </c>
      <c r="E12" t="s">
        <v>139</v>
      </c>
      <c r="F12">
        <v>30</v>
      </c>
      <c r="G12">
        <v>1</v>
      </c>
      <c r="H12">
        <v>30</v>
      </c>
      <c r="I12">
        <v>30</v>
      </c>
      <c r="J12" t="s">
        <v>107</v>
      </c>
      <c r="K12" t="s">
        <v>115</v>
      </c>
    </row>
    <row r="13" spans="1:11" x14ac:dyDescent="0.25">
      <c r="C13">
        <v>11</v>
      </c>
    </row>
    <row r="14" spans="1:11" x14ac:dyDescent="0.25">
      <c r="A14" t="s">
        <v>88</v>
      </c>
      <c r="C14">
        <v>12</v>
      </c>
      <c r="D14" t="s">
        <v>136</v>
      </c>
      <c r="E14" t="s">
        <v>140</v>
      </c>
      <c r="F14">
        <v>10</v>
      </c>
      <c r="G14">
        <v>0.25</v>
      </c>
      <c r="H14">
        <v>10</v>
      </c>
      <c r="I14">
        <v>10</v>
      </c>
      <c r="J14" t="s">
        <v>107</v>
      </c>
      <c r="K14" t="s">
        <v>115</v>
      </c>
    </row>
    <row r="15" spans="1:11" x14ac:dyDescent="0.25">
      <c r="A15" t="s">
        <v>164</v>
      </c>
      <c r="C15">
        <v>13</v>
      </c>
      <c r="D15" t="s">
        <v>136</v>
      </c>
      <c r="E15" t="s">
        <v>140</v>
      </c>
      <c r="F15">
        <v>15</v>
      </c>
      <c r="G15">
        <v>0.5</v>
      </c>
      <c r="H15">
        <v>15</v>
      </c>
      <c r="I15">
        <v>15</v>
      </c>
      <c r="J15" t="s">
        <v>107</v>
      </c>
      <c r="K15" t="s">
        <v>115</v>
      </c>
    </row>
    <row r="16" spans="1:11" x14ac:dyDescent="0.25">
      <c r="A16" t="s">
        <v>165</v>
      </c>
      <c r="C16">
        <v>14</v>
      </c>
      <c r="D16" t="s">
        <v>136</v>
      </c>
      <c r="E16" t="s">
        <v>140</v>
      </c>
      <c r="F16">
        <v>30</v>
      </c>
      <c r="G16">
        <v>1</v>
      </c>
      <c r="H16">
        <v>30</v>
      </c>
      <c r="I16">
        <v>30</v>
      </c>
      <c r="J16" t="s">
        <v>107</v>
      </c>
      <c r="K16" t="s">
        <v>115</v>
      </c>
    </row>
    <row r="17" spans="1:11" x14ac:dyDescent="0.25">
      <c r="C17">
        <v>15</v>
      </c>
    </row>
    <row r="18" spans="1:11" x14ac:dyDescent="0.25">
      <c r="A18" t="s">
        <v>89</v>
      </c>
      <c r="C18">
        <v>16</v>
      </c>
      <c r="D18" t="s">
        <v>136</v>
      </c>
      <c r="E18" t="s">
        <v>141</v>
      </c>
      <c r="F18">
        <v>10</v>
      </c>
      <c r="G18">
        <v>0.25</v>
      </c>
      <c r="H18">
        <v>10</v>
      </c>
      <c r="I18">
        <v>10</v>
      </c>
      <c r="J18" t="s">
        <v>106</v>
      </c>
      <c r="K18" t="s">
        <v>116</v>
      </c>
    </row>
    <row r="19" spans="1:11" x14ac:dyDescent="0.25">
      <c r="A19" t="s">
        <v>166</v>
      </c>
      <c r="C19">
        <v>17</v>
      </c>
      <c r="D19" t="s">
        <v>136</v>
      </c>
      <c r="E19" t="s">
        <v>141</v>
      </c>
      <c r="F19">
        <v>15</v>
      </c>
      <c r="G19">
        <v>0.5</v>
      </c>
      <c r="H19">
        <v>15</v>
      </c>
      <c r="I19">
        <v>15</v>
      </c>
      <c r="J19" t="s">
        <v>106</v>
      </c>
      <c r="K19" t="s">
        <v>116</v>
      </c>
    </row>
    <row r="20" spans="1:11" x14ac:dyDescent="0.25">
      <c r="A20" t="s">
        <v>167</v>
      </c>
      <c r="C20">
        <v>18</v>
      </c>
      <c r="D20" t="s">
        <v>136</v>
      </c>
      <c r="E20" t="s">
        <v>141</v>
      </c>
      <c r="F20">
        <v>30</v>
      </c>
      <c r="G20">
        <v>1</v>
      </c>
      <c r="H20">
        <v>30</v>
      </c>
      <c r="I20">
        <v>30</v>
      </c>
      <c r="J20" t="s">
        <v>106</v>
      </c>
      <c r="K20" t="s">
        <v>116</v>
      </c>
    </row>
    <row r="21" spans="1:11" x14ac:dyDescent="0.25">
      <c r="C21">
        <v>19</v>
      </c>
    </row>
    <row r="22" spans="1:11" x14ac:dyDescent="0.25">
      <c r="A22" t="s">
        <v>99</v>
      </c>
      <c r="C22">
        <v>20</v>
      </c>
      <c r="D22" t="s">
        <v>136</v>
      </c>
      <c r="E22" t="s">
        <v>142</v>
      </c>
      <c r="F22">
        <v>10</v>
      </c>
      <c r="G22">
        <v>0.25</v>
      </c>
      <c r="H22">
        <v>0</v>
      </c>
      <c r="I22">
        <v>0</v>
      </c>
      <c r="J22" t="s">
        <v>105</v>
      </c>
      <c r="K22" t="s">
        <v>119</v>
      </c>
    </row>
    <row r="23" spans="1:11" x14ac:dyDescent="0.25">
      <c r="A23" t="s">
        <v>168</v>
      </c>
      <c r="C23">
        <v>21</v>
      </c>
      <c r="D23" t="s">
        <v>136</v>
      </c>
      <c r="E23" t="s">
        <v>142</v>
      </c>
      <c r="F23">
        <v>15</v>
      </c>
      <c r="G23">
        <v>0.5</v>
      </c>
      <c r="H23">
        <v>0</v>
      </c>
      <c r="I23">
        <v>0</v>
      </c>
      <c r="J23" t="s">
        <v>105</v>
      </c>
      <c r="K23" t="s">
        <v>120</v>
      </c>
    </row>
    <row r="24" spans="1:11" x14ac:dyDescent="0.25">
      <c r="A24" t="s">
        <v>169</v>
      </c>
      <c r="C24">
        <v>22</v>
      </c>
      <c r="D24" t="s">
        <v>136</v>
      </c>
      <c r="E24" t="s">
        <v>142</v>
      </c>
      <c r="F24">
        <v>30</v>
      </c>
      <c r="G24">
        <v>1</v>
      </c>
      <c r="H24">
        <v>0</v>
      </c>
      <c r="I24">
        <v>0</v>
      </c>
      <c r="J24" t="s">
        <v>105</v>
      </c>
      <c r="K24" t="s">
        <v>121</v>
      </c>
    </row>
    <row r="25" spans="1:11" x14ac:dyDescent="0.25">
      <c r="A25">
        <v>25</v>
      </c>
      <c r="C25">
        <v>23</v>
      </c>
    </row>
    <row r="26" spans="1:11" x14ac:dyDescent="0.25">
      <c r="A26" t="s">
        <v>109</v>
      </c>
      <c r="C26">
        <v>24</v>
      </c>
      <c r="D26" t="s">
        <v>136</v>
      </c>
      <c r="E26" t="s">
        <v>143</v>
      </c>
      <c r="F26">
        <v>10</v>
      </c>
      <c r="G26">
        <v>0.25</v>
      </c>
      <c r="H26">
        <v>0</v>
      </c>
      <c r="I26">
        <v>0</v>
      </c>
      <c r="J26" t="s">
        <v>105</v>
      </c>
      <c r="K26" t="s">
        <v>126</v>
      </c>
    </row>
    <row r="27" spans="1:11" x14ac:dyDescent="0.25">
      <c r="A27" t="s">
        <v>170</v>
      </c>
      <c r="C27">
        <v>25</v>
      </c>
      <c r="D27" t="s">
        <v>136</v>
      </c>
      <c r="E27" t="s">
        <v>143</v>
      </c>
      <c r="F27">
        <v>15</v>
      </c>
      <c r="G27">
        <v>0.5</v>
      </c>
      <c r="H27">
        <v>0</v>
      </c>
      <c r="I27">
        <v>0</v>
      </c>
      <c r="J27" t="s">
        <v>105</v>
      </c>
      <c r="K27" t="s">
        <v>127</v>
      </c>
    </row>
    <row r="28" spans="1:11" x14ac:dyDescent="0.25">
      <c r="A28" t="s">
        <v>171</v>
      </c>
      <c r="C28">
        <v>26</v>
      </c>
      <c r="D28" t="s">
        <v>136</v>
      </c>
      <c r="E28" t="s">
        <v>143</v>
      </c>
      <c r="F28">
        <v>30</v>
      </c>
      <c r="G28">
        <v>1</v>
      </c>
      <c r="H28">
        <v>0</v>
      </c>
      <c r="I28">
        <v>0</v>
      </c>
      <c r="J28" t="s">
        <v>105</v>
      </c>
      <c r="K28" t="s">
        <v>128</v>
      </c>
    </row>
    <row r="29" spans="1:11" x14ac:dyDescent="0.25">
      <c r="A29">
        <v>25</v>
      </c>
      <c r="C29">
        <v>27</v>
      </c>
    </row>
    <row r="30" spans="1:11" x14ac:dyDescent="0.25">
      <c r="A30" t="s">
        <v>81</v>
      </c>
      <c r="C30">
        <v>28</v>
      </c>
      <c r="D30" t="s">
        <v>136</v>
      </c>
      <c r="E30" t="s">
        <v>144</v>
      </c>
      <c r="F30">
        <v>5</v>
      </c>
      <c r="G30">
        <v>0.25</v>
      </c>
      <c r="H30">
        <v>10</v>
      </c>
      <c r="I30">
        <v>10</v>
      </c>
      <c r="J30" t="s">
        <v>105</v>
      </c>
      <c r="K30" t="s">
        <v>132</v>
      </c>
    </row>
    <row r="31" spans="1:11" x14ac:dyDescent="0.25">
      <c r="A31" t="s">
        <v>82</v>
      </c>
      <c r="C31">
        <v>29</v>
      </c>
      <c r="D31" t="s">
        <v>136</v>
      </c>
      <c r="E31" t="s">
        <v>144</v>
      </c>
      <c r="F31">
        <v>10</v>
      </c>
      <c r="G31">
        <v>0.25</v>
      </c>
      <c r="H31">
        <v>15</v>
      </c>
      <c r="I31">
        <v>15</v>
      </c>
      <c r="J31" t="s">
        <v>105</v>
      </c>
      <c r="K31" t="s">
        <v>133</v>
      </c>
    </row>
    <row r="32" spans="1:11" x14ac:dyDescent="0.25">
      <c r="A32" t="s">
        <v>83</v>
      </c>
      <c r="C32">
        <v>30</v>
      </c>
      <c r="D32" t="s">
        <v>136</v>
      </c>
      <c r="E32" t="s">
        <v>144</v>
      </c>
      <c r="F32">
        <v>15</v>
      </c>
      <c r="G32">
        <v>0.6</v>
      </c>
      <c r="H32">
        <v>30</v>
      </c>
      <c r="I32">
        <v>30</v>
      </c>
      <c r="J32" t="s">
        <v>105</v>
      </c>
      <c r="K32" t="s">
        <v>134</v>
      </c>
    </row>
    <row r="33" spans="1:11" x14ac:dyDescent="0.25">
      <c r="A33">
        <v>25</v>
      </c>
      <c r="C33">
        <v>31</v>
      </c>
    </row>
    <row r="34" spans="1:11" x14ac:dyDescent="0.25">
      <c r="A34" t="s">
        <v>95</v>
      </c>
      <c r="C34">
        <v>32</v>
      </c>
      <c r="D34" t="s">
        <v>136</v>
      </c>
      <c r="E34" t="s">
        <v>145</v>
      </c>
      <c r="F34">
        <v>5</v>
      </c>
      <c r="G34">
        <v>0.25</v>
      </c>
      <c r="H34">
        <v>0</v>
      </c>
      <c r="I34">
        <v>0</v>
      </c>
      <c r="J34" t="s">
        <v>105</v>
      </c>
      <c r="K34" t="s">
        <v>119</v>
      </c>
    </row>
    <row r="35" spans="1:11" x14ac:dyDescent="0.25">
      <c r="A35" t="s">
        <v>93</v>
      </c>
      <c r="C35">
        <v>33</v>
      </c>
      <c r="D35" t="s">
        <v>136</v>
      </c>
      <c r="E35" t="s">
        <v>145</v>
      </c>
      <c r="F35">
        <v>10</v>
      </c>
      <c r="G35">
        <v>0.25</v>
      </c>
      <c r="H35">
        <v>0</v>
      </c>
      <c r="I35">
        <v>0</v>
      </c>
      <c r="J35" t="s">
        <v>105</v>
      </c>
      <c r="K35" t="s">
        <v>120</v>
      </c>
    </row>
    <row r="36" spans="1:11" x14ac:dyDescent="0.25">
      <c r="A36" t="s">
        <v>94</v>
      </c>
      <c r="C36">
        <v>34</v>
      </c>
      <c r="D36" t="s">
        <v>136</v>
      </c>
      <c r="E36" t="s">
        <v>145</v>
      </c>
      <c r="F36">
        <v>15</v>
      </c>
      <c r="G36">
        <v>0.6</v>
      </c>
      <c r="H36">
        <v>0</v>
      </c>
      <c r="I36">
        <v>0</v>
      </c>
      <c r="J36" t="s">
        <v>105</v>
      </c>
      <c r="K36" t="s">
        <v>121</v>
      </c>
    </row>
    <row r="37" spans="1:11" x14ac:dyDescent="0.25">
      <c r="A37">
        <v>25</v>
      </c>
      <c r="C37">
        <v>35</v>
      </c>
    </row>
    <row r="38" spans="1:11" x14ac:dyDescent="0.25">
      <c r="A38" t="s">
        <v>96</v>
      </c>
      <c r="C38">
        <v>36</v>
      </c>
      <c r="D38" t="s">
        <v>136</v>
      </c>
      <c r="E38" t="s">
        <v>155</v>
      </c>
      <c r="F38">
        <v>5</v>
      </c>
      <c r="G38">
        <v>0.25</v>
      </c>
      <c r="H38">
        <v>0</v>
      </c>
      <c r="I38">
        <v>0</v>
      </c>
      <c r="J38" t="s">
        <v>105</v>
      </c>
      <c r="K38" t="s">
        <v>126</v>
      </c>
    </row>
    <row r="39" spans="1:11" x14ac:dyDescent="0.25">
      <c r="A39" t="s">
        <v>97</v>
      </c>
      <c r="C39">
        <v>37</v>
      </c>
      <c r="D39" t="s">
        <v>136</v>
      </c>
      <c r="E39" t="s">
        <v>155</v>
      </c>
      <c r="F39">
        <v>10</v>
      </c>
      <c r="G39">
        <v>0.25</v>
      </c>
      <c r="H39">
        <v>0</v>
      </c>
      <c r="I39">
        <v>0</v>
      </c>
      <c r="J39" t="s">
        <v>105</v>
      </c>
      <c r="K39" t="s">
        <v>127</v>
      </c>
    </row>
    <row r="40" spans="1:11" x14ac:dyDescent="0.25">
      <c r="A40" t="s">
        <v>98</v>
      </c>
      <c r="C40">
        <v>38</v>
      </c>
      <c r="D40" t="s">
        <v>136</v>
      </c>
      <c r="E40" t="s">
        <v>155</v>
      </c>
      <c r="F40">
        <v>15</v>
      </c>
      <c r="G40">
        <v>0.6</v>
      </c>
      <c r="H40">
        <v>0</v>
      </c>
      <c r="I40">
        <v>0</v>
      </c>
      <c r="J40" t="s">
        <v>105</v>
      </c>
      <c r="K40" t="s">
        <v>128</v>
      </c>
    </row>
    <row r="41" spans="1:11" x14ac:dyDescent="0.25">
      <c r="A41">
        <v>25</v>
      </c>
      <c r="C41">
        <v>39</v>
      </c>
    </row>
    <row r="42" spans="1:11" x14ac:dyDescent="0.25">
      <c r="A42" t="s">
        <v>91</v>
      </c>
      <c r="C42">
        <v>40</v>
      </c>
      <c r="D42" t="s">
        <v>91</v>
      </c>
      <c r="E42" t="s">
        <v>17</v>
      </c>
      <c r="F42" s="3">
        <v>1</v>
      </c>
      <c r="G42" s="3">
        <v>0.2</v>
      </c>
      <c r="H42" s="3">
        <v>8</v>
      </c>
      <c r="I42" s="3">
        <v>8</v>
      </c>
      <c r="J42" t="s">
        <v>105</v>
      </c>
      <c r="K42" t="s">
        <v>122</v>
      </c>
    </row>
    <row r="43" spans="1:11" x14ac:dyDescent="0.25">
      <c r="A43" t="s">
        <v>92</v>
      </c>
      <c r="C43">
        <v>41</v>
      </c>
      <c r="D43" t="s">
        <v>91</v>
      </c>
      <c r="E43" t="s">
        <v>146</v>
      </c>
      <c r="F43">
        <v>1.2</v>
      </c>
      <c r="G43">
        <v>0.2</v>
      </c>
      <c r="H43">
        <v>6</v>
      </c>
      <c r="I43">
        <v>6</v>
      </c>
      <c r="J43" t="s">
        <v>106</v>
      </c>
      <c r="K43" t="s">
        <v>122</v>
      </c>
    </row>
    <row r="44" spans="1:11" x14ac:dyDescent="0.25">
      <c r="A44" t="s">
        <v>174</v>
      </c>
      <c r="C44">
        <v>42</v>
      </c>
      <c r="F44">
        <v>1.6</v>
      </c>
      <c r="H44">
        <v>12</v>
      </c>
      <c r="I44">
        <v>12</v>
      </c>
      <c r="J44" t="s">
        <v>105</v>
      </c>
    </row>
    <row r="45" spans="1:11" x14ac:dyDescent="0.25">
      <c r="A45" t="s">
        <v>175</v>
      </c>
      <c r="C45">
        <v>43</v>
      </c>
      <c r="F45">
        <v>1.8</v>
      </c>
      <c r="H45">
        <v>10</v>
      </c>
      <c r="I45">
        <v>10</v>
      </c>
      <c r="J45" t="s">
        <v>106</v>
      </c>
    </row>
    <row r="46" spans="1:11" x14ac:dyDescent="0.25">
      <c r="A46" t="s">
        <v>74</v>
      </c>
      <c r="C46">
        <v>44</v>
      </c>
      <c r="D46" t="s">
        <v>91</v>
      </c>
      <c r="E46" t="s">
        <v>147</v>
      </c>
      <c r="F46">
        <v>5</v>
      </c>
      <c r="G46">
        <v>0.3</v>
      </c>
      <c r="H46">
        <v>18</v>
      </c>
      <c r="I46">
        <v>18</v>
      </c>
      <c r="J46" t="s">
        <v>105</v>
      </c>
    </row>
    <row r="47" spans="1:11" x14ac:dyDescent="0.25">
      <c r="A47" t="s">
        <v>75</v>
      </c>
      <c r="C47">
        <v>45</v>
      </c>
      <c r="D47" t="s">
        <v>91</v>
      </c>
      <c r="E47" t="s">
        <v>148</v>
      </c>
      <c r="F47">
        <v>5</v>
      </c>
      <c r="G47">
        <v>0.3</v>
      </c>
      <c r="H47">
        <v>20</v>
      </c>
      <c r="I47">
        <v>20</v>
      </c>
      <c r="J47" t="s">
        <v>106</v>
      </c>
    </row>
    <row r="48" spans="1:11" x14ac:dyDescent="0.25">
      <c r="A48" t="s">
        <v>76</v>
      </c>
      <c r="C48">
        <v>46</v>
      </c>
      <c r="D48" t="s">
        <v>91</v>
      </c>
      <c r="E48" t="s">
        <v>149</v>
      </c>
      <c r="F48">
        <v>8</v>
      </c>
      <c r="G48">
        <v>0.3</v>
      </c>
      <c r="H48">
        <v>15</v>
      </c>
      <c r="I48">
        <v>20</v>
      </c>
      <c r="J48" t="s">
        <v>107</v>
      </c>
    </row>
    <row r="49" spans="1:11" x14ac:dyDescent="0.25">
      <c r="A49" t="s">
        <v>77</v>
      </c>
      <c r="C49">
        <v>47</v>
      </c>
      <c r="D49" t="s">
        <v>91</v>
      </c>
      <c r="E49" t="s">
        <v>147</v>
      </c>
      <c r="F49">
        <v>10</v>
      </c>
      <c r="G49">
        <v>0.6</v>
      </c>
      <c r="H49">
        <v>30</v>
      </c>
      <c r="I49">
        <v>30</v>
      </c>
      <c r="J49" t="s">
        <v>105</v>
      </c>
      <c r="K49" t="s">
        <v>150</v>
      </c>
    </row>
    <row r="50" spans="1:11" x14ac:dyDescent="0.25">
      <c r="A50" t="s">
        <v>78</v>
      </c>
      <c r="C50">
        <v>48</v>
      </c>
      <c r="D50" t="s">
        <v>137</v>
      </c>
      <c r="E50" t="s">
        <v>137</v>
      </c>
      <c r="F50">
        <v>2</v>
      </c>
      <c r="G50">
        <v>0.2</v>
      </c>
      <c r="H50">
        <v>6</v>
      </c>
      <c r="I50">
        <v>6</v>
      </c>
      <c r="J50" t="s">
        <v>105</v>
      </c>
    </row>
    <row r="51" spans="1:11" x14ac:dyDescent="0.25">
      <c r="A51" t="s">
        <v>79</v>
      </c>
      <c r="C51">
        <v>49</v>
      </c>
      <c r="D51" t="s">
        <v>137</v>
      </c>
      <c r="E51" t="s">
        <v>151</v>
      </c>
      <c r="F51">
        <v>3</v>
      </c>
      <c r="G51">
        <v>0.2</v>
      </c>
      <c r="H51">
        <v>8</v>
      </c>
      <c r="I51">
        <v>8</v>
      </c>
      <c r="J51" t="s">
        <v>106</v>
      </c>
    </row>
    <row r="52" spans="1:11" x14ac:dyDescent="0.25">
      <c r="A52" t="s">
        <v>108</v>
      </c>
      <c r="C52">
        <v>50</v>
      </c>
      <c r="D52" t="s">
        <v>137</v>
      </c>
      <c r="E52" t="s">
        <v>152</v>
      </c>
      <c r="F52">
        <v>4</v>
      </c>
      <c r="G52">
        <v>0.2</v>
      </c>
      <c r="H52">
        <v>6</v>
      </c>
      <c r="I52">
        <v>6</v>
      </c>
      <c r="J52" t="s">
        <v>107</v>
      </c>
    </row>
    <row r="53" spans="1:11" x14ac:dyDescent="0.25">
      <c r="A53" t="s">
        <v>80</v>
      </c>
      <c r="C53">
        <v>51</v>
      </c>
      <c r="D53" t="s">
        <v>137</v>
      </c>
      <c r="E53" t="s">
        <v>153</v>
      </c>
      <c r="F53">
        <v>5</v>
      </c>
      <c r="G53">
        <v>0.2</v>
      </c>
      <c r="H53">
        <v>0</v>
      </c>
      <c r="I53">
        <v>0</v>
      </c>
      <c r="J53" t="s">
        <v>105</v>
      </c>
      <c r="K53" t="s">
        <v>135</v>
      </c>
    </row>
    <row r="54" spans="1:11" x14ac:dyDescent="0.25">
      <c r="A54" t="s">
        <v>117</v>
      </c>
      <c r="C54">
        <v>52</v>
      </c>
      <c r="D54" s="3" t="s">
        <v>136</v>
      </c>
      <c r="E54" t="s">
        <v>154</v>
      </c>
      <c r="F54">
        <v>1</v>
      </c>
      <c r="G54" s="3">
        <v>0.05</v>
      </c>
      <c r="H54" s="3">
        <v>5</v>
      </c>
      <c r="I54" s="3">
        <v>5</v>
      </c>
      <c r="J54" s="3" t="s">
        <v>105</v>
      </c>
      <c r="K54" t="s">
        <v>118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>
      <selection activeCell="G1" sqref="G1"/>
    </sheetView>
  </sheetViews>
  <sheetFormatPr defaultRowHeight="15" x14ac:dyDescent="0.25"/>
  <sheetData>
    <row r="1" spans="1:6" x14ac:dyDescent="0.25">
      <c r="A1" t="s">
        <v>111</v>
      </c>
      <c r="B1" t="s">
        <v>33</v>
      </c>
      <c r="C1" t="s">
        <v>90</v>
      </c>
      <c r="D1" t="s">
        <v>112</v>
      </c>
      <c r="E1" t="s">
        <v>113</v>
      </c>
      <c r="F1" t="s">
        <v>114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7"/>
  <sheetViews>
    <sheetView workbookViewId="0">
      <selection activeCell="T7" sqref="T7"/>
    </sheetView>
  </sheetViews>
  <sheetFormatPr defaultRowHeight="15" x14ac:dyDescent="0.25"/>
  <cols>
    <col min="1" max="15" width="3" customWidth="1"/>
  </cols>
  <sheetData>
    <row r="2" spans="2:21" x14ac:dyDescent="0.25">
      <c r="D2" t="s">
        <v>41</v>
      </c>
    </row>
    <row r="3" spans="2:21" x14ac:dyDescent="0.25">
      <c r="C3" t="s">
        <v>41</v>
      </c>
      <c r="D3" t="s">
        <v>156</v>
      </c>
      <c r="E3" t="s">
        <v>41</v>
      </c>
      <c r="R3" t="s">
        <v>172</v>
      </c>
      <c r="T3" t="s">
        <v>173</v>
      </c>
    </row>
    <row r="4" spans="2:21" x14ac:dyDescent="0.25">
      <c r="B4" t="s">
        <v>41</v>
      </c>
      <c r="C4" t="s">
        <v>156</v>
      </c>
      <c r="D4" t="s">
        <v>157</v>
      </c>
      <c r="E4" t="s">
        <v>156</v>
      </c>
      <c r="F4" t="s">
        <v>41</v>
      </c>
      <c r="R4">
        <v>50</v>
      </c>
      <c r="T4">
        <v>30</v>
      </c>
    </row>
    <row r="5" spans="2:21" x14ac:dyDescent="0.25">
      <c r="C5" t="s">
        <v>41</v>
      </c>
      <c r="D5" t="s">
        <v>156</v>
      </c>
      <c r="E5" t="s">
        <v>41</v>
      </c>
    </row>
    <row r="6" spans="2:21" x14ac:dyDescent="0.25">
      <c r="D6" t="s">
        <v>41</v>
      </c>
      <c r="S6">
        <f>R4+T4</f>
        <v>80</v>
      </c>
    </row>
    <row r="7" spans="2:21" x14ac:dyDescent="0.25">
      <c r="T7">
        <f>T4/S6</f>
        <v>0.375</v>
      </c>
      <c r="U7">
        <f>T7*2</f>
        <v>0.75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vehicles</vt:lpstr>
      <vt:lpstr>ammos</vt:lpstr>
      <vt:lpstr>upgrades</vt:lpstr>
      <vt:lpstr>Sheet4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XPPRO</dc:creator>
  <cp:lastModifiedBy>Shadowmage</cp:lastModifiedBy>
  <dcterms:created xsi:type="dcterms:W3CDTF">2013-03-22T15:25:34Z</dcterms:created>
  <dcterms:modified xsi:type="dcterms:W3CDTF">2013-03-26T06:18:01Z</dcterms:modified>
</cp:coreProperties>
</file>