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6155" windowHeight="8445" activeTab="1"/>
  </bookViews>
  <sheets>
    <sheet name="vehicles" sheetId="1" r:id="rId1"/>
    <sheet name="ammos" sheetId="2" r:id="rId2"/>
    <sheet name="upgrades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S6" i="4"/>
  <c r="T7" s="1"/>
  <c r="U7" s="1"/>
  <c r="C25" i="1" l="1"/>
  <c r="C24"/>
  <c r="B26" l="1"/>
</calcChain>
</file>

<file path=xl/sharedStrings.xml><?xml version="1.0" encoding="utf-8"?>
<sst xmlns="http://schemas.openxmlformats.org/spreadsheetml/2006/main" count="857" uniqueCount="180">
  <si>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</si>
  <si>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</si>
  <si>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</si>
  <si>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</si>
  <si>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</si>
  <si>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</si>
  <si>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</si>
  <si>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</si>
  <si>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</si>
  <si>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</si>
  <si>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</si>
  <si>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</si>
  <si>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</si>
  <si>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</si>
  <si>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</si>
  <si>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</si>
  <si>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</si>
  <si>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</si>
  <si>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</si>
  <si>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</si>
  <si>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</si>
  <si>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</si>
  <si>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</si>
  <si>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</si>
  <si>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</si>
  <si>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</si>
  <si>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</si>
  <si>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</si>
  <si>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</si>
  <si>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</si>
  <si>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</si>
  <si>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</si>
  <si>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</si>
  <si>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</si>
  <si>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</si>
  <si>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</si>
  <si>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</si>
  <si>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</si>
  <si>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</si>
  <si>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</si>
  <si>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</si>
  <si>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</si>
  <si>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</si>
  <si>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</si>
  <si>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</si>
  <si>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</si>
  <si>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</si>
  <si>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</si>
  <si>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</si>
  <si>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</si>
  <si>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</si>
  <si>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</si>
  <si>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</si>
  <si>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</si>
  <si>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</si>
  <si>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</si>
  <si>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</si>
  <si>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</si>
  <si>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</si>
  <si>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</si>
  <si>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</si>
  <si>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</si>
  <si>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</si>
  <si>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</si>
  <si>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</si>
  <si>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</si>
  <si>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</si>
  <si>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</si>
  <si>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</si>
  <si>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</si>
  <si>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</si>
  <si>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</si>
  <si>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</si>
  <si>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</si>
  <si>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</si>
  <si>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</si>
  <si>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</si>
  <si>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</si>
  <si>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</si>
  <si>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</si>
  <si>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</si>
  <si>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</si>
  <si>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</si>
  <si>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</si>
  <si>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</si>
  <si>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</si>
  <si>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fireShot 50</t>
  </si>
  <si>
    <t>explosiveShot 10</t>
  </si>
  <si>
    <t>HEShot 10</t>
  </si>
  <si>
    <t>napalmShot 10</t>
  </si>
  <si>
    <t>typeNum</t>
  </si>
  <si>
    <t>arrow</t>
  </si>
  <si>
    <t>arrowFire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</si>
  <si>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</si>
  <si>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</si>
  <si>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</si>
  <si>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</si>
  <si>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</si>
  <si>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</si>
  <si>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</si>
  <si>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</si>
  <si>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</si>
  <si>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</si>
  <si>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</si>
  <si>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</si>
  <si>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</si>
  <si>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</si>
  <si>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</si>
  <si>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</si>
  <si>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</si>
  <si>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</si>
  <si>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</si>
  <si>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</si>
  <si>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</si>
  <si>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</si>
  <si>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</si>
  <si>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</si>
  <si>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</si>
  <si>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</si>
  <si>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</si>
  <si>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</si>
  <si>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</si>
  <si>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</si>
  <si>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</si>
  <si>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</si>
  <si>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</si>
  <si>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</si>
  <si>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</si>
  <si>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</si>
  <si>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</si>
  <si>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</si>
  <si>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</si>
  <si>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</si>
  <si>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</si>
  <si>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</si>
  <si>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</si>
  <si>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</si>
  <si>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</si>
  <si>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</si>
  <si>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</si>
  <si>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</si>
  <si>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</si>
  <si>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</si>
  <si>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</si>
  <si>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</si>
  <si>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</si>
  <si>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</si>
  <si>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</si>
  <si>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</si>
  <si>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</si>
  <si>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rocketF</t>
  </si>
  <si>
    <t>rocketE</t>
  </si>
  <si>
    <t>rocketA</t>
  </si>
  <si>
    <t>ball</t>
  </si>
  <si>
    <t>grape</t>
  </si>
  <si>
    <t>o</t>
  </si>
  <si>
    <t>g</t>
  </si>
  <si>
    <t>wgt</t>
  </si>
  <si>
    <t>mwgt</t>
  </si>
  <si>
    <t>stoneShot 15</t>
  </si>
  <si>
    <t>stoneShot 30</t>
  </si>
  <si>
    <t>explosiveShot 15</t>
  </si>
  <si>
    <t>explosiveShot 30</t>
  </si>
  <si>
    <t>HEShot 15</t>
  </si>
  <si>
    <t>HEShot 30</t>
  </si>
  <si>
    <t>napalmShot 15</t>
  </si>
  <si>
    <t>napalmShot 30</t>
  </si>
  <si>
    <t>clusterShot 15</t>
  </si>
  <si>
    <t>clusterShot 30</t>
  </si>
  <si>
    <t>pebbleShot 15 (shotgun)</t>
  </si>
  <si>
    <t>pebbleShot 30 (shotgun)</t>
  </si>
  <si>
    <t>missile wg</t>
  </si>
  <si>
    <t>veh mx wh</t>
  </si>
  <si>
    <t>arrowIron</t>
  </si>
  <si>
    <t>arrowIronFire</t>
  </si>
  <si>
    <t>fireShot 30</t>
  </si>
  <si>
    <t>heavier arrow, used in large trebuchet, or cat for bigger dmg but fewer missiles</t>
  </si>
  <si>
    <t>ironBallShot</t>
  </si>
  <si>
    <t>ironBall</t>
  </si>
  <si>
    <t>penetrating -- will go through X many blocks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</si>
</sst>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6"/>
  <sheetViews>
    <sheetView workbookViewId="0">
      <selection activeCell="AI21" sqref="AI21"/>
    </sheetView>
  </sheetViews>
  <sheetFormatPr defaultRowHeight="1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  <c r="AH2" t="s">
        <v>157</v>
      </c>
      <c r="AI2" t="s">
        <v>158</v>
      </c>
    </row>
    <row r="3" spans="1:3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I3" t="s">
        <v>41</v>
      </c>
    </row>
    <row r="4" spans="1:3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I4" t="s">
        <v>41</v>
      </c>
    </row>
    <row r="5" spans="1:3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I5" t="s">
        <v>41</v>
      </c>
    </row>
    <row r="6" spans="1:3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I6" t="s">
        <v>41</v>
      </c>
    </row>
    <row r="7" spans="1:3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I7" t="s">
        <v>41</v>
      </c>
    </row>
    <row r="8" spans="1:3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I8" t="s">
        <v>41</v>
      </c>
    </row>
    <row r="9" spans="1:3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I9" t="s">
        <v>41</v>
      </c>
    </row>
    <row r="10" spans="1:3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I10" t="s">
        <v>41</v>
      </c>
    </row>
    <row r="11" spans="1:3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I11" t="s">
        <v>41</v>
      </c>
    </row>
    <row r="12" spans="1:3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I12" t="s">
        <v>41</v>
      </c>
    </row>
    <row r="13" spans="1:3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I13" t="s">
        <v>41</v>
      </c>
    </row>
    <row r="14" spans="1:3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I14" t="s">
        <v>41</v>
      </c>
    </row>
    <row r="15" spans="1:3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I15" t="s">
        <v>41</v>
      </c>
    </row>
    <row r="16" spans="1:3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I16" t="s">
        <v>41</v>
      </c>
    </row>
    <row r="17" spans="1:3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I17" t="s">
        <v>41</v>
      </c>
    </row>
    <row r="18" spans="1:3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I18" t="s">
        <v>41</v>
      </c>
    </row>
    <row r="19" spans="1:3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I19" t="s">
        <v>41</v>
      </c>
    </row>
    <row r="20" spans="1:3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I20" t="s">
        <v>41</v>
      </c>
    </row>
    <row r="24" spans="1:35">
      <c r="B24" t="s">
        <v>63</v>
      </c>
      <c r="C24">
        <f>COUNTIF(C3:AI20,"")</f>
        <v>72</v>
      </c>
    </row>
    <row r="25" spans="1:35">
      <c r="B25" t="s">
        <v>62</v>
      </c>
      <c r="C25">
        <f>COUNTIF(C3:AI20, "x")</f>
        <v>522</v>
      </c>
    </row>
    <row r="26" spans="1:35">
      <c r="A26" t="s">
        <v>65</v>
      </c>
      <c r="B26">
        <f>C25/(C25+C24)</f>
        <v>0.87878787878787878</v>
      </c>
      <c r="C26" s="1"/>
    </row>
  </sheetData>
  <conditionalFormatting sqref="B26">
    <cfRule type="colorScale" priority="1">
      <colorScale>
        <cfvo type="num" val="0"/>
        <cfvo type="num" val="1"/>
        <color rgb="FFFF7128"/>
        <color rgb="FF00B050"/>
      </colorScale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>
      <pane ySplit="1" topLeftCell="A26" activePane="bottomLeft" state="frozen"/>
      <selection pane="bottomLeft" activeCell="K30" sqref="K30"/>
    </sheetView>
  </sheetViews>
  <sheetFormatPr defaultRowHeight="1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>
      <c r="A1" t="s">
        <v>70</v>
      </c>
      <c r="B1" t="s">
        <v>72</v>
      </c>
      <c r="C1" t="s">
        <v>90</v>
      </c>
      <c r="D1" t="s">
        <v>27</v>
      </c>
      <c r="E1" t="s">
        <v>100</v>
      </c>
      <c r="F1" t="s">
        <v>73</v>
      </c>
      <c r="G1" t="s">
        <v>101</v>
      </c>
      <c r="H1" t="s">
        <v>102</v>
      </c>
      <c r="I1" t="s">
        <v>103</v>
      </c>
      <c r="J1" t="s">
        <v>104</v>
      </c>
      <c r="K1" t="s">
        <v>110</v>
      </c>
    </row>
    <row r="2" spans="1:11">
      <c r="A2" t="s">
        <v>71</v>
      </c>
      <c r="B2" t="s">
        <v>41</v>
      </c>
      <c r="C2">
        <v>0</v>
      </c>
      <c r="D2" t="s">
        <v>136</v>
      </c>
      <c r="E2" t="s">
        <v>138</v>
      </c>
      <c r="F2" s="3">
        <v>10</v>
      </c>
      <c r="G2">
        <v>0.25</v>
      </c>
      <c r="H2" s="3">
        <v>10</v>
      </c>
      <c r="I2" s="3">
        <v>10</v>
      </c>
      <c r="J2" t="s">
        <v>105</v>
      </c>
      <c r="K2" t="s">
        <v>123</v>
      </c>
    </row>
    <row r="3" spans="1:11">
      <c r="A3" t="s">
        <v>159</v>
      </c>
      <c r="B3" t="s">
        <v>41</v>
      </c>
      <c r="C3">
        <v>1</v>
      </c>
      <c r="D3" t="s">
        <v>136</v>
      </c>
      <c r="E3" t="s">
        <v>138</v>
      </c>
      <c r="F3" s="3">
        <v>15</v>
      </c>
      <c r="G3">
        <v>0.5</v>
      </c>
      <c r="H3" s="3">
        <v>15</v>
      </c>
      <c r="I3" s="3">
        <v>15</v>
      </c>
      <c r="J3" t="s">
        <v>105</v>
      </c>
      <c r="K3" t="s">
        <v>124</v>
      </c>
    </row>
    <row r="4" spans="1:11">
      <c r="A4" t="s">
        <v>160</v>
      </c>
      <c r="B4" t="s">
        <v>41</v>
      </c>
      <c r="C4">
        <v>2</v>
      </c>
      <c r="D4" t="s">
        <v>136</v>
      </c>
      <c r="E4" t="s">
        <v>138</v>
      </c>
      <c r="F4" s="3">
        <v>30</v>
      </c>
      <c r="G4">
        <v>1</v>
      </c>
      <c r="H4" s="3">
        <v>30</v>
      </c>
      <c r="I4" s="3">
        <v>30</v>
      </c>
      <c r="J4" t="s">
        <v>105</v>
      </c>
      <c r="K4" t="s">
        <v>125</v>
      </c>
    </row>
    <row r="5" spans="1:11">
      <c r="C5">
        <v>3</v>
      </c>
      <c r="F5" s="3"/>
      <c r="H5" s="3"/>
      <c r="I5" s="3"/>
    </row>
    <row r="6" spans="1:11">
      <c r="A6" t="s">
        <v>84</v>
      </c>
      <c r="B6" t="s">
        <v>41</v>
      </c>
      <c r="C6">
        <v>4</v>
      </c>
      <c r="D6" t="s">
        <v>136</v>
      </c>
      <c r="E6" t="s">
        <v>106</v>
      </c>
      <c r="F6">
        <v>10</v>
      </c>
      <c r="G6">
        <v>0.25</v>
      </c>
      <c r="H6">
        <v>10</v>
      </c>
      <c r="I6">
        <v>10</v>
      </c>
      <c r="J6" t="s">
        <v>106</v>
      </c>
      <c r="K6" t="s">
        <v>129</v>
      </c>
    </row>
    <row r="7" spans="1:11">
      <c r="A7" t="s">
        <v>85</v>
      </c>
      <c r="B7" t="s">
        <v>41</v>
      </c>
      <c r="C7">
        <v>5</v>
      </c>
      <c r="D7" t="s">
        <v>136</v>
      </c>
      <c r="E7" t="s">
        <v>106</v>
      </c>
      <c r="F7">
        <v>15</v>
      </c>
      <c r="G7">
        <v>0.5</v>
      </c>
      <c r="H7">
        <v>15</v>
      </c>
      <c r="I7">
        <v>15</v>
      </c>
      <c r="J7" t="s">
        <v>106</v>
      </c>
      <c r="K7" t="s">
        <v>130</v>
      </c>
    </row>
    <row r="8" spans="1:11">
      <c r="A8" t="s">
        <v>175</v>
      </c>
      <c r="B8" t="s">
        <v>41</v>
      </c>
      <c r="C8">
        <v>6</v>
      </c>
      <c r="D8" t="s">
        <v>136</v>
      </c>
      <c r="E8" t="s">
        <v>106</v>
      </c>
      <c r="F8">
        <v>30</v>
      </c>
      <c r="G8">
        <v>1</v>
      </c>
      <c r="H8">
        <v>30</v>
      </c>
      <c r="I8">
        <v>30</v>
      </c>
      <c r="J8" t="s">
        <v>106</v>
      </c>
      <c r="K8" t="s">
        <v>131</v>
      </c>
    </row>
    <row r="9" spans="1:11">
      <c r="A9" t="s">
        <v>86</v>
      </c>
      <c r="C9">
        <v>7</v>
      </c>
    </row>
    <row r="10" spans="1:11">
      <c r="A10" t="s">
        <v>87</v>
      </c>
      <c r="C10">
        <v>8</v>
      </c>
      <c r="D10" t="s">
        <v>136</v>
      </c>
      <c r="E10" t="s">
        <v>139</v>
      </c>
      <c r="F10">
        <v>10</v>
      </c>
      <c r="G10">
        <v>0.25</v>
      </c>
      <c r="H10">
        <v>10</v>
      </c>
      <c r="I10">
        <v>10</v>
      </c>
      <c r="J10" t="s">
        <v>107</v>
      </c>
      <c r="K10" t="s">
        <v>115</v>
      </c>
    </row>
    <row r="11" spans="1:11">
      <c r="A11" t="s">
        <v>161</v>
      </c>
      <c r="C11">
        <v>9</v>
      </c>
      <c r="D11" t="s">
        <v>136</v>
      </c>
      <c r="E11" t="s">
        <v>139</v>
      </c>
      <c r="F11">
        <v>15</v>
      </c>
      <c r="G11">
        <v>0.5</v>
      </c>
      <c r="H11">
        <v>15</v>
      </c>
      <c r="I11">
        <v>15</v>
      </c>
      <c r="J11" t="s">
        <v>107</v>
      </c>
      <c r="K11" t="s">
        <v>115</v>
      </c>
    </row>
    <row r="12" spans="1:11">
      <c r="A12" t="s">
        <v>162</v>
      </c>
      <c r="C12">
        <v>10</v>
      </c>
      <c r="D12" t="s">
        <v>136</v>
      </c>
      <c r="E12" t="s">
        <v>139</v>
      </c>
      <c r="F12">
        <v>30</v>
      </c>
      <c r="G12">
        <v>1</v>
      </c>
      <c r="H12">
        <v>30</v>
      </c>
      <c r="I12">
        <v>30</v>
      </c>
      <c r="J12" t="s">
        <v>107</v>
      </c>
      <c r="K12" t="s">
        <v>115</v>
      </c>
    </row>
    <row r="13" spans="1:11">
      <c r="C13">
        <v>11</v>
      </c>
    </row>
    <row r="14" spans="1:11">
      <c r="A14" t="s">
        <v>88</v>
      </c>
      <c r="C14">
        <v>12</v>
      </c>
      <c r="D14" t="s">
        <v>136</v>
      </c>
      <c r="E14" t="s">
        <v>140</v>
      </c>
      <c r="F14">
        <v>10</v>
      </c>
      <c r="G14">
        <v>0.25</v>
      </c>
      <c r="H14">
        <v>10</v>
      </c>
      <c r="I14">
        <v>10</v>
      </c>
      <c r="J14" t="s">
        <v>107</v>
      </c>
      <c r="K14" t="s">
        <v>115</v>
      </c>
    </row>
    <row r="15" spans="1:11">
      <c r="A15" t="s">
        <v>163</v>
      </c>
      <c r="C15">
        <v>13</v>
      </c>
      <c r="D15" t="s">
        <v>136</v>
      </c>
      <c r="E15" t="s">
        <v>140</v>
      </c>
      <c r="F15">
        <v>15</v>
      </c>
      <c r="G15">
        <v>0.5</v>
      </c>
      <c r="H15">
        <v>15</v>
      </c>
      <c r="I15">
        <v>15</v>
      </c>
      <c r="J15" t="s">
        <v>107</v>
      </c>
      <c r="K15" t="s">
        <v>115</v>
      </c>
    </row>
    <row r="16" spans="1:11">
      <c r="A16" t="s">
        <v>164</v>
      </c>
      <c r="C16">
        <v>14</v>
      </c>
      <c r="D16" t="s">
        <v>136</v>
      </c>
      <c r="E16" t="s">
        <v>140</v>
      </c>
      <c r="F16">
        <v>30</v>
      </c>
      <c r="G16">
        <v>1</v>
      </c>
      <c r="H16">
        <v>30</v>
      </c>
      <c r="I16">
        <v>30</v>
      </c>
      <c r="J16" t="s">
        <v>107</v>
      </c>
      <c r="K16" t="s">
        <v>115</v>
      </c>
    </row>
    <row r="17" spans="1:11">
      <c r="C17">
        <v>15</v>
      </c>
    </row>
    <row r="18" spans="1:11">
      <c r="A18" t="s">
        <v>89</v>
      </c>
      <c r="C18">
        <v>16</v>
      </c>
      <c r="D18" t="s">
        <v>136</v>
      </c>
      <c r="E18" t="s">
        <v>141</v>
      </c>
      <c r="F18">
        <v>10</v>
      </c>
      <c r="G18">
        <v>0.25</v>
      </c>
      <c r="H18">
        <v>10</v>
      </c>
      <c r="I18">
        <v>10</v>
      </c>
      <c r="J18" t="s">
        <v>106</v>
      </c>
      <c r="K18" t="s">
        <v>116</v>
      </c>
    </row>
    <row r="19" spans="1:11">
      <c r="A19" t="s">
        <v>165</v>
      </c>
      <c r="C19">
        <v>17</v>
      </c>
      <c r="D19" t="s">
        <v>136</v>
      </c>
      <c r="E19" t="s">
        <v>141</v>
      </c>
      <c r="F19">
        <v>15</v>
      </c>
      <c r="G19">
        <v>0.5</v>
      </c>
      <c r="H19">
        <v>15</v>
      </c>
      <c r="I19">
        <v>15</v>
      </c>
      <c r="J19" t="s">
        <v>106</v>
      </c>
      <c r="K19" t="s">
        <v>116</v>
      </c>
    </row>
    <row r="20" spans="1:11">
      <c r="A20" t="s">
        <v>166</v>
      </c>
      <c r="C20">
        <v>18</v>
      </c>
      <c r="D20" t="s">
        <v>136</v>
      </c>
      <c r="E20" t="s">
        <v>141</v>
      </c>
      <c r="F20">
        <v>30</v>
      </c>
      <c r="G20">
        <v>1</v>
      </c>
      <c r="H20">
        <v>30</v>
      </c>
      <c r="I20">
        <v>30</v>
      </c>
      <c r="J20" t="s">
        <v>106</v>
      </c>
      <c r="K20" t="s">
        <v>116</v>
      </c>
    </row>
    <row r="21" spans="1:11">
      <c r="C21">
        <v>19</v>
      </c>
    </row>
    <row r="22" spans="1:11">
      <c r="A22" t="s">
        <v>99</v>
      </c>
      <c r="C22">
        <v>20</v>
      </c>
      <c r="D22" t="s">
        <v>136</v>
      </c>
      <c r="E22" t="s">
        <v>142</v>
      </c>
      <c r="F22">
        <v>10</v>
      </c>
      <c r="G22">
        <v>0.25</v>
      </c>
      <c r="H22">
        <v>0</v>
      </c>
      <c r="I22">
        <v>0</v>
      </c>
      <c r="J22" t="s">
        <v>105</v>
      </c>
      <c r="K22" t="s">
        <v>119</v>
      </c>
    </row>
    <row r="23" spans="1:11">
      <c r="A23" t="s">
        <v>167</v>
      </c>
      <c r="C23">
        <v>21</v>
      </c>
      <c r="D23" t="s">
        <v>136</v>
      </c>
      <c r="E23" t="s">
        <v>142</v>
      </c>
      <c r="F23">
        <v>15</v>
      </c>
      <c r="G23">
        <v>0.5</v>
      </c>
      <c r="H23">
        <v>0</v>
      </c>
      <c r="I23">
        <v>0</v>
      </c>
      <c r="J23" t="s">
        <v>105</v>
      </c>
      <c r="K23" t="s">
        <v>120</v>
      </c>
    </row>
    <row r="24" spans="1:11">
      <c r="A24" t="s">
        <v>168</v>
      </c>
      <c r="C24">
        <v>22</v>
      </c>
      <c r="D24" t="s">
        <v>136</v>
      </c>
      <c r="E24" t="s">
        <v>142</v>
      </c>
      <c r="F24">
        <v>30</v>
      </c>
      <c r="G24">
        <v>1</v>
      </c>
      <c r="H24">
        <v>0</v>
      </c>
      <c r="I24">
        <v>0</v>
      </c>
      <c r="J24" t="s">
        <v>105</v>
      </c>
      <c r="K24" t="s">
        <v>121</v>
      </c>
    </row>
    <row r="25" spans="1:11">
      <c r="A25">
        <v>25</v>
      </c>
      <c r="C25">
        <v>23</v>
      </c>
    </row>
    <row r="26" spans="1:11">
      <c r="A26" t="s">
        <v>109</v>
      </c>
      <c r="C26">
        <v>24</v>
      </c>
      <c r="D26" t="s">
        <v>136</v>
      </c>
      <c r="E26" t="s">
        <v>143</v>
      </c>
      <c r="F26">
        <v>10</v>
      </c>
      <c r="G26">
        <v>0.25</v>
      </c>
      <c r="H26">
        <v>0</v>
      </c>
      <c r="I26">
        <v>0</v>
      </c>
      <c r="J26" t="s">
        <v>105</v>
      </c>
      <c r="K26" t="s">
        <v>126</v>
      </c>
    </row>
    <row r="27" spans="1:11">
      <c r="A27" t="s">
        <v>169</v>
      </c>
      <c r="C27">
        <v>25</v>
      </c>
      <c r="D27" t="s">
        <v>136</v>
      </c>
      <c r="E27" t="s">
        <v>143</v>
      </c>
      <c r="F27">
        <v>15</v>
      </c>
      <c r="G27">
        <v>0.5</v>
      </c>
      <c r="H27">
        <v>0</v>
      </c>
      <c r="I27">
        <v>0</v>
      </c>
      <c r="J27" t="s">
        <v>105</v>
      </c>
      <c r="K27" t="s">
        <v>127</v>
      </c>
    </row>
    <row r="28" spans="1:11">
      <c r="A28" t="s">
        <v>170</v>
      </c>
      <c r="C28">
        <v>26</v>
      </c>
      <c r="D28" t="s">
        <v>136</v>
      </c>
      <c r="E28" t="s">
        <v>143</v>
      </c>
      <c r="F28">
        <v>30</v>
      </c>
      <c r="G28">
        <v>1</v>
      </c>
      <c r="H28">
        <v>0</v>
      </c>
      <c r="I28">
        <v>0</v>
      </c>
      <c r="J28" t="s">
        <v>105</v>
      </c>
      <c r="K28" t="s">
        <v>128</v>
      </c>
    </row>
    <row r="29" spans="1:11">
      <c r="A29">
        <v>25</v>
      </c>
      <c r="C29">
        <v>27</v>
      </c>
    </row>
    <row r="30" spans="1:11">
      <c r="A30" t="s">
        <v>81</v>
      </c>
      <c r="C30">
        <v>28</v>
      </c>
      <c r="D30" t="s">
        <v>136</v>
      </c>
      <c r="E30" t="s">
        <v>144</v>
      </c>
      <c r="F30">
        <v>5</v>
      </c>
      <c r="G30">
        <v>0.25</v>
      </c>
      <c r="H30">
        <v>10</v>
      </c>
      <c r="I30">
        <v>10</v>
      </c>
      <c r="J30" t="s">
        <v>105</v>
      </c>
      <c r="K30" t="s">
        <v>132</v>
      </c>
    </row>
    <row r="31" spans="1:11">
      <c r="A31" t="s">
        <v>82</v>
      </c>
      <c r="C31">
        <v>29</v>
      </c>
      <c r="D31" t="s">
        <v>136</v>
      </c>
      <c r="E31" t="s">
        <v>144</v>
      </c>
      <c r="F31">
        <v>10</v>
      </c>
      <c r="G31">
        <v>0.25</v>
      </c>
      <c r="H31">
        <v>15</v>
      </c>
      <c r="I31">
        <v>15</v>
      </c>
      <c r="J31" t="s">
        <v>105</v>
      </c>
      <c r="K31" t="s">
        <v>133</v>
      </c>
    </row>
    <row r="32" spans="1:11">
      <c r="A32" t="s">
        <v>83</v>
      </c>
      <c r="C32">
        <v>30</v>
      </c>
      <c r="D32" t="s">
        <v>136</v>
      </c>
      <c r="E32" t="s">
        <v>144</v>
      </c>
      <c r="F32">
        <v>15</v>
      </c>
      <c r="G32">
        <v>0.6</v>
      </c>
      <c r="H32">
        <v>30</v>
      </c>
      <c r="I32">
        <v>30</v>
      </c>
      <c r="J32" t="s">
        <v>105</v>
      </c>
      <c r="K32" t="s">
        <v>134</v>
      </c>
    </row>
    <row r="33" spans="1:11">
      <c r="A33">
        <v>25</v>
      </c>
      <c r="C33">
        <v>31</v>
      </c>
    </row>
    <row r="34" spans="1:11">
      <c r="A34" t="s">
        <v>95</v>
      </c>
      <c r="C34">
        <v>32</v>
      </c>
      <c r="D34" t="s">
        <v>136</v>
      </c>
      <c r="E34" t="s">
        <v>145</v>
      </c>
      <c r="F34">
        <v>5</v>
      </c>
      <c r="G34">
        <v>0.25</v>
      </c>
      <c r="H34">
        <v>0</v>
      </c>
      <c r="I34">
        <v>0</v>
      </c>
      <c r="J34" t="s">
        <v>105</v>
      </c>
      <c r="K34" t="s">
        <v>119</v>
      </c>
    </row>
    <row r="35" spans="1:11">
      <c r="A35" t="s">
        <v>93</v>
      </c>
      <c r="C35">
        <v>33</v>
      </c>
      <c r="D35" t="s">
        <v>136</v>
      </c>
      <c r="E35" t="s">
        <v>145</v>
      </c>
      <c r="F35">
        <v>10</v>
      </c>
      <c r="G35">
        <v>0.25</v>
      </c>
      <c r="H35">
        <v>0</v>
      </c>
      <c r="I35">
        <v>0</v>
      </c>
      <c r="J35" t="s">
        <v>105</v>
      </c>
      <c r="K35" t="s">
        <v>120</v>
      </c>
    </row>
    <row r="36" spans="1:11">
      <c r="A36" t="s">
        <v>94</v>
      </c>
      <c r="C36">
        <v>34</v>
      </c>
      <c r="D36" t="s">
        <v>136</v>
      </c>
      <c r="E36" t="s">
        <v>145</v>
      </c>
      <c r="F36">
        <v>15</v>
      </c>
      <c r="G36">
        <v>0.6</v>
      </c>
      <c r="H36">
        <v>0</v>
      </c>
      <c r="I36">
        <v>0</v>
      </c>
      <c r="J36" t="s">
        <v>105</v>
      </c>
      <c r="K36" t="s">
        <v>121</v>
      </c>
    </row>
    <row r="37" spans="1:11">
      <c r="A37">
        <v>25</v>
      </c>
      <c r="C37">
        <v>35</v>
      </c>
    </row>
    <row r="38" spans="1:11">
      <c r="A38" t="s">
        <v>96</v>
      </c>
      <c r="C38">
        <v>36</v>
      </c>
      <c r="D38" t="s">
        <v>136</v>
      </c>
      <c r="E38" t="s">
        <v>154</v>
      </c>
      <c r="F38">
        <v>5</v>
      </c>
      <c r="G38">
        <v>0.25</v>
      </c>
      <c r="H38">
        <v>0</v>
      </c>
      <c r="I38">
        <v>0</v>
      </c>
      <c r="J38" t="s">
        <v>105</v>
      </c>
      <c r="K38" t="s">
        <v>126</v>
      </c>
    </row>
    <row r="39" spans="1:11">
      <c r="A39" t="s">
        <v>97</v>
      </c>
      <c r="C39">
        <v>37</v>
      </c>
      <c r="D39" t="s">
        <v>136</v>
      </c>
      <c r="E39" t="s">
        <v>154</v>
      </c>
      <c r="F39">
        <v>10</v>
      </c>
      <c r="G39">
        <v>0.25</v>
      </c>
      <c r="H39">
        <v>0</v>
      </c>
      <c r="I39">
        <v>0</v>
      </c>
      <c r="J39" t="s">
        <v>105</v>
      </c>
      <c r="K39" t="s">
        <v>127</v>
      </c>
    </row>
    <row r="40" spans="1:11">
      <c r="A40" t="s">
        <v>98</v>
      </c>
      <c r="C40">
        <v>38</v>
      </c>
      <c r="D40" t="s">
        <v>136</v>
      </c>
      <c r="E40" t="s">
        <v>154</v>
      </c>
      <c r="F40">
        <v>15</v>
      </c>
      <c r="G40">
        <v>0.6</v>
      </c>
      <c r="H40">
        <v>0</v>
      </c>
      <c r="I40">
        <v>0</v>
      </c>
      <c r="J40" t="s">
        <v>105</v>
      </c>
      <c r="K40" t="s">
        <v>128</v>
      </c>
    </row>
    <row r="41" spans="1:11">
      <c r="A41">
        <v>25</v>
      </c>
      <c r="C41">
        <v>39</v>
      </c>
    </row>
    <row r="42" spans="1:11">
      <c r="A42" t="s">
        <v>91</v>
      </c>
      <c r="C42">
        <v>40</v>
      </c>
      <c r="D42" t="s">
        <v>91</v>
      </c>
      <c r="E42" t="s">
        <v>17</v>
      </c>
      <c r="F42" s="3">
        <v>1</v>
      </c>
      <c r="G42" s="3">
        <v>0.2</v>
      </c>
      <c r="H42" s="3">
        <v>8</v>
      </c>
      <c r="I42" s="3">
        <v>8</v>
      </c>
      <c r="J42" t="s">
        <v>105</v>
      </c>
      <c r="K42" t="s">
        <v>122</v>
      </c>
    </row>
    <row r="43" spans="1:11">
      <c r="A43" t="s">
        <v>92</v>
      </c>
      <c r="C43">
        <v>41</v>
      </c>
      <c r="D43" t="s">
        <v>91</v>
      </c>
      <c r="E43" t="s">
        <v>146</v>
      </c>
      <c r="F43">
        <v>1.2</v>
      </c>
      <c r="G43">
        <v>0.2</v>
      </c>
      <c r="H43">
        <v>6</v>
      </c>
      <c r="I43">
        <v>6</v>
      </c>
      <c r="J43" t="s">
        <v>106</v>
      </c>
      <c r="K43" t="s">
        <v>122</v>
      </c>
    </row>
    <row r="44" spans="1:11">
      <c r="A44" t="s">
        <v>173</v>
      </c>
      <c r="C44">
        <v>42</v>
      </c>
      <c r="F44">
        <v>1.6</v>
      </c>
      <c r="H44">
        <v>12</v>
      </c>
      <c r="I44">
        <v>12</v>
      </c>
      <c r="J44" t="s">
        <v>105</v>
      </c>
      <c r="K44" t="s">
        <v>176</v>
      </c>
    </row>
    <row r="45" spans="1:11">
      <c r="A45" t="s">
        <v>174</v>
      </c>
      <c r="C45">
        <v>43</v>
      </c>
      <c r="F45">
        <v>1.8</v>
      </c>
      <c r="H45">
        <v>10</v>
      </c>
      <c r="I45">
        <v>10</v>
      </c>
      <c r="J45" t="s">
        <v>106</v>
      </c>
    </row>
    <row r="46" spans="1:11">
      <c r="A46" t="s">
        <v>74</v>
      </c>
      <c r="C46">
        <v>44</v>
      </c>
      <c r="D46" t="s">
        <v>91</v>
      </c>
      <c r="E46" t="s">
        <v>147</v>
      </c>
      <c r="F46">
        <v>2</v>
      </c>
      <c r="G46">
        <v>0.3</v>
      </c>
      <c r="H46">
        <v>18</v>
      </c>
      <c r="I46">
        <v>18</v>
      </c>
      <c r="J46" t="s">
        <v>105</v>
      </c>
    </row>
    <row r="47" spans="1:11">
      <c r="A47" t="s">
        <v>75</v>
      </c>
      <c r="C47">
        <v>45</v>
      </c>
      <c r="D47" t="s">
        <v>91</v>
      </c>
      <c r="E47" t="s">
        <v>148</v>
      </c>
      <c r="F47">
        <v>2.2000000000000002</v>
      </c>
      <c r="G47">
        <v>0.3</v>
      </c>
      <c r="H47">
        <v>16</v>
      </c>
      <c r="I47">
        <v>16</v>
      </c>
      <c r="J47" t="s">
        <v>106</v>
      </c>
    </row>
    <row r="48" spans="1:11">
      <c r="A48" t="s">
        <v>76</v>
      </c>
      <c r="C48">
        <v>46</v>
      </c>
      <c r="D48" t="s">
        <v>91</v>
      </c>
      <c r="E48" t="s">
        <v>149</v>
      </c>
      <c r="F48">
        <v>2.6</v>
      </c>
      <c r="G48">
        <v>0.3</v>
      </c>
      <c r="H48">
        <v>15</v>
      </c>
      <c r="I48">
        <v>15</v>
      </c>
      <c r="J48" t="s">
        <v>107</v>
      </c>
    </row>
    <row r="49" spans="1:11">
      <c r="A49" t="s">
        <v>77</v>
      </c>
      <c r="C49">
        <v>47</v>
      </c>
      <c r="D49" t="s">
        <v>91</v>
      </c>
      <c r="E49" t="s">
        <v>147</v>
      </c>
      <c r="F49">
        <v>3</v>
      </c>
      <c r="G49">
        <v>0.6</v>
      </c>
      <c r="H49">
        <v>25</v>
      </c>
      <c r="I49">
        <v>25</v>
      </c>
      <c r="J49" t="s">
        <v>105</v>
      </c>
      <c r="K49" t="s">
        <v>179</v>
      </c>
    </row>
    <row r="50" spans="1:11">
      <c r="A50" t="s">
        <v>78</v>
      </c>
      <c r="C50">
        <v>48</v>
      </c>
      <c r="D50" t="s">
        <v>137</v>
      </c>
      <c r="E50" t="s">
        <v>137</v>
      </c>
      <c r="F50">
        <v>2</v>
      </c>
      <c r="G50">
        <v>0.2</v>
      </c>
      <c r="H50">
        <v>6</v>
      </c>
      <c r="I50">
        <v>6</v>
      </c>
      <c r="J50" t="s">
        <v>105</v>
      </c>
    </row>
    <row r="51" spans="1:11">
      <c r="A51" t="s">
        <v>79</v>
      </c>
      <c r="C51">
        <v>49</v>
      </c>
      <c r="D51" t="s">
        <v>137</v>
      </c>
      <c r="E51" t="s">
        <v>150</v>
      </c>
      <c r="F51">
        <v>3</v>
      </c>
      <c r="G51">
        <v>0.2</v>
      </c>
      <c r="H51">
        <v>8</v>
      </c>
      <c r="I51">
        <v>8</v>
      </c>
      <c r="J51" t="s">
        <v>106</v>
      </c>
    </row>
    <row r="52" spans="1:11">
      <c r="A52" t="s">
        <v>108</v>
      </c>
      <c r="C52">
        <v>50</v>
      </c>
      <c r="D52" t="s">
        <v>137</v>
      </c>
      <c r="E52" t="s">
        <v>151</v>
      </c>
      <c r="F52">
        <v>4</v>
      </c>
      <c r="G52">
        <v>0.2</v>
      </c>
      <c r="H52">
        <v>6</v>
      </c>
      <c r="I52">
        <v>6</v>
      </c>
      <c r="J52" t="s">
        <v>107</v>
      </c>
    </row>
    <row r="53" spans="1:11">
      <c r="A53" t="s">
        <v>80</v>
      </c>
      <c r="C53">
        <v>51</v>
      </c>
      <c r="D53" t="s">
        <v>137</v>
      </c>
      <c r="E53" t="s">
        <v>152</v>
      </c>
      <c r="F53">
        <v>5</v>
      </c>
      <c r="G53">
        <v>0.2</v>
      </c>
      <c r="H53">
        <v>0</v>
      </c>
      <c r="I53">
        <v>0</v>
      </c>
      <c r="J53" t="s">
        <v>105</v>
      </c>
      <c r="K53" t="s">
        <v>135</v>
      </c>
    </row>
    <row r="54" spans="1:11">
      <c r="A54" t="s">
        <v>117</v>
      </c>
      <c r="C54">
        <v>52</v>
      </c>
      <c r="D54" s="3" t="s">
        <v>136</v>
      </c>
      <c r="E54" t="s">
        <v>153</v>
      </c>
      <c r="F54">
        <v>1</v>
      </c>
      <c r="G54" s="3">
        <v>0.05</v>
      </c>
      <c r="H54" s="3">
        <v>5</v>
      </c>
      <c r="I54" s="3">
        <v>5</v>
      </c>
      <c r="J54" s="3" t="s">
        <v>105</v>
      </c>
      <c r="K54" t="s">
        <v>118</v>
      </c>
    </row>
    <row r="55" spans="1:11">
      <c r="A55" t="s">
        <v>177</v>
      </c>
      <c r="C55">
        <v>53</v>
      </c>
      <c r="D55" t="s">
        <v>136</v>
      </c>
      <c r="E55" t="s">
        <v>178</v>
      </c>
      <c r="F55">
        <v>1</v>
      </c>
      <c r="G55">
        <v>0.05</v>
      </c>
      <c r="H55">
        <v>8</v>
      </c>
      <c r="I55">
        <v>8</v>
      </c>
      <c r="J55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G1" sqref="G1"/>
    </sheetView>
  </sheetViews>
  <sheetFormatPr defaultRowHeight="15"/>
  <sheetData>
    <row r="1" spans="1:6">
      <c r="A1" t="s">
        <v>111</v>
      </c>
      <c r="B1" t="s">
        <v>33</v>
      </c>
      <c r="C1" t="s">
        <v>90</v>
      </c>
      <c r="D1" t="s">
        <v>112</v>
      </c>
      <c r="E1" t="s">
        <v>113</v>
      </c>
      <c r="F1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U7"/>
  <sheetViews>
    <sheetView workbookViewId="0">
      <selection activeCell="T7" sqref="T7"/>
    </sheetView>
  </sheetViews>
  <sheetFormatPr defaultRowHeight="15"/>
  <cols>
    <col min="1" max="15" width="3" customWidth="1"/>
  </cols>
  <sheetData>
    <row r="2" spans="2:21">
      <c r="D2" t="s">
        <v>41</v>
      </c>
    </row>
    <row r="3" spans="2:21">
      <c r="C3" t="s">
        <v>41</v>
      </c>
      <c r="D3" t="s">
        <v>155</v>
      </c>
      <c r="E3" t="s">
        <v>41</v>
      </c>
      <c r="R3" t="s">
        <v>171</v>
      </c>
      <c r="T3" t="s">
        <v>172</v>
      </c>
    </row>
    <row r="4" spans="2:21">
      <c r="B4" t="s">
        <v>41</v>
      </c>
      <c r="C4" t="s">
        <v>155</v>
      </c>
      <c r="D4" t="s">
        <v>156</v>
      </c>
      <c r="E4" t="s">
        <v>155</v>
      </c>
      <c r="F4" t="s">
        <v>41</v>
      </c>
      <c r="R4">
        <v>50</v>
      </c>
      <c r="T4">
        <v>30</v>
      </c>
    </row>
    <row r="5" spans="2:21">
      <c r="C5" t="s">
        <v>41</v>
      </c>
      <c r="D5" t="s">
        <v>155</v>
      </c>
      <c r="E5" t="s">
        <v>41</v>
      </c>
    </row>
    <row r="6" spans="2:21">
      <c r="D6" t="s">
        <v>41</v>
      </c>
      <c r="S6">
        <f>R4+T4</f>
        <v>80</v>
      </c>
    </row>
    <row r="7" spans="2:21">
      <c r="T7">
        <f>T4/S6</f>
        <v>0.375</v>
      </c>
      <c r="U7">
        <f>T7*2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ammos</vt:lpstr>
      <vt:lpstr>upgrades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XPPRO</cp:lastModifiedBy>
  <dcterms:created xsi:type="dcterms:W3CDTF">2013-03-22T15:25:34Z</dcterms:created>
  <dcterms:modified xsi:type="dcterms:W3CDTF">2013-03-26T17:15:54Z</dcterms:modified>
</cp:coreProperties>
</file>