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er/Repos/Studies/Uni/term2/CSCM68 ESD/Labs/"/>
    </mc:Choice>
  </mc:AlternateContent>
  <xr:revisionPtr revIDLastSave="0" documentId="8_{E2856855-4E5A-F04E-A8E8-D036A6421D6A}" xr6:coauthVersionLast="47" xr6:coauthVersionMax="47" xr10:uidLastSave="{00000000-0000-0000-0000-000000000000}"/>
  <bookViews>
    <workbookView xWindow="0" yWindow="500" windowWidth="16800" windowHeight="20500" xr2:uid="{01F98094-F77C-2F41-9807-6EF6C6BB6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8" i="1" l="1"/>
  <c r="I28" i="1"/>
  <c r="J27" i="1"/>
  <c r="I27" i="1"/>
  <c r="J26" i="1"/>
  <c r="I26" i="1"/>
  <c r="J25" i="1"/>
  <c r="I25" i="1"/>
  <c r="J24" i="1"/>
  <c r="I24" i="1"/>
  <c r="J23" i="1"/>
  <c r="I23" i="1"/>
  <c r="J19" i="1"/>
  <c r="I19" i="1"/>
  <c r="J18" i="1"/>
  <c r="I18" i="1"/>
  <c r="J17" i="1"/>
  <c r="I17" i="1"/>
  <c r="J16" i="1"/>
  <c r="I16" i="1"/>
  <c r="J15" i="1"/>
  <c r="I15" i="1"/>
  <c r="J14" i="1"/>
  <c r="I14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</calcChain>
</file>

<file path=xl/sharedStrings.xml><?xml version="1.0" encoding="utf-8"?>
<sst xmlns="http://schemas.openxmlformats.org/spreadsheetml/2006/main" count="19" uniqueCount="14">
  <si>
    <t>Light sensor</t>
  </si>
  <si>
    <t>Surface</t>
  </si>
  <si>
    <t>Distance (mm)</t>
  </si>
  <si>
    <t>Recoded values (???)</t>
  </si>
  <si>
    <t>Mean</t>
  </si>
  <si>
    <t>Stdev</t>
  </si>
  <si>
    <t>White line</t>
  </si>
  <si>
    <t>Blue carpet</t>
  </si>
  <si>
    <t>Ultrasonic sensor</t>
  </si>
  <si>
    <t>Recorded values (mm)</t>
  </si>
  <si>
    <t>infinity</t>
  </si>
  <si>
    <t>Gyro sensor</t>
  </si>
  <si>
    <t>Angle (degrees)</t>
  </si>
  <si>
    <t>Recorded values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</si>
</sst>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61D6-E562-3145-9337-4731FB10D2DD}">
  <dimension ref="A1:K28"/>
  <sheetViews>
    <sheetView tabSelected="1" workbookViewId="0">
      <selection activeCell="D34" sqref="D34"/>
    </sheetView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A2" s="1" t="s">
        <v>1</v>
      </c>
      <c r="B2" s="2" t="s">
        <v>2</v>
      </c>
      <c r="C2" s="3" t="s">
        <v>3</v>
      </c>
      <c r="D2" s="3"/>
      <c r="E2" s="3"/>
      <c r="F2" s="3"/>
      <c r="G2" s="3"/>
      <c r="H2" s="3"/>
      <c r="I2" s="3"/>
      <c r="J2" s="2" t="s">
        <v>4</v>
      </c>
      <c r="K2" s="4" t="s">
        <v>5</v>
      </c>
    </row>
    <row r="3" spans="1:11" x14ac:dyDescent="0.2">
      <c r="A3" t="s">
        <v>6</v>
      </c>
      <c r="B3">
        <v>5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f>AVERAGE(C3:I3)</f>
        <v>100</v>
      </c>
      <c r="K3" s="5">
        <f>_xlfn.STDEV.P(C3:I3)</f>
        <v>0</v>
      </c>
    </row>
    <row r="4" spans="1:11" x14ac:dyDescent="0.2">
      <c r="A4" s="6"/>
      <c r="B4">
        <v>25</v>
      </c>
      <c r="C4">
        <v>32</v>
      </c>
      <c r="D4">
        <v>27</v>
      </c>
      <c r="E4">
        <v>26</v>
      </c>
      <c r="F4">
        <v>27</v>
      </c>
      <c r="G4">
        <v>25</v>
      </c>
      <c r="H4">
        <v>29</v>
      </c>
      <c r="I4">
        <v>26</v>
      </c>
      <c r="J4">
        <f>AVERAGE(C4:I4)</f>
        <v>27.428571428571427</v>
      </c>
      <c r="K4" s="5">
        <f>_xlfn.STDEV.P(C4:I4)</f>
        <v>2.1946130708196021</v>
      </c>
    </row>
    <row r="5" spans="1:11" x14ac:dyDescent="0.2">
      <c r="A5" s="6"/>
      <c r="B5">
        <v>50</v>
      </c>
      <c r="C5">
        <v>5</v>
      </c>
      <c r="D5">
        <v>8</v>
      </c>
      <c r="E5">
        <v>7</v>
      </c>
      <c r="F5">
        <v>7</v>
      </c>
      <c r="G5">
        <v>7</v>
      </c>
      <c r="H5">
        <v>7</v>
      </c>
      <c r="I5">
        <v>6</v>
      </c>
      <c r="J5">
        <f>AVERAGE(C5:I5)</f>
        <v>6.7142857142857144</v>
      </c>
      <c r="K5" s="5">
        <f t="shared" ref="K5:K10" si="0">_xlfn.STDEV.P(C5:I5)</f>
        <v>0.88063057185271088</v>
      </c>
    </row>
    <row r="6" spans="1:11" x14ac:dyDescent="0.2">
      <c r="A6" s="6"/>
      <c r="B6">
        <v>100</v>
      </c>
      <c r="C6">
        <v>1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f>AVERAGE(C6:I6)</f>
        <v>1.4285714285714286</v>
      </c>
      <c r="K6" s="5">
        <f t="shared" si="0"/>
        <v>0.49487165930539351</v>
      </c>
    </row>
    <row r="7" spans="1:11" x14ac:dyDescent="0.2">
      <c r="A7" t="s">
        <v>7</v>
      </c>
      <c r="B7">
        <v>5</v>
      </c>
      <c r="C7">
        <v>14</v>
      </c>
      <c r="D7">
        <v>16</v>
      </c>
      <c r="E7">
        <v>15</v>
      </c>
      <c r="F7">
        <v>16</v>
      </c>
      <c r="G7">
        <v>13</v>
      </c>
      <c r="H7">
        <v>12</v>
      </c>
      <c r="I7">
        <v>14</v>
      </c>
      <c r="J7">
        <f>AVERAGE(C7:I7)</f>
        <v>14.285714285714286</v>
      </c>
      <c r="K7" s="5">
        <f t="shared" si="0"/>
        <v>1.3850513878332369</v>
      </c>
    </row>
    <row r="8" spans="1:11" x14ac:dyDescent="0.2">
      <c r="A8" s="6"/>
      <c r="B8">
        <v>25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f>AVERAGE(C8:I8)</f>
        <v>4</v>
      </c>
      <c r="K8" s="5">
        <f t="shared" si="0"/>
        <v>0</v>
      </c>
    </row>
    <row r="9" spans="1:11" x14ac:dyDescent="0.2">
      <c r="A9" s="6"/>
      <c r="B9">
        <v>50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f>AVERAGE(C9:I9)</f>
        <v>0.42857142857142855</v>
      </c>
      <c r="K9" s="5">
        <f t="shared" si="0"/>
        <v>0.49487165930539351</v>
      </c>
    </row>
    <row r="10" spans="1:11" x14ac:dyDescent="0.2">
      <c r="A10" s="7"/>
      <c r="B10" s="8">
        <v>100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f>AVERAGE(C10:I10)</f>
        <v>0</v>
      </c>
      <c r="K10" s="9">
        <f t="shared" si="0"/>
        <v>0</v>
      </c>
    </row>
    <row r="12" spans="1:11" x14ac:dyDescent="0.2">
      <c r="A12" t="s">
        <v>8</v>
      </c>
    </row>
    <row r="13" spans="1:11" x14ac:dyDescent="0.2">
      <c r="A13" s="1" t="s">
        <v>2</v>
      </c>
      <c r="B13" s="3" t="s">
        <v>9</v>
      </c>
      <c r="C13" s="3"/>
      <c r="D13" s="3"/>
      <c r="E13" s="3"/>
      <c r="F13" s="3"/>
      <c r="G13" s="3"/>
      <c r="H13" s="3"/>
      <c r="I13" s="2" t="s">
        <v>4</v>
      </c>
      <c r="J13" s="4" t="s">
        <v>5</v>
      </c>
      <c r="K13" s="10"/>
    </row>
    <row r="14" spans="1:11" x14ac:dyDescent="0.2">
      <c r="A14" s="11">
        <v>5</v>
      </c>
      <c r="B14">
        <v>2550</v>
      </c>
      <c r="C14">
        <v>2550</v>
      </c>
      <c r="D14">
        <v>2550</v>
      </c>
      <c r="E14">
        <v>2550</v>
      </c>
      <c r="F14">
        <v>2550</v>
      </c>
      <c r="G14">
        <v>2550</v>
      </c>
      <c r="H14">
        <v>2550</v>
      </c>
      <c r="I14">
        <f>AVERAGE(B14:H14)</f>
        <v>2550</v>
      </c>
      <c r="J14" s="5">
        <f>_xlfn.STDEV.P(B14:H14)</f>
        <v>0</v>
      </c>
    </row>
    <row r="15" spans="1:11" x14ac:dyDescent="0.2">
      <c r="A15" s="11">
        <v>25</v>
      </c>
      <c r="B15">
        <v>32</v>
      </c>
      <c r="C15">
        <v>32</v>
      </c>
      <c r="D15">
        <v>32</v>
      </c>
      <c r="E15">
        <v>32</v>
      </c>
      <c r="F15">
        <v>32</v>
      </c>
      <c r="G15">
        <v>32</v>
      </c>
      <c r="H15">
        <v>32</v>
      </c>
      <c r="I15">
        <f t="shared" ref="I15:I19" si="1">AVERAGE(B15:H15)</f>
        <v>32</v>
      </c>
      <c r="J15" s="5">
        <f t="shared" ref="J15:J19" si="2">_xlfn.STDEV.P(B15:H15)</f>
        <v>0</v>
      </c>
    </row>
    <row r="16" spans="1:11" x14ac:dyDescent="0.2">
      <c r="A16" s="11">
        <v>50</v>
      </c>
      <c r="B16">
        <v>55</v>
      </c>
      <c r="C16">
        <v>51</v>
      </c>
      <c r="D16">
        <v>50</v>
      </c>
      <c r="E16">
        <v>50</v>
      </c>
      <c r="F16">
        <v>50</v>
      </c>
      <c r="G16">
        <v>51</v>
      </c>
      <c r="H16">
        <v>51</v>
      </c>
      <c r="I16">
        <f t="shared" si="1"/>
        <v>51.142857142857146</v>
      </c>
      <c r="J16" s="5">
        <f t="shared" si="2"/>
        <v>1.6413036132965799</v>
      </c>
    </row>
    <row r="17" spans="1:10" x14ac:dyDescent="0.2">
      <c r="A17" s="11">
        <v>100</v>
      </c>
      <c r="B17">
        <v>101</v>
      </c>
      <c r="C17">
        <v>107</v>
      </c>
      <c r="D17">
        <v>103</v>
      </c>
      <c r="E17">
        <v>103</v>
      </c>
      <c r="F17">
        <v>103</v>
      </c>
      <c r="G17">
        <v>101</v>
      </c>
      <c r="H17">
        <v>107</v>
      </c>
      <c r="I17">
        <f t="shared" si="1"/>
        <v>103.57142857142857</v>
      </c>
      <c r="J17" s="5">
        <f t="shared" si="2"/>
        <v>2.3211538298959886</v>
      </c>
    </row>
    <row r="18" spans="1:10" x14ac:dyDescent="0.2">
      <c r="A18" s="11">
        <v>250</v>
      </c>
      <c r="B18">
        <v>250</v>
      </c>
      <c r="C18">
        <v>251</v>
      </c>
      <c r="D18">
        <v>251</v>
      </c>
      <c r="E18">
        <v>251</v>
      </c>
      <c r="F18">
        <v>251</v>
      </c>
      <c r="G18">
        <v>251</v>
      </c>
      <c r="H18">
        <v>251</v>
      </c>
      <c r="I18">
        <f t="shared" si="1"/>
        <v>250.85714285714286</v>
      </c>
      <c r="J18" s="5">
        <f t="shared" si="2"/>
        <v>0.34992710611188255</v>
      </c>
    </row>
    <row r="19" spans="1:10" x14ac:dyDescent="0.2">
      <c r="A19" s="12" t="s">
        <v>10</v>
      </c>
      <c r="B19" s="8">
        <v>2550</v>
      </c>
      <c r="C19" s="8">
        <v>2550</v>
      </c>
      <c r="D19" s="8">
        <v>2550</v>
      </c>
      <c r="E19" s="8">
        <v>2550</v>
      </c>
      <c r="F19" s="8">
        <v>2550</v>
      </c>
      <c r="G19" s="8">
        <v>2550</v>
      </c>
      <c r="H19" s="8">
        <v>2550</v>
      </c>
      <c r="I19" s="8">
        <f t="shared" si="1"/>
        <v>2550</v>
      </c>
      <c r="J19" s="9">
        <f t="shared" si="2"/>
        <v>0</v>
      </c>
    </row>
    <row r="21" spans="1:10" x14ac:dyDescent="0.2">
      <c r="A21" t="s">
        <v>11</v>
      </c>
    </row>
    <row r="22" spans="1:10" x14ac:dyDescent="0.2">
      <c r="A22" s="13" t="s">
        <v>12</v>
      </c>
      <c r="B22" s="14" t="s">
        <v>13</v>
      </c>
      <c r="C22" s="14"/>
      <c r="D22" s="14"/>
      <c r="E22" s="14"/>
      <c r="F22" s="14"/>
      <c r="G22" s="14"/>
      <c r="H22" s="14"/>
      <c r="I22" s="15" t="s">
        <v>4</v>
      </c>
      <c r="J22" s="16" t="s">
        <v>5</v>
      </c>
    </row>
    <row r="23" spans="1:10" x14ac:dyDescent="0.2">
      <c r="A23" s="11">
        <v>90</v>
      </c>
      <c r="B23">
        <v>90</v>
      </c>
      <c r="C23">
        <v>89</v>
      </c>
      <c r="D23">
        <v>95</v>
      </c>
      <c r="E23">
        <v>91</v>
      </c>
      <c r="F23">
        <v>90</v>
      </c>
      <c r="G23">
        <v>83</v>
      </c>
      <c r="H23">
        <v>90</v>
      </c>
      <c r="I23">
        <f>AVERAGE(B23:H23)</f>
        <v>89.714285714285708</v>
      </c>
      <c r="J23" s="5">
        <f>_xlfn.STDEV.P(B23:H23)</f>
        <v>3.282607226593159</v>
      </c>
    </row>
    <row r="24" spans="1:10" x14ac:dyDescent="0.2">
      <c r="A24" s="11">
        <v>180</v>
      </c>
      <c r="B24">
        <v>187</v>
      </c>
      <c r="C24">
        <v>185</v>
      </c>
      <c r="D24">
        <v>183</v>
      </c>
      <c r="E24">
        <v>169</v>
      </c>
      <c r="F24">
        <v>184</v>
      </c>
      <c r="G24">
        <v>184</v>
      </c>
      <c r="H24">
        <v>183</v>
      </c>
      <c r="I24">
        <f t="shared" ref="I24:I28" si="3">AVERAGE(B24:H24)</f>
        <v>182.14285714285714</v>
      </c>
      <c r="J24" s="5">
        <f>_xlfn.STDEV.P(B24:H24)</f>
        <v>5.5143597330339373</v>
      </c>
    </row>
    <row r="25" spans="1:10" x14ac:dyDescent="0.2">
      <c r="A25" s="11">
        <v>270</v>
      </c>
      <c r="B25">
        <v>274</v>
      </c>
      <c r="C25">
        <v>270</v>
      </c>
      <c r="D25">
        <v>272</v>
      </c>
      <c r="E25">
        <v>264</v>
      </c>
      <c r="F25">
        <v>264</v>
      </c>
      <c r="G25">
        <v>251</v>
      </c>
      <c r="H25">
        <v>261</v>
      </c>
      <c r="I25">
        <f t="shared" si="3"/>
        <v>265.14285714285717</v>
      </c>
      <c r="J25" s="5">
        <f t="shared" ref="J25:J28" si="4">_xlfn.STDEV.P(B25:H25)</f>
        <v>7.2590548662357142</v>
      </c>
    </row>
    <row r="26" spans="1:10" x14ac:dyDescent="0.2">
      <c r="A26" s="11">
        <v>360</v>
      </c>
      <c r="B26">
        <v>333</v>
      </c>
      <c r="C26">
        <v>334</v>
      </c>
      <c r="D26">
        <v>345</v>
      </c>
      <c r="E26">
        <v>347</v>
      </c>
      <c r="F26">
        <v>345</v>
      </c>
      <c r="G26">
        <v>353</v>
      </c>
      <c r="H26">
        <v>365</v>
      </c>
      <c r="I26">
        <f t="shared" si="3"/>
        <v>346</v>
      </c>
      <c r="J26" s="5">
        <f t="shared" si="4"/>
        <v>10.184021097498066</v>
      </c>
    </row>
    <row r="27" spans="1:10" x14ac:dyDescent="0.2">
      <c r="A27" s="12">
        <v>720</v>
      </c>
      <c r="B27" s="8">
        <v>710</v>
      </c>
      <c r="C27" s="8">
        <v>717</v>
      </c>
      <c r="D27" s="8">
        <v>713</v>
      </c>
      <c r="E27" s="8">
        <v>693</v>
      </c>
      <c r="F27" s="8">
        <v>697</v>
      </c>
      <c r="G27" s="8">
        <v>716</v>
      </c>
      <c r="H27" s="8">
        <v>706</v>
      </c>
      <c r="I27" s="8">
        <f t="shared" si="3"/>
        <v>707.42857142857144</v>
      </c>
      <c r="J27" s="9">
        <f t="shared" si="4"/>
        <v>8.6331113884217867</v>
      </c>
    </row>
    <row r="28" spans="1:10" x14ac:dyDescent="0.2">
      <c r="A28" s="12">
        <v>1080</v>
      </c>
      <c r="B28" s="8">
        <v>1045</v>
      </c>
      <c r="C28" s="8">
        <v>1060</v>
      </c>
      <c r="D28" s="8">
        <v>1068</v>
      </c>
      <c r="E28" s="8">
        <v>1044</v>
      </c>
      <c r="F28" s="8">
        <v>1043</v>
      </c>
      <c r="G28" s="8">
        <v>1029</v>
      </c>
      <c r="H28" s="8">
        <v>1044</v>
      </c>
      <c r="I28" s="8">
        <f t="shared" si="3"/>
        <v>1047.5714285714287</v>
      </c>
      <c r="J28" s="9">
        <f t="shared" si="4"/>
        <v>11.769902813740561</v>
      </c>
    </row>
  </sheetData>
  <mergeCells count="3">
    <mergeCell ref="C2:I2"/>
    <mergeCell ref="B13:H13"/>
    <mergeCell ref="B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SONWANE A. (2145411)</dc:creator>
  <cp:lastModifiedBy>SONWANE A. (2145411)</cp:lastModifiedBy>
  <dcterms:created xsi:type="dcterms:W3CDTF">2022-10-11T13:27:18Z</dcterms:created>
  <dcterms:modified xsi:type="dcterms:W3CDTF">2022-10-11T13:28:07Z</dcterms:modified>
</cp:coreProperties>
</file>