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<sst xmlns="http://schemas.openxmlformats.org/spreadsheetml/2006/main" count="381" uniqueCount="180">
  <si>
    <t xml:space="preserve">Part</t>
  </si>
  <si>
    <t xml:space="preserve">Price</t>
  </si>
  <si>
    <t xml:space="preserve">Quantity Purchased</t>
  </si>
  <si>
    <t xml:space="preserve">Total Cost</t>
  </si>
  <si>
    <t xml:space="preserve">Manufactuer / Distributor</t>
  </si>
  <si>
    <t xml:space="preserve">Part #</t>
  </si>
  <si>
    <t xml:space="preserve">Catalog Page #</t>
  </si>
  <si>
    <t xml:space="preserve">Links</t>
  </si>
  <si>
    <t xml:space="preserve">Order Status</t>
  </si>
  <si>
    <t xml:space="preserve">Notes:</t>
  </si>
  <si>
    <t xml:space="preserve">Impellers:</t>
  </si>
  <si>
    <t xml:space="preserve">Impeller (1A)</t>
  </si>
  <si>
    <t xml:space="preserve">Shapeways</t>
  </si>
  <si>
    <t xml:space="preserve">1A</t>
  </si>
  <si>
    <t xml:space="preserve">N/A</t>
  </si>
  <si>
    <t xml:space="preserve">Stainless steal</t>
  </si>
  <si>
    <t xml:space="preserve">Impeller (2A)</t>
  </si>
  <si>
    <t xml:space="preserve">2A</t>
  </si>
  <si>
    <t xml:space="preserve">Impeller (3A)</t>
  </si>
  <si>
    <t xml:space="preserve">3A</t>
  </si>
  <si>
    <t xml:space="preserve">Rotating Assembly:</t>
  </si>
  <si>
    <t xml:space="preserve">External Retaining Ring for 20mm Shaft Diameter</t>
  </si>
  <si>
    <t xml:space="preserve">McMaster Carr</t>
  </si>
  <si>
    <t xml:space="preserve">90967A235</t>
  </si>
  <si>
    <t xml:space="preserve">LINK</t>
  </si>
  <si>
    <t xml:space="preserve">pkg (5)</t>
  </si>
  <si>
    <t xml:space="preserve">Angular-Contact Ball Bearing, Double Row, for 10 mm Shaft Diameter</t>
  </si>
  <si>
    <t xml:space="preserve">8828T111</t>
  </si>
  <si>
    <t xml:space="preserve">Ball Bearing, for 20 mm Shaft Diameter, 47 mm OD</t>
  </si>
  <si>
    <t xml:space="preserve">5972K105</t>
  </si>
  <si>
    <t xml:space="preserve">Bearing Locknut, 303 Stainless Steel, M10 x 0.75 mm Thread</t>
  </si>
  <si>
    <t xml:space="preserve">6680K11 </t>
  </si>
  <si>
    <t xml:space="preserve">Tube Fitting, Nut for 1/8" Tube OD</t>
  </si>
  <si>
    <t xml:space="preserve">50715k416</t>
  </si>
  <si>
    <t xml:space="preserve">Type 316 Stainless Steel 37 Degree</t>
  </si>
  <si>
    <t xml:space="preserve">Straight Adapter for 5/8" Tube OD x 1/2 Male Pipe</t>
  </si>
  <si>
    <t xml:space="preserve">50915k332</t>
  </si>
  <si>
    <t xml:space="preserve">Brass Compression Tube Fitting</t>
  </si>
  <si>
    <t xml:space="preserve">Oil-Resistant Buna-N O-Ring, 3/32 Fractional Width</t>
  </si>
  <si>
    <t xml:space="preserve">9452k24</t>
  </si>
  <si>
    <t xml:space="preserve">pkg (100)</t>
  </si>
  <si>
    <t xml:space="preserve">Dowel Pin, M2 Diameter, 12mm Length</t>
  </si>
  <si>
    <t xml:space="preserve">93600A208</t>
  </si>
  <si>
    <t xml:space="preserve">pkg (25) Metric Type 316 Stainless Steel </t>
  </si>
  <si>
    <t xml:space="preserve">Oil-Resistant Buna-N O-Ring, 1/8 Fractional Width, Dash Number 232</t>
  </si>
  <si>
    <t xml:space="preserve">9452K161</t>
  </si>
  <si>
    <t xml:space="preserve">pkg (50)</t>
  </si>
  <si>
    <t xml:space="preserve">Oil-Resistant Shaft Seal, Double-Lip, Steel, 5/8" ID, 1-1/8" OD</t>
  </si>
  <si>
    <t xml:space="preserve">5154T33</t>
  </si>
  <si>
    <t xml:space="preserve">Oil-Resistant Pump Shaft Seal, </t>
  </si>
  <si>
    <t xml:space="preserve">9281K121</t>
  </si>
  <si>
    <t xml:space="preserve">Keyway for 8mm Diameter Shaft, Black-Oxide Steel</t>
  </si>
  <si>
    <t xml:space="preserve">Rigid Shaft Coupling with Keyway </t>
  </si>
  <si>
    <t xml:space="preserve">5395T212</t>
  </si>
  <si>
    <t xml:space="preserve">37 Degree Flared Tube Fitting, Sleeve for 1/8" Tube OD</t>
  </si>
  <si>
    <t xml:space="preserve">50715K417</t>
  </si>
  <si>
    <t xml:space="preserve">Type 316 Stainless Steel </t>
  </si>
  <si>
    <t xml:space="preserve">Trade No. 6210, for 50 mm Shaft Diameter, 90 mm OD</t>
  </si>
  <si>
    <t xml:space="preserve">5972K129</t>
  </si>
  <si>
    <t xml:space="preserve">NA</t>
  </si>
  <si>
    <t xml:space="preserve">Ball Bearing</t>
  </si>
  <si>
    <t xml:space="preserve">Flanged sleeve bushing, Rulon, 5/8" ID, </t>
  </si>
  <si>
    <t xml:space="preserve">6362K307</t>
  </si>
  <si>
    <t xml:space="preserve">Used as the initial spec seal</t>
  </si>
  <si>
    <t xml:space="preserve">Electrical:</t>
  </si>
  <si>
    <t xml:space="preserve">Motor</t>
  </si>
  <si>
    <t xml:space="preserve">Turnigy/Hobbyking</t>
  </si>
  <si>
    <t xml:space="preserve">Electronic speed controller</t>
  </si>
  <si>
    <t xml:space="preserve">9163000003-0</t>
  </si>
  <si>
    <t xml:space="preserve">Wire (8GA)</t>
  </si>
  <si>
    <t xml:space="preserve">171000710-0</t>
  </si>
  <si>
    <t xml:space="preserve">Bullet Connectors</t>
  </si>
  <si>
    <t xml:space="preserve">AM8mm</t>
  </si>
  <si>
    <t xml:space="preserve">Batteries</t>
  </si>
  <si>
    <t xml:space="preserve">9067000112-0</t>
  </si>
  <si>
    <t xml:space="preserve">Ashcroft G2500PSI Pressure Transmitter, 0 to 500 psi, 4-20mA</t>
  </si>
  <si>
    <t xml:space="preserve">Cole-Palmer</t>
  </si>
  <si>
    <t xml:space="preserve">UX-68900-56</t>
  </si>
  <si>
    <t xml:space="preserve">Thermocouple Type-K</t>
  </si>
  <si>
    <t xml:space="preserve">Amazon</t>
  </si>
  <si>
    <t xml:space="preserve">B01DCJE7E0     </t>
  </si>
  <si>
    <t xml:space="preserve">Arduino Mega</t>
  </si>
  <si>
    <t xml:space="preserve">ATMEGA16U2</t>
  </si>
  <si>
    <t xml:space="preserve">Thermocouple Amplifier breakout board </t>
  </si>
  <si>
    <t xml:space="preserve">Adafruit</t>
  </si>
  <si>
    <t xml:space="preserve">MAX6675   </t>
  </si>
  <si>
    <t xml:space="preserve">Load Cell Amplifier</t>
  </si>
  <si>
    <t xml:space="preserve">HX711</t>
  </si>
  <si>
    <t xml:space="preserve">Mechanical:</t>
  </si>
  <si>
    <t xml:space="preserve">Bearing plate</t>
  </si>
  <si>
    <t xml:space="preserve">In house</t>
  </si>
  <si>
    <t xml:space="preserve">1BPA</t>
  </si>
  <si>
    <t xml:space="preserve">Impeller lower housing</t>
  </si>
  <si>
    <t xml:space="preserve">1LHA</t>
  </si>
  <si>
    <t xml:space="preserve">Impeller upper housing</t>
  </si>
  <si>
    <t xml:space="preserve">1UHA</t>
  </si>
  <si>
    <t xml:space="preserve">Motor mount</t>
  </si>
  <si>
    <t xml:space="preserve">1MMA</t>
  </si>
  <si>
    <t xml:space="preserve">Seal plates</t>
  </si>
  <si>
    <t xml:space="preserve">1SPA</t>
  </si>
  <si>
    <t xml:space="preserve">Impeller Shaft</t>
  </si>
  <si>
    <t xml:space="preserve">1SFTA</t>
  </si>
  <si>
    <t xml:space="preserve">Raw Materials:</t>
  </si>
  <si>
    <t xml:space="preserve">AL FLAT 6061T6 1.00 X 6.00</t>
  </si>
  <si>
    <t xml:space="preserve">Metal Supermarket</t>
  </si>
  <si>
    <t xml:space="preserve">AF6061/16</t>
  </si>
  <si>
    <t xml:space="preserve">LGTH UNIT INCH</t>
  </si>
  <si>
    <t xml:space="preserve">AL FLAT 6061T6 2.00 X 5.00</t>
  </si>
  <si>
    <t xml:space="preserve">AF6061/25</t>
  </si>
  <si>
    <t xml:space="preserve">AL ROUND 6061T6 2.500</t>
  </si>
  <si>
    <t xml:space="preserve">AF6061/212</t>
  </si>
  <si>
    <t xml:space="preserve">AL ROUND 6061T6 2.00</t>
  </si>
  <si>
    <t xml:space="preserve">AF6061/2</t>
  </si>
  <si>
    <t xml:space="preserve">AL ROUND 6061T6 1.00</t>
  </si>
  <si>
    <t xml:space="preserve">SR316/1</t>
  </si>
  <si>
    <t xml:space="preserve">Plumbing:</t>
  </si>
  <si>
    <t xml:space="preserve">1/8" Tube OD x 1/8 NPT Male</t>
  </si>
  <si>
    <t xml:space="preserve">Swagelok\Mcmaster Carr</t>
  </si>
  <si>
    <t xml:space="preserve">50715K411</t>
  </si>
  <si>
    <t xml:space="preserve">On/Off  Ball Valve</t>
  </si>
  <si>
    <t xml:space="preserve">4067T31</t>
  </si>
  <si>
    <t xml:space="preserve">Branch Tee, 5/8 in. Tube OD x 1/2 in. Female NPT</t>
  </si>
  <si>
    <t xml:space="preserve">Swagelok</t>
  </si>
  <si>
    <t xml:space="preserve">SS-1010-3TTF</t>
  </si>
  <si>
    <t xml:space="preserve">Stainless Steel Swagelok Tube Fitting, Female Branch Tee, 5/8 in. Tube OD x 5/8 in. Tube OD x 1/2 in. Female NPT</t>
  </si>
  <si>
    <t xml:space="preserve">Right-Angle Tee Adapter, 1/2 NPT Female x Male</t>
  </si>
  <si>
    <t xml:space="preserve">50785K228</t>
  </si>
  <si>
    <t xml:space="preserve">High-Pressure Brass Pipe Fitting, Sealant, Right-Angle Tee Adapter, 1/2 NPT Female x Male</t>
  </si>
  <si>
    <t xml:space="preserve">Hex Bushing Adapter, 1/2 NPT Male x 1/4 NPT Female</t>
  </si>
  <si>
    <t xml:space="preserve">50785K65</t>
  </si>
  <si>
    <t xml:space="preserve">Male Connect, 5/8 in. Tube OD x 1/2 in. Male NPT</t>
  </si>
  <si>
    <t xml:space="preserve">SS-1010-1-8</t>
  </si>
  <si>
    <t xml:space="preserve">Stainless Steel Swagelok Tube Fitting, Male Connector, 5/8 in. Tube OD x 1/2 in. Male NPT</t>
  </si>
  <si>
    <t xml:space="preserve">Hollow Plug with External Hex Drive, 1/2 NPT</t>
  </si>
  <si>
    <t xml:space="preserve">50785K24</t>
  </si>
  <si>
    <t xml:space="preserve">Solid Plug with External Hex Drive, 1/2 NPT</t>
  </si>
  <si>
    <t xml:space="preserve">50785K337</t>
  </si>
  <si>
    <t xml:space="preserve">Male Connector, 1/2 in. Tube OD x 3/8 in. Male NPT</t>
  </si>
  <si>
    <t xml:space="preserve">SS-810-1-6</t>
  </si>
  <si>
    <t xml:space="preserve">Stainless Steel Swagelok Tube Fitting, Male Connector, 1/2 in. Tube OD x 3/8 in. Male NPT</t>
  </si>
  <si>
    <t xml:space="preserve">Branch Tee, 1/2 in. Tube OD  x 1/2 in. Female NPT</t>
  </si>
  <si>
    <t xml:space="preserve">SS-810-3-8TTF</t>
  </si>
  <si>
    <t xml:space="preserve">Stainless Steel Swagelok Tube Fitting, Female Branch Tee, 1/2 in. Tube OD x 1/2 in. Tube OD x 1/2 in. Female NPT</t>
  </si>
  <si>
    <t xml:space="preserve">Gate Valve Pressure Class 300, Rising Stem, 1/2 NPT Female</t>
  </si>
  <si>
    <t xml:space="preserve">4606K13</t>
  </si>
  <si>
    <t xml:space="preserve">Tube Fitting, Male Connector, 1/2 in. Tube OD x 1/2 in. Male NPT</t>
  </si>
  <si>
    <t xml:space="preserve">SS-810-1-8</t>
  </si>
  <si>
    <t xml:space="preserve">Aluminum Tubing 5/8" OD, 0.065" Wall Thickness (6ft)</t>
  </si>
  <si>
    <t xml:space="preserve">89965K571</t>
  </si>
  <si>
    <t xml:space="preserve">Aluminum Tubing 1/2" OD, 0.049" Wall Thickness (6ft)</t>
  </si>
  <si>
    <t xml:space="preserve">89965K25</t>
  </si>
  <si>
    <t xml:space="preserve">Stainless Steel Case, Liquid, 2-1/2" Dial</t>
  </si>
  <si>
    <t xml:space="preserve">3795K13</t>
  </si>
  <si>
    <t xml:space="preserve">Flotec FP7110T 19-Gallon Pre-Charged Water Tank</t>
  </si>
  <si>
    <t xml:space="preserve">½” copper pipe adapter female</t>
  </si>
  <si>
    <t xml:space="preserve">Lowes</t>
  </si>
  <si>
    <t xml:space="preserve">1/2” pipe fitting</t>
  </si>
  <si>
    <t xml:space="preserve">1/4” Galv pipe fitting</t>
  </si>
  <si>
    <t xml:space="preserve">Ace</t>
  </si>
  <si>
    <t xml:space="preserve">1” to 3/4” Galv. Reducer</t>
  </si>
  <si>
    <t xml:space="preserve">Caulk lexel clear 5.5oz</t>
  </si>
  <si>
    <t xml:space="preserve">1” Galv. Nipple</t>
  </si>
  <si>
    <t xml:space="preserve">tube vinyl 3/16” ID x1/4” OD</t>
  </si>
  <si>
    <t xml:space="preserve">1.0 - 16 gpm Flow Range, 1/2" NPT Female Flowmeter</t>
  </si>
  <si>
    <t xml:space="preserve">H624-016</t>
  </si>
  <si>
    <t xml:space="preserve">Fasteners:</t>
  </si>
  <si>
    <t xml:space="preserve">Tooling:</t>
  </si>
  <si>
    <t xml:space="preserve">Micro boring bar</t>
  </si>
  <si>
    <t xml:space="preserve">QBB-1801500</t>
  </si>
  <si>
    <t xml:space="preserve">1/8" Mill Diameter, 3/8" Shank Diameter, 2-5/16" Overall Length</t>
  </si>
  <si>
    <t xml:space="preserve">8838A11</t>
  </si>
  <si>
    <t xml:space="preserve">TiAlN Coated High-Speed Steel Two-Flute End Mill</t>
  </si>
  <si>
    <t xml:space="preserve">1/4" Diameter x 1" Long Shoulder, 10-32 Thread Size</t>
  </si>
  <si>
    <t xml:space="preserve">91259A174</t>
  </si>
  <si>
    <t xml:space="preserve">Alloy Steel Shoulder Screw</t>
  </si>
  <si>
    <t xml:space="preserve">Misc:</t>
  </si>
  <si>
    <t xml:space="preserve">Thread seal tape</t>
  </si>
  <si>
    <t xml:space="preserve">Digital Photo Frame</t>
  </si>
  <si>
    <t xml:space="preserve">TOTAL:</t>
  </si>
  <si>
    <t xml:space="preserve">home depot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</si>
</sst>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[$$-409]#,##0.00;[RED]\-[$$-409]#,##0.00"/>
    <numFmt numFmtId="167" formatCode="\$#,##0.00\ ;[RED]&quot;($&quot;#,##0.00\)"/>
    <numFmt numFmtId="168" formatCode="\$#,##0.00_);[RED]&quot;($&quot;#,##0.00\)"/>
    <numFmt numFmtId="169" formatCode="\$#,##0_);[RED]&quot;($&quot;#,##0\)"/>
  </numFmts>
  <fonts count="3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  <charset val="1"/>
    </font>
    <font>
      <b val="true"/>
      <sz val="14"/>
      <name val="Times New Roman"/>
      <family val="1"/>
      <charset val="1"/>
    </font>
    <font>
      <sz val="11"/>
      <name val="Cambria"/>
      <family val="1"/>
      <charset val="1"/>
    </font>
    <font>
      <b val="true"/>
      <i val="true"/>
      <sz val="1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u val="single"/>
      <sz val="12"/>
      <color rgb="FF0563C1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2"/>
      <color rgb="FF1155CC"/>
      <name val="Times New Roman"/>
      <family val="1"/>
      <charset val="1"/>
    </font>
    <font>
      <u val="single"/>
      <sz val="12"/>
      <color rgb="FF0563C1"/>
      <name val="Times New Roman"/>
      <family val="1"/>
      <charset val="1"/>
    </font>
    <font>
      <u val="single"/>
      <sz val="12"/>
      <name val="Times New Roman"/>
      <family val="1"/>
      <charset val="1"/>
    </font>
    <font>
      <u val="single"/>
      <sz val="12"/>
      <color rgb="FF0000FF"/>
      <name val="Times New Roman"/>
      <family val="1"/>
      <charset val="1"/>
    </font>
    <font>
      <sz val="10"/>
      <name val="Arial"/>
      <family val="2"/>
      <charset val="1"/>
    </font>
    <font>
      <sz val="12"/>
      <color rgb="FF222222"/>
      <name val="Times New Roman"/>
      <family val="1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3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222222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BE7E3F"/>
        <bgColor rgb="FF9966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2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9" borderId="4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9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0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20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1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1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20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20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4" fillId="10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5" fillId="10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26" fillId="1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0" borderId="2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15" fillId="0" borderId="2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2" xfId="3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5" fontId="15" fillId="0" borderId="2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0" fillId="0" borderId="2" xfId="37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0" fillId="0" borderId="2" xfId="3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9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37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37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5" fontId="19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7" fillId="9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2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0" fillId="11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20" fillId="11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11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11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11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0" fillId="11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1" fillId="11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1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0" fillId="11" borderId="2" xfId="37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7" fillId="11" borderId="4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4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1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1" fillId="11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11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1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9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2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1" borderId="4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2" fillId="12" borderId="5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3" fillId="12" borderId="6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4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Excel Built-in Explanatory Text" xfId="37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BE7E3F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1155CC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turnigy-aquastar-t20-3t-730kv-1280kv-water-cooled-brushless-motor.html?___store=en_us" TargetMode="External"/><Relationship Id="rId8" Type="http://schemas.openxmlformats.org/officeDocument/2006/relationships/hyperlink" Target="https://hobbyking.com/en_us/turnigy-aquastar-240a-water-cooled-esc.html" TargetMode="External"/><Relationship Id="rId9" Type="http://schemas.openxmlformats.org/officeDocument/2006/relationships/hyperlink" Target="https://hobbyking.com/en_us/turnigy-high-quality-8awg-silicone-wire-1m-black.html" TargetMode="External"/><Relationship Id="rId10" Type="http://schemas.openxmlformats.org/officeDocument/2006/relationships/hyperlink" Target="https://hobbyking.com/en_us/8mm-gold-connectors-12-pack.html" TargetMode="External"/><Relationship Id="rId11" Type="http://schemas.openxmlformats.org/officeDocument/2006/relationships/hyperlink" Target="https://hobbyking.com/en_us/turnigy-graphene-12000mah-6s-15c-w-5-5mm-bullet-connector.html" TargetMode="External"/><Relationship Id="rId12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13" Type="http://schemas.openxmlformats.org/officeDocument/2006/relationships/hyperlink" Target="https://www.amazon.com/gp/product/B01DCJE7E0/ref=oh_aui_detailpage_o01_s00?ie=UTF8&amp;psc=1" TargetMode="External"/><Relationship Id="rId14" Type="http://schemas.openxmlformats.org/officeDocument/2006/relationships/hyperlink" Target="https://www.amazon.com/gp/product/B01H4ZLZLQ/ref=oh_aui_detailpage_o02_s00?ie=UTF8&amp;psc=1" TargetMode="External"/><Relationship Id="rId15" Type="http://schemas.openxmlformats.org/officeDocument/2006/relationships/hyperlink" Target="https://www.adafruit.com/product/269" TargetMode="External"/><Relationship Id="rId16" Type="http://schemas.openxmlformats.org/officeDocument/2006/relationships/hyperlink" Target="https://www.amazon.com/gp/product/B01K7Z02IW/ref=oh_aui_detailpage_o04_s00?ie=UTF8&amp;psc=1" TargetMode="External"/><Relationship Id="rId17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19" Type="http://schemas.openxmlformats.org/officeDocument/2006/relationships/hyperlink" Target="https://www.swagelok.com/en/catalog/Product/Detail?part=SS-1010-3TTF" TargetMode="External"/><Relationship Id="rId20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22" Type="http://schemas.openxmlformats.org/officeDocument/2006/relationships/hyperlink" Target="https://www.swagelok.com/en/catalog/Product/Detail?part=SS-1010-1-8" TargetMode="External"/><Relationship Id="rId23" Type="http://schemas.openxmlformats.org/officeDocument/2006/relationships/hyperlink" Target="https://www.swagelok.com/en/catalog/Product/Detail?part=SS-1010-3TTF" TargetMode="External"/><Relationship Id="rId24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26" Type="http://schemas.openxmlformats.org/officeDocument/2006/relationships/hyperlink" Target="https://www.swagelok.com/en/catalog/Product/Detail?part=SS-810-1-6" TargetMode="External"/><Relationship Id="rId27" Type="http://schemas.openxmlformats.org/officeDocument/2006/relationships/hyperlink" Target="https://www.swagelok.com/en/catalog/Product/Detail?part=SS-810-3-8TTF" TargetMode="External"/><Relationship Id="rId28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30" Type="http://schemas.openxmlformats.org/officeDocument/2006/relationships/hyperlink" Target="https://www.swagelok.com/en/catalog/Product/Detail?part=SS-810-1-8" TargetMode="External"/><Relationship Id="rId31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4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35" Type="http://schemas.openxmlformats.org/officeDocument/2006/relationships/hyperlink" Target="https://www.amazon.com/gp/product/B005K2MRGS/ref=oh_aui_detailpage_o05_s00?ie=UTF8&amp;psc=1" TargetMode="External"/><Relationship Id="rId36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37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39" Type="http://schemas.openxmlformats.org/officeDocument/2006/relationships/hyperlink" Target="https://www.amazon.com/gp/product/B01KL7AQPK/ref=oh_aui_detailpage_o01_s00?ie=UTF8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4"/>
  <sheetViews>
    <sheetView showFormulas="false" showGridLines="true" showRowColHeaders="true" showZeros="true" rightToLeft="false" tabSelected="true" showOutlineSymbols="true" defaultGridColor="true" view="normal" topLeftCell="A82" colorId="64" zoomScale="110" zoomScaleNormal="110" zoomScalePageLayoutView="100" workbookViewId="0">
      <selection pane="topLeft" activeCell="B99" activeCellId="0" sqref="B99"/>
    </sheetView>
  </sheetViews>
  <sheetFormatPr defaultRowHeight="14.65" zeroHeight="false" outlineLevelRow="0" outlineLevelCol="0"/>
  <cols>
    <col collapsed="false" customWidth="true" hidden="false" outlineLevel="0" max="1" min="1" style="1" width="71.28"/>
    <col collapsed="false" customWidth="true" hidden="false" outlineLevel="0" max="2" min="2" style="1" width="12.41"/>
    <col collapsed="false" customWidth="true" hidden="false" outlineLevel="0" max="3" min="3" style="1" width="20.56"/>
    <col collapsed="false" customWidth="true" hidden="false" outlineLevel="0" max="4" min="4" style="1" width="15.28"/>
    <col collapsed="false" customWidth="true" hidden="false" outlineLevel="0" max="5" min="5" style="1" width="25.56"/>
    <col collapsed="false" customWidth="true" hidden="false" outlineLevel="0" max="6" min="6" style="1" width="20.98"/>
    <col collapsed="false" customWidth="true" hidden="false" outlineLevel="0" max="7" min="7" style="1" width="20.85"/>
    <col collapsed="false" customWidth="true" hidden="false" outlineLevel="0" max="8" min="8" style="1" width="13.42"/>
    <col collapsed="false" customWidth="true" hidden="false" outlineLevel="0" max="9" min="9" style="1" width="13.7"/>
    <col collapsed="false" customWidth="true" hidden="false" outlineLevel="0" max="13" min="10" style="1" width="3.57"/>
    <col collapsed="false" customWidth="true" hidden="false" outlineLevel="0" max="14" min="14" style="1" width="6.99"/>
    <col collapsed="false" customWidth="true" hidden="false" outlineLevel="0" max="15" min="15" style="1" width="95.99"/>
    <col collapsed="false" customWidth="true" hidden="false" outlineLevel="0" max="174" min="16" style="0" width="14.42"/>
    <col collapsed="false" customWidth="true" hidden="false" outlineLevel="0" max="257" min="175" style="1" width="14.42"/>
    <col collapsed="false" customWidth="true" hidden="false" outlineLevel="0" max="1025" min="258" style="0" width="14.42"/>
  </cols>
  <sheetData>
    <row r="1" s="6" customFormat="true" ht="4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  <c r="L1" s="2"/>
      <c r="M1" s="2"/>
      <c r="N1" s="2"/>
      <c r="O1" s="2"/>
    </row>
    <row r="2" s="8" customFormat="true" ht="23.45" hidden="false" customHeight="true" outlineLevel="0" collapsed="false">
      <c r="A2" s="7" t="s">
        <v>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22.5" hidden="false" customHeight="true" outlineLevel="0" collapsed="false">
      <c r="A3" s="9" t="s">
        <v>11</v>
      </c>
      <c r="B3" s="10" t="n">
        <v>54.37</v>
      </c>
      <c r="C3" s="11" t="n">
        <v>1</v>
      </c>
      <c r="D3" s="10" t="n">
        <f aca="false">B3*C3</f>
        <v>54.37</v>
      </c>
      <c r="E3" s="12" t="s">
        <v>12</v>
      </c>
      <c r="F3" s="12" t="s">
        <v>13</v>
      </c>
      <c r="G3" s="11" t="s">
        <v>14</v>
      </c>
      <c r="H3" s="13"/>
      <c r="I3" s="14"/>
      <c r="J3" s="15" t="s">
        <v>15</v>
      </c>
      <c r="K3" s="15"/>
      <c r="L3" s="15"/>
      <c r="M3" s="15"/>
      <c r="N3" s="15"/>
      <c r="O3" s="15"/>
    </row>
    <row r="4" customFormat="false" ht="22.5" hidden="false" customHeight="true" outlineLevel="0" collapsed="false">
      <c r="A4" s="9" t="s">
        <v>16</v>
      </c>
      <c r="B4" s="10" t="n">
        <v>54.93</v>
      </c>
      <c r="C4" s="11" t="n">
        <v>1</v>
      </c>
      <c r="D4" s="10" t="n">
        <f aca="false">B4*C4</f>
        <v>54.93</v>
      </c>
      <c r="E4" s="12" t="s">
        <v>12</v>
      </c>
      <c r="F4" s="12" t="s">
        <v>17</v>
      </c>
      <c r="G4" s="11" t="s">
        <v>14</v>
      </c>
      <c r="H4" s="13"/>
      <c r="I4" s="14"/>
      <c r="J4" s="15" t="s">
        <v>15</v>
      </c>
      <c r="K4" s="15"/>
      <c r="L4" s="15"/>
      <c r="M4" s="15"/>
      <c r="N4" s="15"/>
      <c r="O4" s="15"/>
    </row>
    <row r="5" customFormat="false" ht="22.5" hidden="false" customHeight="true" outlineLevel="0" collapsed="false">
      <c r="A5" s="9" t="s">
        <v>18</v>
      </c>
      <c r="B5" s="16" t="n">
        <v>53.87</v>
      </c>
      <c r="C5" s="11" t="n">
        <v>1</v>
      </c>
      <c r="D5" s="10" t="n">
        <f aca="false">B5*C5</f>
        <v>53.87</v>
      </c>
      <c r="E5" s="12" t="s">
        <v>12</v>
      </c>
      <c r="F5" s="12" t="s">
        <v>19</v>
      </c>
      <c r="G5" s="11" t="s">
        <v>14</v>
      </c>
      <c r="H5" s="13"/>
      <c r="I5" s="14"/>
      <c r="J5" s="15" t="s">
        <v>15</v>
      </c>
      <c r="K5" s="15"/>
      <c r="L5" s="15"/>
      <c r="M5" s="15"/>
      <c r="N5" s="15"/>
      <c r="O5" s="15"/>
    </row>
    <row r="6" s="8" customFormat="true" ht="23.45" hidden="false" customHeight="true" outlineLevel="0" collapsed="false">
      <c r="A6" s="7" t="s">
        <v>20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0"/>
      <c r="Q6" s="0"/>
      <c r="R6" s="0"/>
      <c r="S6" s="0"/>
    </row>
    <row r="7" customFormat="false" ht="22.5" hidden="false" customHeight="true" outlineLevel="0" collapsed="false">
      <c r="A7" s="17" t="s">
        <v>21</v>
      </c>
      <c r="B7" s="10" t="n">
        <v>6.72</v>
      </c>
      <c r="C7" s="11" t="n">
        <v>1</v>
      </c>
      <c r="D7" s="10" t="n">
        <f aca="false">B7*C7</f>
        <v>6.72</v>
      </c>
      <c r="E7" s="12" t="s">
        <v>22</v>
      </c>
      <c r="F7" s="12" t="s">
        <v>23</v>
      </c>
      <c r="G7" s="11" t="s">
        <v>14</v>
      </c>
      <c r="H7" s="18" t="s">
        <v>24</v>
      </c>
      <c r="I7" s="19"/>
      <c r="J7" s="15" t="s">
        <v>25</v>
      </c>
      <c r="K7" s="15"/>
      <c r="L7" s="15"/>
      <c r="M7" s="15"/>
      <c r="N7" s="15"/>
      <c r="O7" s="15"/>
    </row>
    <row r="8" customFormat="false" ht="22.5" hidden="false" customHeight="true" outlineLevel="0" collapsed="false">
      <c r="A8" s="17" t="s">
        <v>26</v>
      </c>
      <c r="B8" s="20" t="n">
        <v>29.94</v>
      </c>
      <c r="C8" s="21" t="n">
        <v>1</v>
      </c>
      <c r="D8" s="10" t="n">
        <f aca="false">B8*C8</f>
        <v>29.94</v>
      </c>
      <c r="E8" s="12" t="s">
        <v>22</v>
      </c>
      <c r="F8" s="12" t="s">
        <v>27</v>
      </c>
      <c r="G8" s="11" t="s">
        <v>14</v>
      </c>
      <c r="H8" s="22"/>
      <c r="I8" s="19"/>
      <c r="J8" s="15"/>
      <c r="K8" s="15"/>
      <c r="L8" s="15"/>
      <c r="M8" s="15"/>
      <c r="N8" s="15"/>
      <c r="O8" s="15"/>
    </row>
    <row r="9" customFormat="false" ht="22.5" hidden="false" customHeight="true" outlineLevel="0" collapsed="false">
      <c r="A9" s="17" t="s">
        <v>28</v>
      </c>
      <c r="B9" s="10" t="n">
        <v>6.87</v>
      </c>
      <c r="C9" s="11" t="n">
        <v>2</v>
      </c>
      <c r="D9" s="10" t="n">
        <f aca="false">B9*C9</f>
        <v>13.74</v>
      </c>
      <c r="E9" s="12" t="s">
        <v>22</v>
      </c>
      <c r="F9" s="12" t="s">
        <v>29</v>
      </c>
      <c r="G9" s="11" t="s">
        <v>14</v>
      </c>
      <c r="H9" s="22"/>
      <c r="I9" s="19"/>
      <c r="J9" s="15"/>
      <c r="K9" s="15"/>
      <c r="L9" s="15"/>
      <c r="M9" s="15"/>
      <c r="N9" s="15"/>
      <c r="O9" s="15"/>
    </row>
    <row r="10" customFormat="false" ht="22.5" hidden="false" customHeight="true" outlineLevel="0" collapsed="false">
      <c r="A10" s="17" t="s">
        <v>30</v>
      </c>
      <c r="B10" s="10" t="n">
        <v>17.12</v>
      </c>
      <c r="C10" s="11" t="n">
        <v>2</v>
      </c>
      <c r="D10" s="10" t="n">
        <f aca="false">B10*C10</f>
        <v>34.24</v>
      </c>
      <c r="E10" s="12" t="s">
        <v>22</v>
      </c>
      <c r="F10" s="12" t="s">
        <v>31</v>
      </c>
      <c r="G10" s="11" t="s">
        <v>14</v>
      </c>
      <c r="H10" s="18" t="s">
        <v>24</v>
      </c>
      <c r="I10" s="19"/>
      <c r="J10" s="15"/>
      <c r="K10" s="15"/>
      <c r="L10" s="15"/>
      <c r="M10" s="15"/>
      <c r="N10" s="15"/>
      <c r="O10" s="15"/>
    </row>
    <row r="11" customFormat="false" ht="22.5" hidden="false" customHeight="true" outlineLevel="0" collapsed="false">
      <c r="A11" s="17" t="s">
        <v>32</v>
      </c>
      <c r="B11" s="10" t="n">
        <v>4.04</v>
      </c>
      <c r="C11" s="11" t="n">
        <v>2</v>
      </c>
      <c r="D11" s="10" t="n">
        <f aca="false">B11*C11</f>
        <v>8.08</v>
      </c>
      <c r="E11" s="12" t="s">
        <v>22</v>
      </c>
      <c r="F11" s="12" t="s">
        <v>33</v>
      </c>
      <c r="G11" s="11" t="s">
        <v>14</v>
      </c>
      <c r="H11" s="18" t="s">
        <v>24</v>
      </c>
      <c r="I11" s="19"/>
      <c r="J11" s="15" t="s">
        <v>34</v>
      </c>
      <c r="K11" s="15"/>
      <c r="L11" s="15"/>
      <c r="M11" s="15"/>
      <c r="N11" s="15"/>
      <c r="O11" s="15"/>
    </row>
    <row r="12" customFormat="false" ht="22.5" hidden="false" customHeight="true" outlineLevel="0" collapsed="false">
      <c r="A12" s="17" t="s">
        <v>35</v>
      </c>
      <c r="B12" s="10" t="n">
        <v>8.11</v>
      </c>
      <c r="C12" s="11" t="n">
        <v>2</v>
      </c>
      <c r="D12" s="10" t="n">
        <f aca="false">B12*C12</f>
        <v>16.22</v>
      </c>
      <c r="E12" s="12" t="s">
        <v>22</v>
      </c>
      <c r="F12" s="12" t="s">
        <v>36</v>
      </c>
      <c r="G12" s="11" t="s">
        <v>14</v>
      </c>
      <c r="H12" s="22"/>
      <c r="I12" s="19"/>
      <c r="J12" s="15" t="s">
        <v>37</v>
      </c>
      <c r="K12" s="15"/>
      <c r="L12" s="15"/>
      <c r="M12" s="15"/>
      <c r="N12" s="15"/>
      <c r="O12" s="15"/>
    </row>
    <row r="13" customFormat="false" ht="22.5" hidden="false" customHeight="true" outlineLevel="0" collapsed="false">
      <c r="A13" s="17" t="s">
        <v>38</v>
      </c>
      <c r="B13" s="10" t="n">
        <v>3.68</v>
      </c>
      <c r="C13" s="11" t="n">
        <v>1</v>
      </c>
      <c r="D13" s="10" t="n">
        <f aca="false">B13*C13</f>
        <v>3.68</v>
      </c>
      <c r="E13" s="12" t="s">
        <v>22</v>
      </c>
      <c r="F13" s="12" t="s">
        <v>39</v>
      </c>
      <c r="G13" s="11" t="s">
        <v>14</v>
      </c>
      <c r="H13" s="22"/>
      <c r="I13" s="19"/>
      <c r="J13" s="15" t="s">
        <v>40</v>
      </c>
      <c r="K13" s="15"/>
      <c r="L13" s="15"/>
      <c r="M13" s="15"/>
      <c r="N13" s="15"/>
      <c r="O13" s="15"/>
    </row>
    <row r="14" customFormat="false" ht="22.5" hidden="false" customHeight="true" outlineLevel="0" collapsed="false">
      <c r="A14" s="17" t="s">
        <v>41</v>
      </c>
      <c r="B14" s="10" t="n">
        <v>6.01</v>
      </c>
      <c r="C14" s="11" t="n">
        <v>1</v>
      </c>
      <c r="D14" s="10" t="n">
        <f aca="false">B14*C14</f>
        <v>6.01</v>
      </c>
      <c r="E14" s="12" t="s">
        <v>22</v>
      </c>
      <c r="F14" s="12" t="s">
        <v>42</v>
      </c>
      <c r="G14" s="11" t="s">
        <v>14</v>
      </c>
      <c r="H14" s="22"/>
      <c r="I14" s="19"/>
      <c r="J14" s="15" t="s">
        <v>43</v>
      </c>
      <c r="K14" s="15"/>
      <c r="L14" s="15"/>
      <c r="M14" s="15"/>
      <c r="N14" s="15"/>
      <c r="O14" s="15"/>
    </row>
    <row r="15" customFormat="false" ht="22.5" hidden="false" customHeight="true" outlineLevel="0" collapsed="false">
      <c r="A15" s="17" t="s">
        <v>44</v>
      </c>
      <c r="B15" s="10" t="n">
        <v>9.77</v>
      </c>
      <c r="C15" s="11" t="n">
        <v>1</v>
      </c>
      <c r="D15" s="10" t="n">
        <f aca="false">B15*C15</f>
        <v>9.77</v>
      </c>
      <c r="E15" s="12" t="s">
        <v>22</v>
      </c>
      <c r="F15" s="12" t="s">
        <v>45</v>
      </c>
      <c r="G15" s="11" t="s">
        <v>14</v>
      </c>
      <c r="H15" s="22"/>
      <c r="I15" s="19"/>
      <c r="J15" s="15" t="s">
        <v>46</v>
      </c>
      <c r="K15" s="15"/>
      <c r="L15" s="15"/>
      <c r="M15" s="15"/>
      <c r="N15" s="15"/>
      <c r="O15" s="15"/>
    </row>
    <row r="16" customFormat="false" ht="22.5" hidden="false" customHeight="true" outlineLevel="0" collapsed="false">
      <c r="A16" s="17" t="s">
        <v>47</v>
      </c>
      <c r="B16" s="10" t="n">
        <v>5.7</v>
      </c>
      <c r="C16" s="11" t="n">
        <v>3</v>
      </c>
      <c r="D16" s="10" t="n">
        <f aca="false">B16*C16</f>
        <v>17.1</v>
      </c>
      <c r="E16" s="12" t="s">
        <v>22</v>
      </c>
      <c r="F16" s="12" t="s">
        <v>48</v>
      </c>
      <c r="G16" s="11" t="s">
        <v>14</v>
      </c>
      <c r="H16" s="22"/>
      <c r="I16" s="19"/>
      <c r="J16" s="15"/>
      <c r="K16" s="15"/>
      <c r="L16" s="15"/>
      <c r="M16" s="15"/>
      <c r="N16" s="15"/>
      <c r="O16" s="15"/>
    </row>
    <row r="17" customFormat="false" ht="22.5" hidden="false" customHeight="true" outlineLevel="0" collapsed="false">
      <c r="A17" s="17" t="s">
        <v>49</v>
      </c>
      <c r="B17" s="10" t="n">
        <v>20.7</v>
      </c>
      <c r="C17" s="11" t="n">
        <v>2</v>
      </c>
      <c r="D17" s="10" t="n">
        <f aca="false">B17*C17</f>
        <v>41.4</v>
      </c>
      <c r="E17" s="12" t="s">
        <v>22</v>
      </c>
      <c r="F17" s="12" t="s">
        <v>50</v>
      </c>
      <c r="G17" s="11" t="s">
        <v>14</v>
      </c>
      <c r="H17" s="22"/>
      <c r="I17" s="19"/>
      <c r="J17" s="15" t="s">
        <v>51</v>
      </c>
      <c r="K17" s="15"/>
      <c r="L17" s="15"/>
      <c r="M17" s="15"/>
      <c r="N17" s="15"/>
      <c r="O17" s="15"/>
    </row>
    <row r="18" customFormat="false" ht="22.5" hidden="false" customHeight="true" outlineLevel="0" collapsed="false">
      <c r="A18" s="17" t="s">
        <v>52</v>
      </c>
      <c r="B18" s="10" t="n">
        <v>5.68</v>
      </c>
      <c r="C18" s="11" t="n">
        <v>2</v>
      </c>
      <c r="D18" s="10" t="n">
        <f aca="false">B18*C18</f>
        <v>11.36</v>
      </c>
      <c r="E18" s="12" t="s">
        <v>22</v>
      </c>
      <c r="F18" s="12" t="s">
        <v>53</v>
      </c>
      <c r="G18" s="11" t="s">
        <v>14</v>
      </c>
      <c r="H18" s="22"/>
      <c r="I18" s="19"/>
      <c r="J18" s="15"/>
      <c r="K18" s="15"/>
      <c r="L18" s="15"/>
      <c r="M18" s="15"/>
      <c r="N18" s="15"/>
      <c r="O18" s="15"/>
    </row>
    <row r="19" customFormat="false" ht="22.5" hidden="false" customHeight="true" outlineLevel="0" collapsed="false">
      <c r="A19" s="17" t="s">
        <v>54</v>
      </c>
      <c r="B19" s="10" t="n">
        <v>2.6</v>
      </c>
      <c r="C19" s="21" t="n">
        <v>3</v>
      </c>
      <c r="D19" s="10" t="n">
        <f aca="false">B19*C19</f>
        <v>7.8</v>
      </c>
      <c r="E19" s="12" t="s">
        <v>22</v>
      </c>
      <c r="F19" s="12" t="s">
        <v>55</v>
      </c>
      <c r="G19" s="11" t="s">
        <v>14</v>
      </c>
      <c r="H19" s="18" t="s">
        <v>24</v>
      </c>
      <c r="I19" s="19"/>
      <c r="J19" s="15" t="s">
        <v>56</v>
      </c>
      <c r="K19" s="15"/>
      <c r="L19" s="15"/>
      <c r="M19" s="15"/>
      <c r="N19" s="15"/>
      <c r="O19" s="15"/>
    </row>
    <row r="20" customFormat="false" ht="22.5" hidden="false" customHeight="true" outlineLevel="0" collapsed="false">
      <c r="A20" s="23" t="s">
        <v>57</v>
      </c>
      <c r="B20" s="24" t="n">
        <v>23.82</v>
      </c>
      <c r="C20" s="21" t="n">
        <v>1</v>
      </c>
      <c r="D20" s="10" t="n">
        <f aca="false">B20*C20</f>
        <v>23.82</v>
      </c>
      <c r="E20" s="12" t="s">
        <v>22</v>
      </c>
      <c r="F20" s="25" t="s">
        <v>58</v>
      </c>
      <c r="G20" s="21" t="s">
        <v>59</v>
      </c>
      <c r="H20" s="18" t="s">
        <v>24</v>
      </c>
      <c r="I20" s="26"/>
      <c r="J20" s="15" t="s">
        <v>60</v>
      </c>
      <c r="K20" s="15"/>
      <c r="L20" s="15"/>
      <c r="M20" s="15"/>
      <c r="N20" s="15"/>
      <c r="O20" s="15"/>
    </row>
    <row r="21" customFormat="false" ht="22.5" hidden="false" customHeight="true" outlineLevel="0" collapsed="false">
      <c r="A21" s="17" t="s">
        <v>61</v>
      </c>
      <c r="B21" s="10" t="n">
        <v>25.93</v>
      </c>
      <c r="C21" s="21" t="n">
        <v>1</v>
      </c>
      <c r="D21" s="10" t="n">
        <f aca="false">B21*C21</f>
        <v>25.93</v>
      </c>
      <c r="E21" s="12" t="s">
        <v>22</v>
      </c>
      <c r="F21" s="12" t="s">
        <v>62</v>
      </c>
      <c r="G21" s="11" t="s">
        <v>14</v>
      </c>
      <c r="H21" s="18" t="s">
        <v>24</v>
      </c>
      <c r="I21" s="27"/>
      <c r="J21" s="15" t="s">
        <v>63</v>
      </c>
      <c r="K21" s="15"/>
      <c r="L21" s="15"/>
      <c r="M21" s="15"/>
      <c r="N21" s="15"/>
      <c r="O21" s="15"/>
      <c r="P21" s="28"/>
    </row>
    <row r="22" s="8" customFormat="true" ht="23.45" hidden="false" customHeight="true" outlineLevel="0" collapsed="false">
      <c r="A22" s="7" t="s">
        <v>64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customFormat="false" ht="21" hidden="false" customHeight="true" outlineLevel="0" collapsed="false">
      <c r="A23" s="9" t="s">
        <v>65</v>
      </c>
      <c r="B23" s="10" t="n">
        <v>97.89</v>
      </c>
      <c r="C23" s="11" t="n">
        <v>1</v>
      </c>
      <c r="D23" s="10" t="n">
        <f aca="false">B23*C23</f>
        <v>97.89</v>
      </c>
      <c r="E23" s="12" t="s">
        <v>66</v>
      </c>
      <c r="F23" s="29" t="n">
        <v>9052000029</v>
      </c>
      <c r="G23" s="11" t="s">
        <v>14</v>
      </c>
      <c r="H23" s="18" t="s">
        <v>24</v>
      </c>
      <c r="I23" s="30"/>
      <c r="J23" s="15"/>
      <c r="K23" s="15"/>
      <c r="L23" s="15"/>
      <c r="M23" s="15"/>
      <c r="N23" s="15"/>
      <c r="O23" s="15"/>
    </row>
    <row r="24" customFormat="false" ht="21" hidden="false" customHeight="true" outlineLevel="0" collapsed="false">
      <c r="A24" s="9" t="s">
        <v>67</v>
      </c>
      <c r="B24" s="10" t="n">
        <v>247.07</v>
      </c>
      <c r="C24" s="11" t="n">
        <v>1</v>
      </c>
      <c r="D24" s="10" t="n">
        <f aca="false">B24*C24</f>
        <v>247.07</v>
      </c>
      <c r="E24" s="12" t="s">
        <v>66</v>
      </c>
      <c r="F24" s="29" t="s">
        <v>68</v>
      </c>
      <c r="G24" s="11" t="s">
        <v>14</v>
      </c>
      <c r="H24" s="18" t="s">
        <v>24</v>
      </c>
      <c r="I24" s="30"/>
      <c r="J24" s="15"/>
      <c r="K24" s="15"/>
      <c r="L24" s="15"/>
      <c r="M24" s="15"/>
      <c r="N24" s="15"/>
      <c r="O24" s="15"/>
    </row>
    <row r="25" customFormat="false" ht="21" hidden="false" customHeight="true" outlineLevel="0" collapsed="false">
      <c r="A25" s="9" t="s">
        <v>69</v>
      </c>
      <c r="B25" s="10" t="n">
        <v>3.5</v>
      </c>
      <c r="C25" s="11" t="n">
        <v>2</v>
      </c>
      <c r="D25" s="10" t="n">
        <f aca="false">B25*C25</f>
        <v>7</v>
      </c>
      <c r="E25" s="12" t="s">
        <v>66</v>
      </c>
      <c r="F25" s="29" t="s">
        <v>70</v>
      </c>
      <c r="G25" s="11" t="s">
        <v>14</v>
      </c>
      <c r="H25" s="18" t="s">
        <v>24</v>
      </c>
      <c r="I25" s="30"/>
      <c r="J25" s="15"/>
      <c r="K25" s="15"/>
      <c r="L25" s="15"/>
      <c r="M25" s="15"/>
      <c r="N25" s="15"/>
      <c r="O25" s="15"/>
    </row>
    <row r="26" customFormat="false" ht="21" hidden="false" customHeight="true" outlineLevel="0" collapsed="false">
      <c r="A26" s="9" t="s">
        <v>71</v>
      </c>
      <c r="B26" s="10" t="n">
        <v>18</v>
      </c>
      <c r="C26" s="11" t="n">
        <v>1</v>
      </c>
      <c r="D26" s="10" t="n">
        <f aca="false">B26*C26</f>
        <v>18</v>
      </c>
      <c r="E26" s="12" t="s">
        <v>66</v>
      </c>
      <c r="F26" s="31" t="s">
        <v>72</v>
      </c>
      <c r="G26" s="11" t="s">
        <v>14</v>
      </c>
      <c r="H26" s="18" t="s">
        <v>24</v>
      </c>
      <c r="I26" s="30"/>
      <c r="J26" s="15"/>
      <c r="K26" s="15"/>
      <c r="L26" s="15"/>
      <c r="M26" s="15"/>
      <c r="N26" s="15"/>
      <c r="O26" s="15"/>
    </row>
    <row r="27" customFormat="false" ht="21" hidden="false" customHeight="true" outlineLevel="0" collapsed="false">
      <c r="A27" s="9" t="s">
        <v>73</v>
      </c>
      <c r="B27" s="10" t="n">
        <v>157.57</v>
      </c>
      <c r="C27" s="11" t="n">
        <v>2</v>
      </c>
      <c r="D27" s="10" t="n">
        <f aca="false">B27*C27</f>
        <v>315.14</v>
      </c>
      <c r="E27" s="12" t="s">
        <v>66</v>
      </c>
      <c r="F27" s="31" t="s">
        <v>74</v>
      </c>
      <c r="G27" s="11" t="s">
        <v>14</v>
      </c>
      <c r="H27" s="18" t="s">
        <v>24</v>
      </c>
      <c r="I27" s="30"/>
      <c r="J27" s="15"/>
      <c r="K27" s="15"/>
      <c r="L27" s="15"/>
      <c r="M27" s="15"/>
      <c r="N27" s="15"/>
      <c r="O27" s="15"/>
    </row>
    <row r="28" customFormat="false" ht="21" hidden="false" customHeight="true" outlineLevel="0" collapsed="false">
      <c r="A28" s="23" t="s">
        <v>75</v>
      </c>
      <c r="B28" s="24" t="n">
        <v>153.85</v>
      </c>
      <c r="C28" s="21" t="n">
        <v>1</v>
      </c>
      <c r="D28" s="10" t="n">
        <f aca="false">B28*C28</f>
        <v>153.85</v>
      </c>
      <c r="E28" s="12" t="s">
        <v>76</v>
      </c>
      <c r="F28" s="25" t="s">
        <v>77</v>
      </c>
      <c r="G28" s="21" t="s">
        <v>14</v>
      </c>
      <c r="H28" s="18" t="s">
        <v>24</v>
      </c>
      <c r="I28" s="26"/>
      <c r="J28" s="15"/>
      <c r="K28" s="15"/>
      <c r="L28" s="15"/>
      <c r="M28" s="15"/>
      <c r="N28" s="15"/>
      <c r="O28" s="15"/>
    </row>
    <row r="29" s="35" customFormat="true" ht="21" hidden="false" customHeight="true" outlineLevel="0" collapsed="false">
      <c r="A29" s="23" t="s">
        <v>78</v>
      </c>
      <c r="B29" s="32" t="n">
        <v>17.99</v>
      </c>
      <c r="C29" s="21" t="n">
        <v>1</v>
      </c>
      <c r="D29" s="10" t="n">
        <f aca="false">B29*C29</f>
        <v>17.99</v>
      </c>
      <c r="E29" s="33" t="s">
        <v>79</v>
      </c>
      <c r="F29" s="31" t="s">
        <v>80</v>
      </c>
      <c r="G29" s="21" t="s">
        <v>14</v>
      </c>
      <c r="H29" s="18" t="s">
        <v>24</v>
      </c>
      <c r="I29" s="26"/>
      <c r="J29" s="34"/>
      <c r="K29" s="34"/>
      <c r="L29" s="34"/>
      <c r="M29" s="34"/>
      <c r="N29" s="34"/>
      <c r="O29" s="34"/>
    </row>
    <row r="30" s="35" customFormat="true" ht="21" hidden="false" customHeight="true" outlineLevel="0" collapsed="false">
      <c r="A30" s="23" t="s">
        <v>81</v>
      </c>
      <c r="B30" s="36" t="n">
        <v>11.99</v>
      </c>
      <c r="C30" s="21" t="n">
        <v>1</v>
      </c>
      <c r="D30" s="10" t="n">
        <f aca="false">B30*C30</f>
        <v>11.99</v>
      </c>
      <c r="E30" s="33" t="s">
        <v>79</v>
      </c>
      <c r="F30" s="37" t="s">
        <v>82</v>
      </c>
      <c r="G30" s="21" t="s">
        <v>14</v>
      </c>
      <c r="H30" s="18" t="s">
        <v>24</v>
      </c>
      <c r="I30" s="26"/>
      <c r="J30" s="34"/>
      <c r="K30" s="34"/>
      <c r="L30" s="34"/>
      <c r="M30" s="34"/>
      <c r="N30" s="34"/>
      <c r="O30" s="34"/>
    </row>
    <row r="31" s="35" customFormat="true" ht="21" hidden="false" customHeight="true" outlineLevel="0" collapsed="false">
      <c r="A31" s="23" t="s">
        <v>83</v>
      </c>
      <c r="B31" s="36" t="n">
        <v>14.95</v>
      </c>
      <c r="C31" s="21" t="n">
        <v>1</v>
      </c>
      <c r="D31" s="10" t="n">
        <f aca="false">B31*C31</f>
        <v>14.95</v>
      </c>
      <c r="E31" s="12" t="s">
        <v>84</v>
      </c>
      <c r="F31" s="31" t="s">
        <v>85</v>
      </c>
      <c r="G31" s="21" t="s">
        <v>14</v>
      </c>
      <c r="H31" s="18" t="s">
        <v>24</v>
      </c>
      <c r="I31" s="26"/>
      <c r="J31" s="34"/>
      <c r="K31" s="34"/>
      <c r="L31" s="34"/>
      <c r="M31" s="34"/>
      <c r="N31" s="34"/>
      <c r="O31" s="34"/>
    </row>
    <row r="32" s="35" customFormat="true" ht="21" hidden="false" customHeight="true" outlineLevel="0" collapsed="false">
      <c r="A32" s="23" t="s">
        <v>86</v>
      </c>
      <c r="B32" s="36" t="n">
        <v>13.95</v>
      </c>
      <c r="C32" s="21" t="n">
        <v>1</v>
      </c>
      <c r="D32" s="10" t="n">
        <f aca="false">B32*C32</f>
        <v>13.95</v>
      </c>
      <c r="E32" s="33" t="s">
        <v>79</v>
      </c>
      <c r="F32" s="12" t="s">
        <v>87</v>
      </c>
      <c r="G32" s="21" t="s">
        <v>14</v>
      </c>
      <c r="H32" s="18" t="s">
        <v>24</v>
      </c>
      <c r="I32" s="26"/>
      <c r="J32" s="34"/>
      <c r="K32" s="34"/>
      <c r="L32" s="34"/>
      <c r="M32" s="34"/>
      <c r="N32" s="34"/>
      <c r="O32" s="34"/>
      <c r="P32" s="38"/>
    </row>
    <row r="33" s="8" customFormat="true" ht="23.45" hidden="false" customHeight="true" outlineLevel="0" collapsed="false">
      <c r="A33" s="7" t="s">
        <v>88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customFormat="false" ht="20.25" hidden="false" customHeight="true" outlineLevel="0" collapsed="false">
      <c r="A34" s="9" t="s">
        <v>89</v>
      </c>
      <c r="B34" s="10" t="n">
        <v>0</v>
      </c>
      <c r="C34" s="11" t="n">
        <v>1</v>
      </c>
      <c r="D34" s="10" t="n">
        <f aca="false">B34*C34</f>
        <v>0</v>
      </c>
      <c r="E34" s="12" t="s">
        <v>90</v>
      </c>
      <c r="F34" s="12" t="s">
        <v>91</v>
      </c>
      <c r="G34" s="11" t="s">
        <v>14</v>
      </c>
      <c r="H34" s="13"/>
      <c r="I34" s="14"/>
      <c r="J34" s="15"/>
      <c r="K34" s="15"/>
      <c r="L34" s="15"/>
      <c r="M34" s="15"/>
      <c r="N34" s="15"/>
      <c r="O34" s="15"/>
    </row>
    <row r="35" customFormat="false" ht="20.25" hidden="false" customHeight="true" outlineLevel="0" collapsed="false">
      <c r="A35" s="9" t="s">
        <v>92</v>
      </c>
      <c r="B35" s="10" t="n">
        <v>0</v>
      </c>
      <c r="C35" s="11" t="n">
        <v>1</v>
      </c>
      <c r="D35" s="10" t="n">
        <f aca="false">B35*C35</f>
        <v>0</v>
      </c>
      <c r="E35" s="12" t="s">
        <v>90</v>
      </c>
      <c r="F35" s="12" t="s">
        <v>93</v>
      </c>
      <c r="G35" s="11" t="s">
        <v>14</v>
      </c>
      <c r="H35" s="13"/>
      <c r="I35" s="14"/>
      <c r="J35" s="15"/>
      <c r="K35" s="15"/>
      <c r="L35" s="15"/>
      <c r="M35" s="15"/>
      <c r="N35" s="15"/>
      <c r="O35" s="15"/>
    </row>
    <row r="36" customFormat="false" ht="20.25" hidden="false" customHeight="true" outlineLevel="0" collapsed="false">
      <c r="A36" s="9" t="s">
        <v>94</v>
      </c>
      <c r="B36" s="10" t="n">
        <v>0</v>
      </c>
      <c r="C36" s="11" t="n">
        <v>1</v>
      </c>
      <c r="D36" s="10" t="n">
        <f aca="false">B36*C36</f>
        <v>0</v>
      </c>
      <c r="E36" s="12" t="s">
        <v>90</v>
      </c>
      <c r="F36" s="12" t="s">
        <v>95</v>
      </c>
      <c r="G36" s="11" t="s">
        <v>14</v>
      </c>
      <c r="H36" s="13"/>
      <c r="I36" s="14"/>
      <c r="J36" s="15"/>
      <c r="K36" s="15"/>
      <c r="L36" s="15"/>
      <c r="M36" s="15"/>
      <c r="N36" s="15"/>
      <c r="O36" s="15"/>
    </row>
    <row r="37" customFormat="false" ht="20.25" hidden="false" customHeight="true" outlineLevel="0" collapsed="false">
      <c r="A37" s="9" t="s">
        <v>96</v>
      </c>
      <c r="B37" s="10" t="n">
        <v>0</v>
      </c>
      <c r="C37" s="11" t="n">
        <v>1</v>
      </c>
      <c r="D37" s="10" t="n">
        <f aca="false">B37*C37</f>
        <v>0</v>
      </c>
      <c r="E37" s="12" t="s">
        <v>90</v>
      </c>
      <c r="F37" s="12" t="s">
        <v>97</v>
      </c>
      <c r="G37" s="11" t="s">
        <v>14</v>
      </c>
      <c r="H37" s="13"/>
      <c r="I37" s="14"/>
      <c r="J37" s="15"/>
      <c r="K37" s="15"/>
      <c r="L37" s="15"/>
      <c r="M37" s="15"/>
      <c r="N37" s="15"/>
      <c r="O37" s="15"/>
    </row>
    <row r="38" customFormat="false" ht="20.25" hidden="false" customHeight="true" outlineLevel="0" collapsed="false">
      <c r="A38" s="9" t="s">
        <v>98</v>
      </c>
      <c r="B38" s="10" t="n">
        <v>0</v>
      </c>
      <c r="C38" s="11" t="n">
        <v>1</v>
      </c>
      <c r="D38" s="10" t="n">
        <f aca="false">B38*C38</f>
        <v>0</v>
      </c>
      <c r="E38" s="12" t="s">
        <v>90</v>
      </c>
      <c r="F38" s="12" t="s">
        <v>99</v>
      </c>
      <c r="G38" s="11" t="s">
        <v>14</v>
      </c>
      <c r="H38" s="13"/>
      <c r="I38" s="14"/>
      <c r="J38" s="15"/>
      <c r="K38" s="15"/>
      <c r="L38" s="15"/>
      <c r="M38" s="15"/>
      <c r="N38" s="15"/>
      <c r="O38" s="15"/>
    </row>
    <row r="39" customFormat="false" ht="20.25" hidden="false" customHeight="true" outlineLevel="0" collapsed="false">
      <c r="A39" s="9" t="s">
        <v>100</v>
      </c>
      <c r="B39" s="10" t="n">
        <v>0</v>
      </c>
      <c r="C39" s="11" t="n">
        <v>1</v>
      </c>
      <c r="D39" s="10" t="n">
        <f aca="false">B39*C39</f>
        <v>0</v>
      </c>
      <c r="E39" s="12" t="s">
        <v>90</v>
      </c>
      <c r="F39" s="12" t="s">
        <v>101</v>
      </c>
      <c r="G39" s="11" t="s">
        <v>14</v>
      </c>
      <c r="H39" s="13"/>
      <c r="I39" s="14"/>
      <c r="J39" s="15"/>
      <c r="K39" s="15"/>
      <c r="L39" s="15"/>
      <c r="M39" s="15"/>
      <c r="N39" s="15"/>
      <c r="O39" s="15"/>
    </row>
    <row r="40" s="8" customFormat="true" ht="23.45" hidden="false" customHeight="true" outlineLevel="0" collapsed="false">
      <c r="A40" s="7" t="s">
        <v>102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customFormat="false" ht="17.25" hidden="false" customHeight="true" outlineLevel="0" collapsed="false">
      <c r="A41" s="9" t="s">
        <v>103</v>
      </c>
      <c r="B41" s="10" t="n">
        <v>3.4495</v>
      </c>
      <c r="C41" s="11" t="n">
        <v>2</v>
      </c>
      <c r="D41" s="10" t="n">
        <f aca="false">C41*O41*B41</f>
        <v>34.495</v>
      </c>
      <c r="E41" s="12" t="s">
        <v>104</v>
      </c>
      <c r="F41" s="12" t="s">
        <v>105</v>
      </c>
      <c r="G41" s="11" t="s">
        <v>14</v>
      </c>
      <c r="H41" s="13"/>
      <c r="I41" s="14"/>
      <c r="J41" s="39" t="s">
        <v>106</v>
      </c>
      <c r="K41" s="39"/>
      <c r="L41" s="39"/>
      <c r="M41" s="39"/>
      <c r="N41" s="39"/>
      <c r="O41" s="9" t="n">
        <v>5</v>
      </c>
    </row>
    <row r="42" customFormat="false" ht="17.25" hidden="false" customHeight="true" outlineLevel="0" collapsed="false">
      <c r="A42" s="9" t="s">
        <v>103</v>
      </c>
      <c r="B42" s="10" t="n">
        <v>3.45</v>
      </c>
      <c r="C42" s="11" t="n">
        <v>2</v>
      </c>
      <c r="D42" s="10" t="n">
        <f aca="false">C42*O42*B42</f>
        <v>55.2</v>
      </c>
      <c r="E42" s="12" t="s">
        <v>104</v>
      </c>
      <c r="F42" s="12" t="s">
        <v>105</v>
      </c>
      <c r="G42" s="11" t="s">
        <v>14</v>
      </c>
      <c r="H42" s="13"/>
      <c r="I42" s="14"/>
      <c r="J42" s="39" t="s">
        <v>106</v>
      </c>
      <c r="K42" s="39"/>
      <c r="L42" s="39"/>
      <c r="M42" s="39"/>
      <c r="N42" s="39"/>
      <c r="O42" s="9" t="n">
        <v>8</v>
      </c>
    </row>
    <row r="43" customFormat="false" ht="17.25" hidden="false" customHeight="true" outlineLevel="0" collapsed="false">
      <c r="A43" s="9" t="s">
        <v>103</v>
      </c>
      <c r="B43" s="10" t="n">
        <v>3.4505</v>
      </c>
      <c r="C43" s="11" t="n">
        <v>2</v>
      </c>
      <c r="D43" s="10" t="n">
        <f aca="false">C43*O43*B43</f>
        <v>27.604</v>
      </c>
      <c r="E43" s="12" t="s">
        <v>104</v>
      </c>
      <c r="F43" s="12" t="s">
        <v>105</v>
      </c>
      <c r="G43" s="11" t="s">
        <v>14</v>
      </c>
      <c r="H43" s="13"/>
      <c r="I43" s="14"/>
      <c r="J43" s="39" t="s">
        <v>106</v>
      </c>
      <c r="K43" s="39"/>
      <c r="L43" s="39"/>
      <c r="M43" s="39"/>
      <c r="N43" s="39"/>
      <c r="O43" s="9" t="n">
        <v>4</v>
      </c>
    </row>
    <row r="44" customFormat="false" ht="17.25" hidden="false" customHeight="true" outlineLevel="0" collapsed="false">
      <c r="A44" s="9" t="s">
        <v>103</v>
      </c>
      <c r="B44" s="10" t="n">
        <v>3.451</v>
      </c>
      <c r="C44" s="11" t="n">
        <v>1</v>
      </c>
      <c r="D44" s="10" t="n">
        <f aca="false">C44*O44*B44</f>
        <v>24.157</v>
      </c>
      <c r="E44" s="12" t="s">
        <v>104</v>
      </c>
      <c r="F44" s="12" t="s">
        <v>105</v>
      </c>
      <c r="G44" s="11" t="s">
        <v>14</v>
      </c>
      <c r="H44" s="13"/>
      <c r="I44" s="14"/>
      <c r="J44" s="39" t="s">
        <v>106</v>
      </c>
      <c r="K44" s="39"/>
      <c r="L44" s="39"/>
      <c r="M44" s="39"/>
      <c r="N44" s="39"/>
      <c r="O44" s="9" t="n">
        <v>7</v>
      </c>
    </row>
    <row r="45" customFormat="false" ht="17.25" hidden="false" customHeight="true" outlineLevel="0" collapsed="false">
      <c r="A45" s="9" t="s">
        <v>107</v>
      </c>
      <c r="B45" s="10" t="n">
        <v>5.3</v>
      </c>
      <c r="C45" s="11" t="n">
        <v>1</v>
      </c>
      <c r="D45" s="10" t="n">
        <f aca="false">C45*O45*B45</f>
        <v>26.5</v>
      </c>
      <c r="E45" s="12" t="s">
        <v>104</v>
      </c>
      <c r="F45" s="12" t="s">
        <v>108</v>
      </c>
      <c r="G45" s="11" t="s">
        <v>14</v>
      </c>
      <c r="H45" s="13"/>
      <c r="I45" s="14"/>
      <c r="J45" s="39" t="s">
        <v>106</v>
      </c>
      <c r="K45" s="39"/>
      <c r="L45" s="39"/>
      <c r="M45" s="39"/>
      <c r="N45" s="39"/>
      <c r="O45" s="9" t="n">
        <v>5</v>
      </c>
    </row>
    <row r="46" customFormat="false" ht="17.25" hidden="false" customHeight="true" outlineLevel="0" collapsed="false">
      <c r="A46" s="9" t="s">
        <v>109</v>
      </c>
      <c r="B46" s="10" t="n">
        <v>2.67</v>
      </c>
      <c r="C46" s="11" t="n">
        <v>1</v>
      </c>
      <c r="D46" s="10" t="n">
        <f aca="false">C46*O46*B46</f>
        <v>8.01</v>
      </c>
      <c r="E46" s="12" t="s">
        <v>104</v>
      </c>
      <c r="F46" s="12" t="s">
        <v>110</v>
      </c>
      <c r="G46" s="11" t="s">
        <v>14</v>
      </c>
      <c r="H46" s="13"/>
      <c r="I46" s="14"/>
      <c r="J46" s="39" t="s">
        <v>106</v>
      </c>
      <c r="K46" s="39"/>
      <c r="L46" s="39"/>
      <c r="M46" s="39"/>
      <c r="N46" s="39"/>
      <c r="O46" s="9" t="n">
        <v>3</v>
      </c>
    </row>
    <row r="47" customFormat="false" ht="17.25" hidden="false" customHeight="true" outlineLevel="0" collapsed="false">
      <c r="A47" s="9" t="s">
        <v>111</v>
      </c>
      <c r="B47" s="10" t="n">
        <v>1.65</v>
      </c>
      <c r="C47" s="11" t="n">
        <v>1</v>
      </c>
      <c r="D47" s="10" t="n">
        <f aca="false">C47*O47*B47</f>
        <v>4.95</v>
      </c>
      <c r="E47" s="12" t="s">
        <v>104</v>
      </c>
      <c r="F47" s="12" t="s">
        <v>112</v>
      </c>
      <c r="G47" s="11" t="s">
        <v>14</v>
      </c>
      <c r="H47" s="13"/>
      <c r="I47" s="14"/>
      <c r="J47" s="39" t="s">
        <v>106</v>
      </c>
      <c r="K47" s="39"/>
      <c r="L47" s="39"/>
      <c r="M47" s="39"/>
      <c r="N47" s="39"/>
      <c r="O47" s="9" t="n">
        <v>3</v>
      </c>
    </row>
    <row r="48" customFormat="false" ht="17.25" hidden="false" customHeight="true" outlineLevel="0" collapsed="false">
      <c r="A48" s="9" t="s">
        <v>113</v>
      </c>
      <c r="B48" s="10" t="n">
        <v>2.18</v>
      </c>
      <c r="C48" s="11" t="n">
        <v>1</v>
      </c>
      <c r="D48" s="10" t="n">
        <f aca="false">C48*O48*B48</f>
        <v>13.08</v>
      </c>
      <c r="E48" s="12" t="s">
        <v>104</v>
      </c>
      <c r="F48" s="12" t="s">
        <v>114</v>
      </c>
      <c r="G48" s="11" t="s">
        <v>14</v>
      </c>
      <c r="H48" s="13"/>
      <c r="I48" s="14"/>
      <c r="J48" s="39" t="s">
        <v>106</v>
      </c>
      <c r="K48" s="39"/>
      <c r="L48" s="39"/>
      <c r="M48" s="39"/>
      <c r="N48" s="39"/>
      <c r="O48" s="9" t="n">
        <v>6</v>
      </c>
      <c r="P48" s="28"/>
    </row>
    <row r="49" s="8" customFormat="true" ht="23.45" hidden="false" customHeight="true" outlineLevel="0" collapsed="false">
      <c r="A49" s="7" t="s">
        <v>115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customFormat="false" ht="21" hidden="false" customHeight="true" outlineLevel="0" collapsed="false">
      <c r="A50" s="9" t="s">
        <v>116</v>
      </c>
      <c r="B50" s="10" t="n">
        <v>13.54</v>
      </c>
      <c r="C50" s="11" t="n">
        <v>1</v>
      </c>
      <c r="D50" s="10" t="n">
        <f aca="false">B50*C50</f>
        <v>13.54</v>
      </c>
      <c r="E50" s="12" t="s">
        <v>117</v>
      </c>
      <c r="F50" s="12" t="s">
        <v>118</v>
      </c>
      <c r="G50" s="11" t="s">
        <v>14</v>
      </c>
      <c r="H50" s="18" t="s">
        <v>24</v>
      </c>
      <c r="I50" s="30"/>
      <c r="J50" s="15"/>
      <c r="K50" s="15"/>
      <c r="L50" s="15"/>
      <c r="M50" s="15"/>
      <c r="N50" s="15"/>
      <c r="O50" s="15"/>
    </row>
    <row r="51" customFormat="false" ht="21" hidden="false" customHeight="true" outlineLevel="0" collapsed="false">
      <c r="A51" s="23" t="s">
        <v>119</v>
      </c>
      <c r="B51" s="24" t="n">
        <v>10.57</v>
      </c>
      <c r="C51" s="21" t="n">
        <v>1</v>
      </c>
      <c r="D51" s="10" t="n">
        <f aca="false">B51*C51</f>
        <v>10.57</v>
      </c>
      <c r="E51" s="25" t="s">
        <v>22</v>
      </c>
      <c r="F51" s="25" t="s">
        <v>120</v>
      </c>
      <c r="G51" s="11" t="s">
        <v>14</v>
      </c>
      <c r="H51" s="18" t="s">
        <v>24</v>
      </c>
      <c r="I51" s="40"/>
      <c r="J51" s="41"/>
      <c r="K51" s="41"/>
      <c r="L51" s="41"/>
      <c r="M51" s="41"/>
      <c r="N51" s="41"/>
      <c r="O51" s="41"/>
    </row>
    <row r="52" customFormat="false" ht="21" hidden="false" customHeight="true" outlineLevel="0" collapsed="false">
      <c r="A52" s="42" t="s">
        <v>121</v>
      </c>
      <c r="B52" s="24" t="n">
        <v>73.18</v>
      </c>
      <c r="C52" s="21" t="n">
        <v>1</v>
      </c>
      <c r="D52" s="10" t="n">
        <f aca="false">B52*C52</f>
        <v>73.18</v>
      </c>
      <c r="E52" s="25" t="s">
        <v>122</v>
      </c>
      <c r="F52" s="25" t="s">
        <v>123</v>
      </c>
      <c r="G52" s="11" t="s">
        <v>14</v>
      </c>
      <c r="H52" s="18" t="s">
        <v>24</v>
      </c>
      <c r="I52" s="40"/>
      <c r="J52" s="15" t="s">
        <v>124</v>
      </c>
      <c r="K52" s="15"/>
      <c r="L52" s="15"/>
      <c r="M52" s="15"/>
      <c r="N52" s="15"/>
      <c r="O52" s="15"/>
    </row>
    <row r="53" customFormat="false" ht="21" hidden="false" customHeight="true" outlineLevel="0" collapsed="false">
      <c r="A53" s="42" t="s">
        <v>125</v>
      </c>
      <c r="B53" s="24" t="n">
        <v>17.4</v>
      </c>
      <c r="C53" s="21" t="n">
        <v>1</v>
      </c>
      <c r="D53" s="10" t="n">
        <f aca="false">B53*C53</f>
        <v>17.4</v>
      </c>
      <c r="E53" s="25" t="s">
        <v>22</v>
      </c>
      <c r="F53" s="25" t="s">
        <v>126</v>
      </c>
      <c r="G53" s="11" t="s">
        <v>14</v>
      </c>
      <c r="H53" s="18" t="s">
        <v>24</v>
      </c>
      <c r="I53" s="26"/>
      <c r="J53" s="15" t="s">
        <v>127</v>
      </c>
      <c r="K53" s="15"/>
      <c r="L53" s="15"/>
      <c r="M53" s="15"/>
      <c r="N53" s="15"/>
      <c r="O53" s="15"/>
    </row>
    <row r="54" customFormat="false" ht="21" hidden="false" customHeight="true" outlineLevel="0" collapsed="false">
      <c r="A54" s="23" t="s">
        <v>128</v>
      </c>
      <c r="B54" s="24" t="n">
        <v>2.54</v>
      </c>
      <c r="C54" s="21" t="n">
        <v>2</v>
      </c>
      <c r="D54" s="10" t="n">
        <f aca="false">B54*C54</f>
        <v>5.08</v>
      </c>
      <c r="E54" s="25" t="s">
        <v>22</v>
      </c>
      <c r="F54" s="25" t="s">
        <v>129</v>
      </c>
      <c r="G54" s="11" t="s">
        <v>14</v>
      </c>
      <c r="H54" s="18" t="s">
        <v>24</v>
      </c>
      <c r="I54" s="26"/>
      <c r="J54" s="15"/>
      <c r="K54" s="15"/>
      <c r="L54" s="15"/>
      <c r="M54" s="15"/>
      <c r="N54" s="15"/>
      <c r="O54" s="15"/>
    </row>
    <row r="55" customFormat="false" ht="21" hidden="false" customHeight="true" outlineLevel="0" collapsed="false">
      <c r="A55" s="42" t="s">
        <v>130</v>
      </c>
      <c r="B55" s="24" t="n">
        <v>18.95</v>
      </c>
      <c r="C55" s="21" t="n">
        <v>1</v>
      </c>
      <c r="D55" s="10" t="n">
        <f aca="false">B55*C55</f>
        <v>18.95</v>
      </c>
      <c r="E55" s="25" t="s">
        <v>122</v>
      </c>
      <c r="F55" s="25" t="s">
        <v>131</v>
      </c>
      <c r="G55" s="11" t="s">
        <v>14</v>
      </c>
      <c r="H55" s="18" t="s">
        <v>24</v>
      </c>
      <c r="I55" s="26"/>
      <c r="J55" s="15" t="s">
        <v>132</v>
      </c>
      <c r="K55" s="15"/>
      <c r="L55" s="15"/>
      <c r="M55" s="15"/>
      <c r="N55" s="15"/>
      <c r="O55" s="15"/>
    </row>
    <row r="56" customFormat="false" ht="21" hidden="false" customHeight="true" outlineLevel="0" collapsed="false">
      <c r="A56" s="42" t="s">
        <v>121</v>
      </c>
      <c r="B56" s="24" t="n">
        <v>73.18</v>
      </c>
      <c r="C56" s="21" t="n">
        <v>1</v>
      </c>
      <c r="D56" s="10" t="n">
        <f aca="false">B56*C56</f>
        <v>73.18</v>
      </c>
      <c r="E56" s="25" t="s">
        <v>122</v>
      </c>
      <c r="F56" s="25" t="s">
        <v>123</v>
      </c>
      <c r="G56" s="11" t="s">
        <v>14</v>
      </c>
      <c r="H56" s="18" t="s">
        <v>24</v>
      </c>
      <c r="I56" s="40"/>
      <c r="J56" s="15"/>
      <c r="K56" s="15"/>
      <c r="L56" s="15"/>
      <c r="M56" s="15"/>
      <c r="N56" s="15"/>
      <c r="O56" s="15"/>
    </row>
    <row r="57" customFormat="false" ht="21" hidden="false" customHeight="true" outlineLevel="0" collapsed="false">
      <c r="A57" s="23" t="s">
        <v>133</v>
      </c>
      <c r="B57" s="24" t="n">
        <v>2.81</v>
      </c>
      <c r="C57" s="21" t="n">
        <v>1</v>
      </c>
      <c r="D57" s="10" t="n">
        <f aca="false">B57*C57</f>
        <v>2.81</v>
      </c>
      <c r="E57" s="25" t="s">
        <v>22</v>
      </c>
      <c r="F57" s="25" t="s">
        <v>134</v>
      </c>
      <c r="G57" s="11" t="s">
        <v>14</v>
      </c>
      <c r="H57" s="18" t="s">
        <v>24</v>
      </c>
      <c r="I57" s="26"/>
      <c r="J57" s="15"/>
      <c r="K57" s="15"/>
      <c r="L57" s="15"/>
      <c r="M57" s="15"/>
      <c r="N57" s="15"/>
      <c r="O57" s="15"/>
    </row>
    <row r="58" customFormat="false" ht="21" hidden="false" customHeight="true" outlineLevel="0" collapsed="false">
      <c r="A58" s="23" t="s">
        <v>135</v>
      </c>
      <c r="B58" s="24" t="n">
        <v>3.69</v>
      </c>
      <c r="C58" s="21" t="n">
        <v>1</v>
      </c>
      <c r="D58" s="10" t="n">
        <f aca="false">B58*C58</f>
        <v>3.69</v>
      </c>
      <c r="E58" s="25" t="s">
        <v>22</v>
      </c>
      <c r="F58" s="25" t="s">
        <v>136</v>
      </c>
      <c r="G58" s="11" t="s">
        <v>14</v>
      </c>
      <c r="H58" s="18" t="s">
        <v>24</v>
      </c>
      <c r="I58" s="26"/>
      <c r="J58" s="15"/>
      <c r="K58" s="15"/>
      <c r="L58" s="15"/>
      <c r="M58" s="15"/>
      <c r="N58" s="15"/>
      <c r="O58" s="15"/>
    </row>
    <row r="59" customFormat="false" ht="21" hidden="false" customHeight="true" outlineLevel="0" collapsed="false">
      <c r="A59" s="23" t="s">
        <v>137</v>
      </c>
      <c r="B59" s="24" t="n">
        <v>15.32</v>
      </c>
      <c r="C59" s="21" t="n">
        <v>1</v>
      </c>
      <c r="D59" s="10" t="n">
        <f aca="false">B59*C59</f>
        <v>15.32</v>
      </c>
      <c r="E59" s="25" t="s">
        <v>122</v>
      </c>
      <c r="F59" s="43" t="s">
        <v>138</v>
      </c>
      <c r="G59" s="11" t="s">
        <v>14</v>
      </c>
      <c r="H59" s="18" t="s">
        <v>24</v>
      </c>
      <c r="I59" s="26"/>
      <c r="J59" s="15" t="s">
        <v>139</v>
      </c>
      <c r="K59" s="15"/>
      <c r="L59" s="15"/>
      <c r="M59" s="15"/>
      <c r="N59" s="15"/>
      <c r="O59" s="15"/>
    </row>
    <row r="60" customFormat="false" ht="21" hidden="false" customHeight="true" outlineLevel="0" collapsed="false">
      <c r="A60" s="23" t="s">
        <v>140</v>
      </c>
      <c r="B60" s="24" t="n">
        <v>56.31</v>
      </c>
      <c r="C60" s="21" t="n">
        <v>1</v>
      </c>
      <c r="D60" s="10" t="n">
        <f aca="false">B60*C60</f>
        <v>56.31</v>
      </c>
      <c r="E60" s="25" t="s">
        <v>122</v>
      </c>
      <c r="F60" s="25" t="s">
        <v>141</v>
      </c>
      <c r="G60" s="11" t="s">
        <v>14</v>
      </c>
      <c r="H60" s="18" t="s">
        <v>24</v>
      </c>
      <c r="I60" s="26"/>
      <c r="J60" s="15" t="s">
        <v>142</v>
      </c>
      <c r="K60" s="15"/>
      <c r="L60" s="15"/>
      <c r="M60" s="15"/>
      <c r="N60" s="15"/>
      <c r="O60" s="15"/>
    </row>
    <row r="61" customFormat="false" ht="21" hidden="false" customHeight="true" outlineLevel="0" collapsed="false">
      <c r="A61" s="42" t="s">
        <v>125</v>
      </c>
      <c r="B61" s="24" t="n">
        <v>17.4</v>
      </c>
      <c r="C61" s="21" t="n">
        <v>1</v>
      </c>
      <c r="D61" s="10" t="n">
        <f aca="false">B61*C61</f>
        <v>17.4</v>
      </c>
      <c r="E61" s="25" t="s">
        <v>22</v>
      </c>
      <c r="F61" s="25" t="s">
        <v>126</v>
      </c>
      <c r="G61" s="11" t="s">
        <v>14</v>
      </c>
      <c r="H61" s="18" t="s">
        <v>24</v>
      </c>
      <c r="I61" s="26"/>
      <c r="J61" s="15"/>
      <c r="K61" s="15"/>
      <c r="L61" s="15"/>
      <c r="M61" s="15"/>
      <c r="N61" s="15"/>
      <c r="O61" s="15"/>
    </row>
    <row r="62" customFormat="false" ht="21" hidden="false" customHeight="true" outlineLevel="0" collapsed="false">
      <c r="A62" s="23" t="s">
        <v>143</v>
      </c>
      <c r="B62" s="24" t="n">
        <v>66.39</v>
      </c>
      <c r="C62" s="21" t="n">
        <v>1</v>
      </c>
      <c r="D62" s="10" t="n">
        <f aca="false">B62*C62</f>
        <v>66.39</v>
      </c>
      <c r="E62" s="25" t="s">
        <v>22</v>
      </c>
      <c r="F62" s="25" t="s">
        <v>144</v>
      </c>
      <c r="G62" s="11" t="s">
        <v>14</v>
      </c>
      <c r="H62" s="18" t="s">
        <v>24</v>
      </c>
      <c r="I62" s="26"/>
      <c r="J62" s="15"/>
      <c r="K62" s="15"/>
      <c r="L62" s="15"/>
      <c r="M62" s="15"/>
      <c r="N62" s="15"/>
      <c r="O62" s="15"/>
    </row>
    <row r="63" customFormat="false" ht="21" hidden="false" customHeight="true" outlineLevel="0" collapsed="false">
      <c r="A63" s="23" t="s">
        <v>145</v>
      </c>
      <c r="B63" s="24" t="n">
        <v>16.98</v>
      </c>
      <c r="C63" s="21" t="n">
        <v>2</v>
      </c>
      <c r="D63" s="10" t="n">
        <f aca="false">B63*C63</f>
        <v>33.96</v>
      </c>
      <c r="E63" s="25" t="s">
        <v>122</v>
      </c>
      <c r="F63" s="25" t="s">
        <v>146</v>
      </c>
      <c r="G63" s="11" t="s">
        <v>14</v>
      </c>
      <c r="H63" s="18" t="s">
        <v>24</v>
      </c>
      <c r="I63" s="26"/>
      <c r="J63" s="15"/>
      <c r="K63" s="15"/>
      <c r="L63" s="15"/>
      <c r="M63" s="15"/>
      <c r="N63" s="15"/>
      <c r="O63" s="15"/>
    </row>
    <row r="64" customFormat="false" ht="21" hidden="false" customHeight="true" outlineLevel="0" collapsed="false">
      <c r="A64" s="42" t="s">
        <v>147</v>
      </c>
      <c r="B64" s="24" t="n">
        <v>24.85</v>
      </c>
      <c r="C64" s="21" t="n">
        <v>1</v>
      </c>
      <c r="D64" s="10" t="n">
        <f aca="false">B64*C64</f>
        <v>24.85</v>
      </c>
      <c r="E64" s="25" t="s">
        <v>22</v>
      </c>
      <c r="F64" s="25" t="s">
        <v>148</v>
      </c>
      <c r="G64" s="11" t="s">
        <v>14</v>
      </c>
      <c r="H64" s="18" t="s">
        <v>24</v>
      </c>
      <c r="I64" s="26"/>
      <c r="J64" s="15"/>
      <c r="K64" s="15"/>
      <c r="L64" s="15"/>
      <c r="M64" s="15"/>
      <c r="N64" s="15"/>
      <c r="O64" s="15"/>
    </row>
    <row r="65" customFormat="false" ht="21" hidden="false" customHeight="true" outlineLevel="0" collapsed="false">
      <c r="A65" s="42" t="s">
        <v>149</v>
      </c>
      <c r="B65" s="24" t="n">
        <v>16.2</v>
      </c>
      <c r="C65" s="21" t="n">
        <v>1</v>
      </c>
      <c r="D65" s="10" t="n">
        <f aca="false">B65*C65</f>
        <v>16.2</v>
      </c>
      <c r="E65" s="25" t="s">
        <v>22</v>
      </c>
      <c r="F65" s="25" t="s">
        <v>150</v>
      </c>
      <c r="G65" s="11" t="s">
        <v>14</v>
      </c>
      <c r="H65" s="18" t="s">
        <v>24</v>
      </c>
      <c r="I65" s="26"/>
      <c r="J65" s="15"/>
      <c r="K65" s="15"/>
      <c r="L65" s="15"/>
      <c r="M65" s="15"/>
      <c r="N65" s="15"/>
      <c r="O65" s="15"/>
    </row>
    <row r="66" customFormat="false" ht="21" hidden="false" customHeight="true" outlineLevel="0" collapsed="false">
      <c r="A66" s="23" t="s">
        <v>151</v>
      </c>
      <c r="B66" s="24" t="n">
        <v>49.39</v>
      </c>
      <c r="C66" s="21" t="n">
        <v>1</v>
      </c>
      <c r="D66" s="10" t="n">
        <f aca="false">B66*C66</f>
        <v>49.39</v>
      </c>
      <c r="E66" s="25" t="s">
        <v>22</v>
      </c>
      <c r="F66" s="25" t="s">
        <v>152</v>
      </c>
      <c r="G66" s="11" t="s">
        <v>14</v>
      </c>
      <c r="H66" s="18" t="s">
        <v>24</v>
      </c>
      <c r="I66" s="26"/>
      <c r="J66" s="15"/>
      <c r="K66" s="15"/>
      <c r="L66" s="15"/>
      <c r="M66" s="15"/>
      <c r="N66" s="15"/>
      <c r="O66" s="15"/>
    </row>
    <row r="67" customFormat="false" ht="21" hidden="false" customHeight="true" outlineLevel="0" collapsed="false">
      <c r="A67" s="23" t="s">
        <v>153</v>
      </c>
      <c r="B67" s="24" t="n">
        <v>131.82</v>
      </c>
      <c r="C67" s="21" t="n">
        <v>1</v>
      </c>
      <c r="D67" s="10" t="n">
        <f aca="false">B67*C67</f>
        <v>131.82</v>
      </c>
      <c r="E67" s="25" t="s">
        <v>79</v>
      </c>
      <c r="F67" s="25" t="s">
        <v>59</v>
      </c>
      <c r="G67" s="11" t="s">
        <v>14</v>
      </c>
      <c r="H67" s="18" t="s">
        <v>24</v>
      </c>
      <c r="I67" s="26"/>
      <c r="J67" s="15"/>
      <c r="K67" s="15"/>
      <c r="L67" s="15"/>
      <c r="M67" s="15"/>
      <c r="N67" s="15"/>
      <c r="O67" s="15"/>
    </row>
    <row r="68" customFormat="false" ht="21" hidden="false" customHeight="true" outlineLevel="0" collapsed="false">
      <c r="A68" s="23" t="s">
        <v>154</v>
      </c>
      <c r="B68" s="16" t="n">
        <v>2.84</v>
      </c>
      <c r="C68" s="21" t="n">
        <v>2</v>
      </c>
      <c r="D68" s="10" t="n">
        <f aca="false">B68*C68</f>
        <v>5.68</v>
      </c>
      <c r="E68" s="25" t="s">
        <v>155</v>
      </c>
      <c r="F68" s="25" t="n">
        <v>21790</v>
      </c>
      <c r="G68" s="11" t="s">
        <v>14</v>
      </c>
      <c r="H68" s="44" t="s">
        <v>14</v>
      </c>
      <c r="I68" s="26"/>
      <c r="J68" s="15"/>
      <c r="K68" s="15"/>
      <c r="L68" s="15"/>
      <c r="M68" s="15"/>
      <c r="N68" s="15"/>
      <c r="O68" s="15"/>
    </row>
    <row r="69" customFormat="false" ht="21" hidden="false" customHeight="true" outlineLevel="0" collapsed="false">
      <c r="A69" s="23" t="s">
        <v>156</v>
      </c>
      <c r="B69" s="16" t="n">
        <v>3.97</v>
      </c>
      <c r="C69" s="21" t="n">
        <v>2</v>
      </c>
      <c r="D69" s="10" t="n">
        <f aca="false">B69*C69</f>
        <v>7.94</v>
      </c>
      <c r="E69" s="25" t="s">
        <v>155</v>
      </c>
      <c r="F69" s="25" t="n">
        <v>145032</v>
      </c>
      <c r="G69" s="11" t="s">
        <v>14</v>
      </c>
      <c r="H69" s="44" t="s">
        <v>14</v>
      </c>
      <c r="I69" s="26"/>
      <c r="J69" s="15"/>
      <c r="K69" s="15"/>
      <c r="L69" s="15"/>
      <c r="M69" s="15"/>
      <c r="N69" s="15"/>
      <c r="O69" s="15"/>
    </row>
    <row r="70" customFormat="false" ht="21" hidden="false" customHeight="true" outlineLevel="0" collapsed="false">
      <c r="A70" s="23" t="s">
        <v>157</v>
      </c>
      <c r="B70" s="16" t="n">
        <v>2.49</v>
      </c>
      <c r="C70" s="21" t="n">
        <v>1</v>
      </c>
      <c r="D70" s="10" t="n">
        <f aca="false">B70*C70</f>
        <v>2.49</v>
      </c>
      <c r="E70" s="25" t="s">
        <v>158</v>
      </c>
      <c r="F70" s="25" t="n">
        <v>47784</v>
      </c>
      <c r="G70" s="11" t="s">
        <v>14</v>
      </c>
      <c r="H70" s="44" t="s">
        <v>14</v>
      </c>
      <c r="I70" s="26"/>
      <c r="J70" s="15"/>
      <c r="K70" s="15"/>
      <c r="L70" s="15"/>
      <c r="M70" s="15"/>
      <c r="N70" s="15"/>
      <c r="O70" s="15"/>
    </row>
    <row r="71" customFormat="false" ht="21" hidden="false" customHeight="true" outlineLevel="0" collapsed="false">
      <c r="A71" s="23" t="s">
        <v>159</v>
      </c>
      <c r="B71" s="16" t="n">
        <v>3.79</v>
      </c>
      <c r="C71" s="21" t="n">
        <v>1</v>
      </c>
      <c r="D71" s="10" t="n">
        <f aca="false">B71*C71</f>
        <v>3.79</v>
      </c>
      <c r="E71" s="25" t="s">
        <v>158</v>
      </c>
      <c r="F71" s="25" t="n">
        <v>47800</v>
      </c>
      <c r="G71" s="11" t="s">
        <v>14</v>
      </c>
      <c r="H71" s="44" t="s">
        <v>14</v>
      </c>
      <c r="I71" s="26"/>
      <c r="J71" s="15"/>
      <c r="K71" s="15"/>
      <c r="L71" s="15"/>
      <c r="M71" s="15"/>
      <c r="N71" s="15"/>
      <c r="O71" s="15"/>
    </row>
    <row r="72" customFormat="false" ht="21" hidden="false" customHeight="true" outlineLevel="0" collapsed="false">
      <c r="A72" s="23" t="s">
        <v>160</v>
      </c>
      <c r="B72" s="16" t="n">
        <v>6.59</v>
      </c>
      <c r="C72" s="21" t="n">
        <v>1</v>
      </c>
      <c r="D72" s="10" t="n">
        <f aca="false">B72*C72</f>
        <v>6.59</v>
      </c>
      <c r="E72" s="25" t="s">
        <v>158</v>
      </c>
      <c r="F72" s="25" t="n">
        <v>17531</v>
      </c>
      <c r="G72" s="11" t="s">
        <v>14</v>
      </c>
      <c r="H72" s="44" t="s">
        <v>14</v>
      </c>
      <c r="I72" s="26"/>
      <c r="J72" s="15"/>
      <c r="K72" s="15"/>
      <c r="L72" s="15"/>
      <c r="M72" s="15"/>
      <c r="N72" s="15"/>
      <c r="O72" s="15"/>
    </row>
    <row r="73" customFormat="false" ht="21" hidden="false" customHeight="true" outlineLevel="0" collapsed="false">
      <c r="A73" s="23" t="s">
        <v>161</v>
      </c>
      <c r="B73" s="16" t="n">
        <v>1.39</v>
      </c>
      <c r="C73" s="21" t="n">
        <v>1</v>
      </c>
      <c r="D73" s="10" t="n">
        <f aca="false">B73*C73</f>
        <v>1.39</v>
      </c>
      <c r="E73" s="25" t="s">
        <v>158</v>
      </c>
      <c r="F73" s="25" t="n">
        <v>4124475</v>
      </c>
      <c r="G73" s="11" t="s">
        <v>14</v>
      </c>
      <c r="H73" s="44" t="s">
        <v>14</v>
      </c>
      <c r="I73" s="26"/>
      <c r="J73" s="15"/>
      <c r="K73" s="15"/>
      <c r="L73" s="15"/>
      <c r="M73" s="15"/>
      <c r="N73" s="15"/>
      <c r="O73" s="15"/>
    </row>
    <row r="74" customFormat="false" ht="21" hidden="false" customHeight="true" outlineLevel="0" collapsed="false">
      <c r="A74" s="23" t="s">
        <v>162</v>
      </c>
      <c r="B74" s="16" t="n">
        <v>0.15</v>
      </c>
      <c r="C74" s="21" t="n">
        <v>9</v>
      </c>
      <c r="D74" s="10" t="n">
        <f aca="false">B74*C74</f>
        <v>1.35</v>
      </c>
      <c r="E74" s="25" t="s">
        <v>158</v>
      </c>
      <c r="F74" s="25" t="n">
        <v>4027462</v>
      </c>
      <c r="G74" s="11" t="s">
        <v>14</v>
      </c>
      <c r="H74" s="44" t="s">
        <v>14</v>
      </c>
      <c r="I74" s="26"/>
      <c r="J74" s="15"/>
      <c r="K74" s="15"/>
      <c r="L74" s="15"/>
      <c r="M74" s="15"/>
      <c r="N74" s="15"/>
      <c r="O74" s="15"/>
    </row>
    <row r="75" customFormat="false" ht="21" hidden="false" customHeight="true" outlineLevel="0" collapsed="false">
      <c r="A75" s="45" t="s">
        <v>163</v>
      </c>
      <c r="B75" s="24" t="n">
        <v>105</v>
      </c>
      <c r="C75" s="21" t="n">
        <v>1</v>
      </c>
      <c r="D75" s="10" t="n">
        <f aca="false">B75*C75</f>
        <v>105</v>
      </c>
      <c r="E75" s="25" t="s">
        <v>79</v>
      </c>
      <c r="F75" s="46" t="s">
        <v>164</v>
      </c>
      <c r="G75" s="11" t="s">
        <v>14</v>
      </c>
      <c r="H75" s="18" t="s">
        <v>24</v>
      </c>
      <c r="I75" s="26"/>
      <c r="J75" s="34"/>
      <c r="K75" s="34"/>
      <c r="L75" s="34"/>
      <c r="M75" s="34"/>
      <c r="N75" s="34"/>
      <c r="O75" s="34"/>
      <c r="P75" s="28"/>
    </row>
    <row r="76" s="8" customFormat="true" ht="23.45" hidden="false" customHeight="true" outlineLevel="0" collapsed="false">
      <c r="A76" s="7" t="s">
        <v>165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="49" customFormat="true" ht="19.5" hidden="false" customHeight="true" outlineLevel="0" collapsed="false">
      <c r="A77" s="9"/>
      <c r="B77" s="47"/>
      <c r="C77" s="11"/>
      <c r="D77" s="10"/>
      <c r="E77" s="12"/>
      <c r="F77" s="12"/>
      <c r="G77" s="11" t="s">
        <v>14</v>
      </c>
      <c r="H77" s="48"/>
      <c r="I77" s="9"/>
      <c r="J77" s="15"/>
      <c r="K77" s="15"/>
      <c r="L77" s="15"/>
      <c r="M77" s="15"/>
      <c r="N77" s="15"/>
      <c r="O77" s="15"/>
    </row>
    <row r="78" s="49" customFormat="true" ht="19.5" hidden="false" customHeight="true" outlineLevel="0" collapsed="false">
      <c r="A78" s="9"/>
      <c r="B78" s="47"/>
      <c r="C78" s="11"/>
      <c r="D78" s="10"/>
      <c r="E78" s="12"/>
      <c r="F78" s="12"/>
      <c r="G78" s="11" t="s">
        <v>14</v>
      </c>
      <c r="H78" s="48"/>
      <c r="I78" s="9"/>
      <c r="J78" s="15"/>
      <c r="K78" s="15"/>
      <c r="L78" s="15"/>
      <c r="M78" s="15"/>
      <c r="N78" s="15"/>
      <c r="O78" s="15"/>
    </row>
    <row r="79" s="8" customFormat="true" ht="23.45" hidden="false" customHeight="true" outlineLevel="0" collapsed="false">
      <c r="A79" s="7" t="s">
        <v>166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customFormat="false" ht="23.25" hidden="false" customHeight="true" outlineLevel="0" collapsed="false">
      <c r="A80" s="23" t="s">
        <v>167</v>
      </c>
      <c r="B80" s="10" t="n">
        <v>28.8</v>
      </c>
      <c r="C80" s="21" t="n">
        <v>1</v>
      </c>
      <c r="D80" s="10" t="n">
        <f aca="false">B80*C80</f>
        <v>28.8</v>
      </c>
      <c r="E80" s="25" t="s">
        <v>79</v>
      </c>
      <c r="F80" s="12" t="s">
        <v>168</v>
      </c>
      <c r="G80" s="11" t="s">
        <v>14</v>
      </c>
      <c r="H80" s="18" t="s">
        <v>24</v>
      </c>
      <c r="I80" s="50"/>
      <c r="J80" s="41"/>
      <c r="K80" s="41"/>
      <c r="L80" s="41"/>
      <c r="M80" s="41"/>
      <c r="N80" s="41"/>
      <c r="O80" s="41"/>
    </row>
    <row r="81" customFormat="false" ht="23.25" hidden="false" customHeight="true" outlineLevel="0" collapsed="false">
      <c r="A81" s="23" t="s">
        <v>169</v>
      </c>
      <c r="B81" s="24" t="n">
        <v>20.25</v>
      </c>
      <c r="C81" s="21" t="n">
        <v>1</v>
      </c>
      <c r="D81" s="10" t="n">
        <f aca="false">B81*C81</f>
        <v>20.25</v>
      </c>
      <c r="E81" s="12" t="s">
        <v>22</v>
      </c>
      <c r="F81" s="25" t="s">
        <v>170</v>
      </c>
      <c r="G81" s="21" t="s">
        <v>14</v>
      </c>
      <c r="H81" s="18" t="s">
        <v>24</v>
      </c>
      <c r="I81" s="26"/>
      <c r="J81" s="41" t="s">
        <v>171</v>
      </c>
      <c r="K81" s="41"/>
      <c r="L81" s="41"/>
      <c r="M81" s="41"/>
      <c r="N81" s="41"/>
      <c r="O81" s="41"/>
    </row>
    <row r="82" s="61" customFormat="true" ht="23.25" hidden="false" customHeight="true" outlineLevel="0" collapsed="false">
      <c r="A82" s="51" t="s">
        <v>172</v>
      </c>
      <c r="B82" s="52" t="n">
        <v>2.63</v>
      </c>
      <c r="C82" s="53" t="n">
        <v>3</v>
      </c>
      <c r="D82" s="54" t="n">
        <f aca="false">B82*C82</f>
        <v>7.89</v>
      </c>
      <c r="E82" s="55" t="s">
        <v>22</v>
      </c>
      <c r="F82" s="56" t="s">
        <v>173</v>
      </c>
      <c r="G82" s="53" t="s">
        <v>14</v>
      </c>
      <c r="H82" s="57" t="s">
        <v>24</v>
      </c>
      <c r="I82" s="58"/>
      <c r="J82" s="59" t="s">
        <v>174</v>
      </c>
      <c r="K82" s="59"/>
      <c r="L82" s="59"/>
      <c r="M82" s="59"/>
      <c r="N82" s="59"/>
      <c r="O82" s="59"/>
      <c r="P82" s="60"/>
    </row>
    <row r="83" s="8" customFormat="true" ht="23.45" hidden="false" customHeight="true" outlineLevel="0" collapsed="false">
      <c r="A83" s="7" t="s">
        <v>175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="61" customFormat="true" ht="23.45" hidden="false" customHeight="true" outlineLevel="0" collapsed="false">
      <c r="A84" s="62" t="s">
        <v>176</v>
      </c>
      <c r="B84" s="63" t="n">
        <v>0.99</v>
      </c>
      <c r="C84" s="64" t="n">
        <v>1</v>
      </c>
      <c r="D84" s="10" t="n">
        <f aca="false">B84*C84</f>
        <v>0.99</v>
      </c>
      <c r="E84" s="65" t="s">
        <v>158</v>
      </c>
      <c r="F84" s="65" t="n">
        <v>4237624</v>
      </c>
      <c r="G84" s="66" t="s">
        <v>14</v>
      </c>
      <c r="H84" s="64" t="s">
        <v>14</v>
      </c>
      <c r="I84" s="67"/>
      <c r="J84" s="67"/>
      <c r="K84" s="67"/>
      <c r="L84" s="67"/>
      <c r="M84" s="67"/>
      <c r="N84" s="67"/>
      <c r="O84" s="67"/>
    </row>
    <row r="85" s="61" customFormat="true" ht="23.25" hidden="false" customHeight="true" outlineLevel="0" collapsed="false">
      <c r="A85" s="68" t="s">
        <v>177</v>
      </c>
      <c r="B85" s="52" t="n">
        <v>49.99</v>
      </c>
      <c r="C85" s="53" t="n">
        <v>1</v>
      </c>
      <c r="D85" s="54" t="n">
        <f aca="false">B85*C85</f>
        <v>49.99</v>
      </c>
      <c r="E85" s="55" t="s">
        <v>79</v>
      </c>
      <c r="F85" s="56" t="s">
        <v>173</v>
      </c>
      <c r="G85" s="53" t="s">
        <v>14</v>
      </c>
      <c r="H85" s="57" t="s">
        <v>24</v>
      </c>
      <c r="I85" s="58"/>
      <c r="J85" s="59"/>
      <c r="K85" s="59"/>
      <c r="L85" s="59"/>
      <c r="M85" s="59"/>
      <c r="N85" s="59"/>
      <c r="O85" s="59"/>
    </row>
    <row r="86" customFormat="false" ht="31.5" hidden="false" customHeight="true" outlineLevel="0" collapsed="false">
      <c r="A86" s="69" t="s">
        <v>178</v>
      </c>
      <c r="B86" s="69"/>
      <c r="C86" s="69"/>
      <c r="D86" s="69"/>
      <c r="E86" s="70" t="n">
        <f aca="false">SUM(D:D)</f>
        <v>3116.996</v>
      </c>
      <c r="F86" s="71"/>
      <c r="G86" s="71"/>
      <c r="H86" s="71"/>
      <c r="I86" s="71"/>
      <c r="J86" s="71"/>
      <c r="K86" s="71"/>
      <c r="L86" s="71"/>
      <c r="M86" s="71"/>
      <c r="N86" s="71"/>
      <c r="O86" s="71"/>
    </row>
    <row r="90" customFormat="false" ht="14.65" hidden="false" customHeight="false" outlineLevel="0" collapsed="false">
      <c r="A90" s="72" t="s">
        <v>179</v>
      </c>
      <c r="B90" s="0"/>
      <c r="C90" s="72"/>
      <c r="D90" s="73" t="n">
        <v>180</v>
      </c>
      <c r="E90" s="0"/>
    </row>
    <row r="91" customFormat="false" ht="14.65" hidden="false" customHeight="false" outlineLevel="0" collapsed="false">
      <c r="A91" s="0"/>
      <c r="B91" s="72"/>
      <c r="C91" s="72"/>
      <c r="D91" s="73" t="n">
        <v>135</v>
      </c>
      <c r="E91" s="0"/>
      <c r="F91" s="74"/>
    </row>
    <row r="92" customFormat="false" ht="14.65" hidden="false" customHeight="false" outlineLevel="0" collapsed="false">
      <c r="A92" s="0"/>
      <c r="B92" s="72"/>
      <c r="C92" s="72"/>
      <c r="D92" s="72" t="n">
        <v>44</v>
      </c>
      <c r="E92" s="0"/>
    </row>
    <row r="93" customFormat="false" ht="14.65" hidden="false" customHeight="false" outlineLevel="0" collapsed="false">
      <c r="A93" s="0"/>
      <c r="B93" s="72"/>
      <c r="C93" s="72"/>
      <c r="D93" s="72" t="n">
        <v>125</v>
      </c>
      <c r="E93" s="0"/>
    </row>
    <row r="94" customFormat="false" ht="14.65" hidden="false" customHeight="false" outlineLevel="0" collapsed="false">
      <c r="A94" s="0"/>
      <c r="B94" s="72"/>
      <c r="C94" s="72"/>
      <c r="D94" s="72" t="n">
        <v>250</v>
      </c>
      <c r="E94" s="0"/>
    </row>
  </sheetData>
  <mergeCells count="78">
    <mergeCell ref="J1:O1"/>
    <mergeCell ref="A2:O2"/>
    <mergeCell ref="J3:O3"/>
    <mergeCell ref="J4:O4"/>
    <mergeCell ref="J5:O5"/>
    <mergeCell ref="A6:O6"/>
    <mergeCell ref="J7:O7"/>
    <mergeCell ref="J8:O8"/>
    <mergeCell ref="J9:O9"/>
    <mergeCell ref="J10:O10"/>
    <mergeCell ref="J11:O11"/>
    <mergeCell ref="J12:O12"/>
    <mergeCell ref="J13:O13"/>
    <mergeCell ref="J14:O14"/>
    <mergeCell ref="J15:O15"/>
    <mergeCell ref="J16:O16"/>
    <mergeCell ref="J17:O17"/>
    <mergeCell ref="J18:O18"/>
    <mergeCell ref="J19:O19"/>
    <mergeCell ref="J20:O20"/>
    <mergeCell ref="J21:O21"/>
    <mergeCell ref="A22:O22"/>
    <mergeCell ref="J23:O23"/>
    <mergeCell ref="J24:O24"/>
    <mergeCell ref="J25:O25"/>
    <mergeCell ref="J26:O26"/>
    <mergeCell ref="J27:O27"/>
    <mergeCell ref="J28:O28"/>
    <mergeCell ref="J29:O29"/>
    <mergeCell ref="J30:O30"/>
    <mergeCell ref="J31:O31"/>
    <mergeCell ref="J32:O32"/>
    <mergeCell ref="A33:O33"/>
    <mergeCell ref="J34:O34"/>
    <mergeCell ref="J35:O35"/>
    <mergeCell ref="J36:O36"/>
    <mergeCell ref="J37:O37"/>
    <mergeCell ref="J38:O38"/>
    <mergeCell ref="J39:O39"/>
    <mergeCell ref="A40:O40"/>
    <mergeCell ref="J41:N41"/>
    <mergeCell ref="J42:N42"/>
    <mergeCell ref="J43:N43"/>
    <mergeCell ref="J44:N44"/>
    <mergeCell ref="J45:N45"/>
    <mergeCell ref="J46:N46"/>
    <mergeCell ref="J47:N47"/>
    <mergeCell ref="J48:N48"/>
    <mergeCell ref="A49:O49"/>
    <mergeCell ref="J50:O50"/>
    <mergeCell ref="J51:O51"/>
    <mergeCell ref="J52:O52"/>
    <mergeCell ref="J53:O53"/>
    <mergeCell ref="J54:O54"/>
    <mergeCell ref="J55:O55"/>
    <mergeCell ref="J56:O56"/>
    <mergeCell ref="J57:O57"/>
    <mergeCell ref="J58:O58"/>
    <mergeCell ref="J59:O59"/>
    <mergeCell ref="J60:O60"/>
    <mergeCell ref="J61:O61"/>
    <mergeCell ref="J62:O62"/>
    <mergeCell ref="J63:O63"/>
    <mergeCell ref="J64:O64"/>
    <mergeCell ref="J65:O65"/>
    <mergeCell ref="J66:O66"/>
    <mergeCell ref="J67:O67"/>
    <mergeCell ref="J75:O75"/>
    <mergeCell ref="A76:O76"/>
    <mergeCell ref="J77:O77"/>
    <mergeCell ref="J78:O78"/>
    <mergeCell ref="A79:O79"/>
    <mergeCell ref="J80:O80"/>
    <mergeCell ref="J81:O81"/>
    <mergeCell ref="J82:O82"/>
    <mergeCell ref="A83:O83"/>
    <mergeCell ref="J85:O85"/>
    <mergeCell ref="A86:D86"/>
  </mergeCells>
  <hyperlinks>
    <hyperlink ref="H7" r:id="rId1" location="90967A160" display="LINK"/>
    <hyperlink ref="H10" r:id="rId2" location="6680K11" display="LINK"/>
    <hyperlink ref="H11" r:id="rId3" location="6343k94/=175mlyd" display="LINK"/>
    <hyperlink ref="H19" r:id="rId4" location="5395t212/=175pscr" display="LINK"/>
    <hyperlink ref="H20" r:id="rId5" location="5972k129/=17e9tjt" display="LINK"/>
    <hyperlink ref="H21" r:id="rId6" location="6362k307/=17999fj" display="LINK"/>
    <hyperlink ref="H23" r:id="rId7" display="LINK"/>
    <hyperlink ref="H24" r:id="rId8" display="LINK"/>
    <hyperlink ref="H25" r:id="rId9" display="LINK"/>
    <hyperlink ref="H26" r:id="rId10" display="LINK"/>
    <hyperlink ref="H27" r:id="rId11" display="LINK"/>
    <hyperlink ref="H28" r:id="rId12" display="LINK"/>
    <hyperlink ref="H29" r:id="rId13" display="LINK"/>
    <hyperlink ref="H30" r:id="rId14" display="LINK"/>
    <hyperlink ref="H31" r:id="rId15" display="LINK"/>
    <hyperlink ref="H32" r:id="rId16" display="LINK"/>
    <hyperlink ref="H50" r:id="rId17" location="50715k411/=175q0y8" display="LINK"/>
    <hyperlink ref="H51" r:id="rId18" location="4067T31" display="LINK"/>
    <hyperlink ref="H52" r:id="rId19" display="LINK"/>
    <hyperlink ref="H53" r:id="rId20" location="50785k228/=17dd33i" display="LINK"/>
    <hyperlink ref="H54" r:id="rId21" location="50785k65/=17drpyj" display="LINK"/>
    <hyperlink ref="H55" r:id="rId22" display="LINK"/>
    <hyperlink ref="H56" r:id="rId23" display="LINK"/>
    <hyperlink ref="H57" r:id="rId24" location="50785K24" display="LINK"/>
    <hyperlink ref="H58" r:id="rId25" location="50785k228/=17dd33i" display="LINK"/>
    <hyperlink ref="H59" r:id="rId26" display="LINK"/>
    <hyperlink ref="H60" r:id="rId27" display="LINK"/>
    <hyperlink ref="H61" r:id="rId28" location="50785k228/=17dd33i" display="LINK"/>
    <hyperlink ref="H62" r:id="rId29" location="4606k13/=17dvjpk" display="LINK"/>
    <hyperlink ref="H63" r:id="rId30" display="LINK"/>
    <hyperlink ref="H64" r:id="rId31" location="89965k571/=17du7hb" display="LINK"/>
    <hyperlink ref="H65" r:id="rId32" location="89965k25/=17du7yu" display="LINK"/>
    <hyperlink ref="H66" r:id="rId33" location="3795k13/=17ddb9t" display="LINK"/>
    <hyperlink ref="H67" r:id="rId34" display="LINK"/>
    <hyperlink ref="H75" r:id="rId35" display="LINK"/>
    <hyperlink ref="H80" r:id="rId36" display="LINK"/>
    <hyperlink ref="H81" r:id="rId37" location="8838a11/=17e9re4" display="LINK"/>
    <hyperlink ref="H82" r:id="rId38" location="91259a174/=17ecsck" display="LINK"/>
    <hyperlink ref="H85" r:id="rId39" display="LIN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2017-06-09T17:50:32Z</dcterms:modified>
  <cp:revision>2</cp:revision>
  <dc:subject/>
  <dc:title/>
</cp:coreProperties>
</file>