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reckomik\reckomik.be\code\"/>
    </mc:Choice>
  </mc:AlternateContent>
  <xr:revisionPtr revIDLastSave="0" documentId="13_ncr:1_{5A1A533D-2C21-4C01-AF85-AB795EEAB9F0}" xr6:coauthVersionLast="47" xr6:coauthVersionMax="47" xr10:uidLastSave="{00000000-0000-0000-0000-000000000000}"/>
  <bookViews>
    <workbookView xWindow="-108" yWindow="-108" windowWidth="23256" windowHeight="12456" xr2:uid="{4E8B65B2-54B4-4192-A2D7-CF50924F7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H2" i="1"/>
  <c r="C103" i="1"/>
  <c r="G2" i="1"/>
  <c r="Q5" i="1"/>
  <c r="Q18" i="1"/>
  <c r="Q6" i="1"/>
  <c r="Q25" i="1"/>
  <c r="Q12" i="1"/>
  <c r="Q8" i="1"/>
  <c r="Q14" i="1"/>
  <c r="Q31" i="1"/>
  <c r="Q15" i="1"/>
  <c r="Q20" i="1"/>
  <c r="Q36" i="1"/>
  <c r="Q38" i="1"/>
  <c r="Q24" i="1"/>
  <c r="Q17" i="1"/>
  <c r="Q40" i="1"/>
  <c r="Q42" i="1"/>
  <c r="Q13" i="1"/>
  <c r="Q19" i="1"/>
  <c r="Q43" i="1"/>
  <c r="Q28" i="1"/>
  <c r="Q35" i="1"/>
  <c r="Q39" i="1"/>
  <c r="Q46" i="1"/>
  <c r="Q41" i="1"/>
  <c r="Q9" i="1"/>
  <c r="Q47" i="1"/>
  <c r="Q55" i="1"/>
  <c r="Q22" i="1"/>
  <c r="Q23" i="1"/>
  <c r="Q52" i="1"/>
  <c r="Q26" i="1"/>
  <c r="Q44" i="1"/>
  <c r="Q27" i="1"/>
  <c r="Q11" i="1"/>
  <c r="Q21" i="1"/>
  <c r="Q48" i="1"/>
  <c r="Q30" i="1"/>
  <c r="Q16" i="1"/>
  <c r="Q32" i="1"/>
  <c r="Q56" i="1"/>
  <c r="Q57" i="1"/>
  <c r="Q29" i="1"/>
  <c r="Q10" i="1"/>
  <c r="Q62" i="1"/>
  <c r="Q50" i="1"/>
  <c r="Q63" i="1"/>
  <c r="Q69" i="1"/>
  <c r="Q61" i="1"/>
  <c r="Q58" i="1"/>
  <c r="Q68" i="1"/>
  <c r="Q66" i="1"/>
  <c r="Q45" i="1"/>
  <c r="Q70" i="1"/>
  <c r="Q72" i="1"/>
  <c r="Q74" i="1"/>
  <c r="Q81" i="1"/>
  <c r="Q33" i="1"/>
  <c r="Q7" i="1"/>
  <c r="Q49" i="1"/>
  <c r="Q86" i="1"/>
  <c r="Q77" i="1"/>
  <c r="Q80" i="1"/>
  <c r="Q84" i="1"/>
  <c r="Q59" i="1"/>
  <c r="Q87" i="1"/>
  <c r="Q71" i="1"/>
  <c r="Q67" i="1"/>
  <c r="Q88" i="1"/>
  <c r="Q76" i="1"/>
  <c r="Q2" i="1"/>
  <c r="Q37" i="1"/>
  <c r="Q85" i="1"/>
  <c r="Q82" i="1"/>
  <c r="Q51" i="1"/>
  <c r="Q34" i="1"/>
  <c r="Q91" i="1"/>
  <c r="Q53" i="1"/>
  <c r="Q60" i="1"/>
  <c r="Q89" i="1"/>
  <c r="Q65" i="1"/>
  <c r="Q75" i="1"/>
  <c r="Q79" i="1"/>
  <c r="Q101" i="1"/>
  <c r="Q95" i="1"/>
  <c r="Q93" i="1"/>
  <c r="Q94" i="1"/>
  <c r="Q83" i="1"/>
  <c r="Q92" i="1"/>
  <c r="Q4" i="1"/>
  <c r="Q64" i="1"/>
  <c r="Q54" i="1"/>
  <c r="Q78" i="1"/>
  <c r="Q73" i="1"/>
  <c r="Q97" i="1"/>
  <c r="Q98" i="1"/>
  <c r="Q90" i="1"/>
  <c r="Q96" i="1"/>
  <c r="Q99" i="1"/>
  <c r="Q100" i="1"/>
  <c r="Q3" i="1"/>
  <c r="D103" i="1" l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C2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02" i="1"/>
  <c r="G6" i="1" l="1"/>
  <c r="K6" i="1" s="1"/>
  <c r="G14" i="1"/>
  <c r="K14" i="1" s="1"/>
  <c r="G36" i="1"/>
  <c r="K36" i="1" s="1"/>
  <c r="G40" i="1"/>
  <c r="K40" i="1" s="1"/>
  <c r="G43" i="1"/>
  <c r="K43" i="1" s="1"/>
  <c r="G46" i="1"/>
  <c r="K46" i="1" s="1"/>
  <c r="G55" i="1"/>
  <c r="K55" i="1" s="1"/>
  <c r="G26" i="1"/>
  <c r="K26" i="1" s="1"/>
  <c r="G21" i="1"/>
  <c r="K21" i="1" s="1"/>
  <c r="G32" i="1"/>
  <c r="K32" i="1" s="1"/>
  <c r="G10" i="1"/>
  <c r="K10" i="1" s="1"/>
  <c r="G69" i="1"/>
  <c r="K69" i="1" s="1"/>
  <c r="G66" i="1"/>
  <c r="K66" i="1" s="1"/>
  <c r="G74" i="1"/>
  <c r="K74" i="1" s="1"/>
  <c r="G49" i="1"/>
  <c r="K49" i="1" s="1"/>
  <c r="G84" i="1"/>
  <c r="K84" i="1" s="1"/>
  <c r="G67" i="1"/>
  <c r="K67" i="1" s="1"/>
  <c r="G37" i="1"/>
  <c r="K37" i="1" s="1"/>
  <c r="G34" i="1"/>
  <c r="K34" i="1" s="1"/>
  <c r="G89" i="1"/>
  <c r="K89" i="1" s="1"/>
  <c r="G101" i="1"/>
  <c r="K101" i="1" s="1"/>
  <c r="G83" i="1"/>
  <c r="K83" i="1" s="1"/>
  <c r="G54" i="1"/>
  <c r="K54" i="1" s="1"/>
  <c r="G98" i="1"/>
  <c r="K98" i="1" s="1"/>
  <c r="G100" i="1"/>
  <c r="K100" i="1" s="1"/>
  <c r="G90" i="1"/>
  <c r="K90" i="1" s="1"/>
  <c r="G25" i="1"/>
  <c r="K25" i="1" s="1"/>
  <c r="G31" i="1"/>
  <c r="K31" i="1" s="1"/>
  <c r="G38" i="1"/>
  <c r="K38" i="1" s="1"/>
  <c r="G42" i="1"/>
  <c r="K42" i="1" s="1"/>
  <c r="G28" i="1"/>
  <c r="K28" i="1" s="1"/>
  <c r="G41" i="1"/>
  <c r="K41" i="1" s="1"/>
  <c r="G22" i="1"/>
  <c r="K22" i="1" s="1"/>
  <c r="G44" i="1"/>
  <c r="K44" i="1" s="1"/>
  <c r="G48" i="1"/>
  <c r="K48" i="1" s="1"/>
  <c r="G56" i="1"/>
  <c r="K56" i="1" s="1"/>
  <c r="G62" i="1"/>
  <c r="K62" i="1" s="1"/>
  <c r="G61" i="1"/>
  <c r="K61" i="1" s="1"/>
  <c r="G45" i="1"/>
  <c r="K45" i="1" s="1"/>
  <c r="G81" i="1"/>
  <c r="K81" i="1" s="1"/>
  <c r="G86" i="1"/>
  <c r="K86" i="1" s="1"/>
  <c r="G59" i="1"/>
  <c r="K59" i="1" s="1"/>
  <c r="G88" i="1"/>
  <c r="K88" i="1" s="1"/>
  <c r="G85" i="1"/>
  <c r="K85" i="1" s="1"/>
  <c r="G91" i="1"/>
  <c r="K91" i="1" s="1"/>
  <c r="G65" i="1"/>
  <c r="K65" i="1" s="1"/>
  <c r="G95" i="1"/>
  <c r="K95" i="1" s="1"/>
  <c r="G92" i="1"/>
  <c r="K92" i="1" s="1"/>
  <c r="G78" i="1"/>
  <c r="K78" i="1" s="1"/>
  <c r="G5" i="1"/>
  <c r="K5" i="1" s="1"/>
  <c r="G12" i="1"/>
  <c r="K12" i="1" s="1"/>
  <c r="G15" i="1"/>
  <c r="K15" i="1" s="1"/>
  <c r="G24" i="1"/>
  <c r="K24" i="1" s="1"/>
  <c r="G13" i="1"/>
  <c r="K13" i="1" s="1"/>
  <c r="G35" i="1"/>
  <c r="K35" i="1" s="1"/>
  <c r="G9" i="1"/>
  <c r="K9" i="1" s="1"/>
  <c r="G23" i="1"/>
  <c r="K23" i="1" s="1"/>
  <c r="G27" i="1"/>
  <c r="K27" i="1" s="1"/>
  <c r="G30" i="1"/>
  <c r="K30" i="1" s="1"/>
  <c r="G57" i="1"/>
  <c r="K57" i="1" s="1"/>
  <c r="G50" i="1"/>
  <c r="K50" i="1" s="1"/>
  <c r="G58" i="1"/>
  <c r="K58" i="1" s="1"/>
  <c r="G70" i="1"/>
  <c r="K70" i="1" s="1"/>
  <c r="G33" i="1"/>
  <c r="K33" i="1" s="1"/>
  <c r="G77" i="1"/>
  <c r="K77" i="1" s="1"/>
  <c r="G87" i="1"/>
  <c r="K87" i="1" s="1"/>
  <c r="G76" i="1"/>
  <c r="K76" i="1" s="1"/>
  <c r="G82" i="1"/>
  <c r="K82" i="1" s="1"/>
  <c r="G53" i="1"/>
  <c r="K53" i="1" s="1"/>
  <c r="G75" i="1"/>
  <c r="K75" i="1" s="1"/>
  <c r="G93" i="1"/>
  <c r="K93" i="1" s="1"/>
  <c r="G4" i="1"/>
  <c r="K4" i="1" s="1"/>
  <c r="G73" i="1"/>
  <c r="K73" i="1" s="1"/>
  <c r="G96" i="1"/>
  <c r="K96" i="1" s="1"/>
  <c r="G8" i="1"/>
  <c r="K8" i="1" s="1"/>
  <c r="K2" i="1"/>
  <c r="G99" i="1"/>
  <c r="K99" i="1" s="1"/>
  <c r="G29" i="1"/>
  <c r="K29" i="1" s="1"/>
  <c r="G94" i="1"/>
  <c r="K94" i="1" s="1"/>
  <c r="G52" i="1"/>
  <c r="K52" i="1" s="1"/>
  <c r="G79" i="1"/>
  <c r="K79" i="1" s="1"/>
  <c r="G47" i="1"/>
  <c r="K47" i="1" s="1"/>
  <c r="G7" i="1"/>
  <c r="K7" i="1" s="1"/>
  <c r="G51" i="1"/>
  <c r="K51" i="1" s="1"/>
  <c r="G64" i="1"/>
  <c r="K64" i="1" s="1"/>
  <c r="G11" i="1"/>
  <c r="K11" i="1" s="1"/>
  <c r="G71" i="1"/>
  <c r="K71" i="1" s="1"/>
  <c r="G20" i="1"/>
  <c r="K20" i="1" s="1"/>
  <c r="G63" i="1"/>
  <c r="K63" i="1" s="1"/>
  <c r="G97" i="1"/>
  <c r="K97" i="1" s="1"/>
  <c r="G60" i="1"/>
  <c r="K60" i="1" s="1"/>
  <c r="G39" i="1"/>
  <c r="K39" i="1" s="1"/>
  <c r="G3" i="1"/>
  <c r="K3" i="1" s="1"/>
  <c r="G80" i="1"/>
  <c r="K80" i="1" s="1"/>
  <c r="G19" i="1"/>
  <c r="K19" i="1" s="1"/>
  <c r="G17" i="1"/>
  <c r="K17" i="1" s="1"/>
  <c r="G18" i="1"/>
  <c r="K18" i="1" s="1"/>
  <c r="G72" i="1"/>
  <c r="K72" i="1" s="1"/>
  <c r="G16" i="1"/>
  <c r="K16" i="1" s="1"/>
  <c r="G68" i="1"/>
  <c r="K68" i="1" s="1"/>
  <c r="D102" i="1"/>
  <c r="E102" i="1"/>
  <c r="F102" i="1"/>
  <c r="P70" i="1" l="1"/>
  <c r="R70" i="1" s="1"/>
  <c r="P41" i="1"/>
  <c r="R41" i="1" s="1"/>
  <c r="P57" i="1"/>
  <c r="R57" i="1" s="1"/>
  <c r="P26" i="1"/>
  <c r="R26" i="1" s="1"/>
  <c r="P23" i="1"/>
  <c r="R23" i="1" s="1"/>
  <c r="P33" i="1"/>
  <c r="R33" i="1" s="1"/>
  <c r="P91" i="1"/>
  <c r="R91" i="1" s="1"/>
  <c r="J3" i="1"/>
  <c r="N3" i="1" s="1"/>
  <c r="J6" i="1"/>
  <c r="N6" i="1" s="1"/>
  <c r="J14" i="1"/>
  <c r="N14" i="1" s="1"/>
  <c r="J36" i="1"/>
  <c r="N36" i="1" s="1"/>
  <c r="J40" i="1"/>
  <c r="N40" i="1" s="1"/>
  <c r="J43" i="1"/>
  <c r="N43" i="1" s="1"/>
  <c r="J46" i="1"/>
  <c r="N46" i="1" s="1"/>
  <c r="J55" i="1"/>
  <c r="N55" i="1" s="1"/>
  <c r="J26" i="1"/>
  <c r="N26" i="1" s="1"/>
  <c r="J21" i="1"/>
  <c r="N21" i="1" s="1"/>
  <c r="J32" i="1"/>
  <c r="N32" i="1" s="1"/>
  <c r="J10" i="1"/>
  <c r="N10" i="1" s="1"/>
  <c r="P10" i="1" s="1"/>
  <c r="R10" i="1" s="1"/>
  <c r="J69" i="1"/>
  <c r="N69" i="1" s="1"/>
  <c r="J66" i="1"/>
  <c r="N66" i="1" s="1"/>
  <c r="J74" i="1"/>
  <c r="N74" i="1" s="1"/>
  <c r="J49" i="1"/>
  <c r="N49" i="1" s="1"/>
  <c r="J84" i="1"/>
  <c r="N84" i="1" s="1"/>
  <c r="J67" i="1"/>
  <c r="N67" i="1" s="1"/>
  <c r="P67" i="1" s="1"/>
  <c r="R67" i="1" s="1"/>
  <c r="S67" i="1" s="1"/>
  <c r="J37" i="1"/>
  <c r="N37" i="1" s="1"/>
  <c r="J34" i="1"/>
  <c r="N34" i="1" s="1"/>
  <c r="J89" i="1"/>
  <c r="N89" i="1" s="1"/>
  <c r="J101" i="1"/>
  <c r="N101" i="1" s="1"/>
  <c r="J83" i="1"/>
  <c r="N83" i="1" s="1"/>
  <c r="J54" i="1"/>
  <c r="N54" i="1" s="1"/>
  <c r="J98" i="1"/>
  <c r="N98" i="1" s="1"/>
  <c r="J100" i="1"/>
  <c r="N100" i="1" s="1"/>
  <c r="P100" i="1" s="1"/>
  <c r="R100" i="1" s="1"/>
  <c r="J5" i="1"/>
  <c r="N5" i="1" s="1"/>
  <c r="J12" i="1"/>
  <c r="N12" i="1" s="1"/>
  <c r="J15" i="1"/>
  <c r="N15" i="1" s="1"/>
  <c r="J39" i="1"/>
  <c r="N39" i="1" s="1"/>
  <c r="J16" i="1"/>
  <c r="N16" i="1" s="1"/>
  <c r="J72" i="1"/>
  <c r="N72" i="1" s="1"/>
  <c r="J90" i="1"/>
  <c r="N90" i="1" s="1"/>
  <c r="J81" i="1"/>
  <c r="N81" i="1" s="1"/>
  <c r="J95" i="1"/>
  <c r="N95" i="1" s="1"/>
  <c r="J47" i="1"/>
  <c r="N47" i="1" s="1"/>
  <c r="J82" i="1"/>
  <c r="N82" i="1" s="1"/>
  <c r="J22" i="1"/>
  <c r="N22" i="1" s="1"/>
  <c r="J23" i="1"/>
  <c r="N23" i="1" s="1"/>
  <c r="J4" i="1"/>
  <c r="N4" i="1" s="1"/>
  <c r="J53" i="1"/>
  <c r="N53" i="1" s="1"/>
  <c r="J48" i="1"/>
  <c r="N48" i="1" s="1"/>
  <c r="J76" i="1"/>
  <c r="N76" i="1" s="1"/>
  <c r="J8" i="1"/>
  <c r="N8" i="1" s="1"/>
  <c r="P8" i="1" s="1"/>
  <c r="R8" i="1" s="1"/>
  <c r="J41" i="1"/>
  <c r="N41" i="1" s="1"/>
  <c r="J56" i="1"/>
  <c r="N56" i="1" s="1"/>
  <c r="J2" i="1"/>
  <c r="N2" i="1" s="1"/>
  <c r="J96" i="1"/>
  <c r="N96" i="1" s="1"/>
  <c r="J99" i="1"/>
  <c r="N99" i="1" s="1"/>
  <c r="J7" i="1"/>
  <c r="N7" i="1" s="1"/>
  <c r="J38" i="1"/>
  <c r="N38" i="1" s="1"/>
  <c r="J51" i="1"/>
  <c r="N51" i="1" s="1"/>
  <c r="J80" i="1"/>
  <c r="N80" i="1" s="1"/>
  <c r="J44" i="1"/>
  <c r="N44" i="1" s="1"/>
  <c r="J64" i="1"/>
  <c r="N64" i="1" s="1"/>
  <c r="J28" i="1"/>
  <c r="N28" i="1" s="1"/>
  <c r="J18" i="1"/>
  <c r="N18" i="1" s="1"/>
  <c r="J31" i="1"/>
  <c r="N31" i="1" s="1"/>
  <c r="J9" i="1"/>
  <c r="N9" i="1" s="1"/>
  <c r="J57" i="1"/>
  <c r="N57" i="1" s="1"/>
  <c r="J33" i="1"/>
  <c r="N33" i="1" s="1"/>
  <c r="J93" i="1"/>
  <c r="N93" i="1" s="1"/>
  <c r="J85" i="1"/>
  <c r="N85" i="1" s="1"/>
  <c r="J29" i="1"/>
  <c r="N29" i="1" s="1"/>
  <c r="P29" i="1" s="1"/>
  <c r="R29" i="1" s="1"/>
  <c r="S29" i="1" s="1"/>
  <c r="J94" i="1"/>
  <c r="N94" i="1" s="1"/>
  <c r="J86" i="1"/>
  <c r="N86" i="1" s="1"/>
  <c r="J50" i="1"/>
  <c r="N50" i="1" s="1"/>
  <c r="J58" i="1"/>
  <c r="N58" i="1" s="1"/>
  <c r="J87" i="1"/>
  <c r="N87" i="1" s="1"/>
  <c r="J35" i="1"/>
  <c r="N35" i="1" s="1"/>
  <c r="J24" i="1"/>
  <c r="N24" i="1" s="1"/>
  <c r="J52" i="1"/>
  <c r="N52" i="1" s="1"/>
  <c r="J13" i="1"/>
  <c r="N13" i="1" s="1"/>
  <c r="J59" i="1"/>
  <c r="N59" i="1" s="1"/>
  <c r="J68" i="1"/>
  <c r="N68" i="1" s="1"/>
  <c r="J71" i="1"/>
  <c r="N71" i="1" s="1"/>
  <c r="J70" i="1"/>
  <c r="N70" i="1" s="1"/>
  <c r="J20" i="1"/>
  <c r="N20" i="1" s="1"/>
  <c r="J77" i="1"/>
  <c r="N77" i="1" s="1"/>
  <c r="J17" i="1"/>
  <c r="N17" i="1" s="1"/>
  <c r="J19" i="1"/>
  <c r="N19" i="1" s="1"/>
  <c r="J65" i="1"/>
  <c r="N65" i="1" s="1"/>
  <c r="J45" i="1"/>
  <c r="N45" i="1" s="1"/>
  <c r="J88" i="1"/>
  <c r="N88" i="1" s="1"/>
  <c r="J62" i="1"/>
  <c r="N62" i="1" s="1"/>
  <c r="J92" i="1"/>
  <c r="N92" i="1" s="1"/>
  <c r="J91" i="1"/>
  <c r="N91" i="1" s="1"/>
  <c r="J63" i="1"/>
  <c r="N63" i="1" s="1"/>
  <c r="J61" i="1"/>
  <c r="N61" i="1" s="1"/>
  <c r="J27" i="1"/>
  <c r="N27" i="1" s="1"/>
  <c r="J78" i="1"/>
  <c r="N78" i="1" s="1"/>
  <c r="J60" i="1"/>
  <c r="N60" i="1" s="1"/>
  <c r="J30" i="1"/>
  <c r="N30" i="1" s="1"/>
  <c r="J42" i="1"/>
  <c r="N42" i="1" s="1"/>
  <c r="J11" i="1"/>
  <c r="N11" i="1" s="1"/>
  <c r="J73" i="1"/>
  <c r="N73" i="1" s="1"/>
  <c r="P73" i="1" s="1"/>
  <c r="R73" i="1" s="1"/>
  <c r="J75" i="1"/>
  <c r="N75" i="1" s="1"/>
  <c r="J97" i="1"/>
  <c r="N97" i="1" s="1"/>
  <c r="J79" i="1"/>
  <c r="N79" i="1" s="1"/>
  <c r="J25" i="1"/>
  <c r="N25" i="1" s="1"/>
  <c r="P66" i="1"/>
  <c r="R66" i="1" s="1"/>
  <c r="I5" i="1"/>
  <c r="M5" i="1" s="1"/>
  <c r="I12" i="1"/>
  <c r="M12" i="1" s="1"/>
  <c r="I15" i="1"/>
  <c r="M15" i="1" s="1"/>
  <c r="I24" i="1"/>
  <c r="M24" i="1" s="1"/>
  <c r="I13" i="1"/>
  <c r="M13" i="1" s="1"/>
  <c r="P13" i="1" s="1"/>
  <c r="R13" i="1" s="1"/>
  <c r="I35" i="1"/>
  <c r="M35" i="1" s="1"/>
  <c r="I9" i="1"/>
  <c r="M9" i="1" s="1"/>
  <c r="I23" i="1"/>
  <c r="M23" i="1" s="1"/>
  <c r="I27" i="1"/>
  <c r="M27" i="1" s="1"/>
  <c r="I30" i="1"/>
  <c r="M30" i="1" s="1"/>
  <c r="I57" i="1"/>
  <c r="M57" i="1" s="1"/>
  <c r="I50" i="1"/>
  <c r="M50" i="1" s="1"/>
  <c r="I58" i="1"/>
  <c r="M58" i="1" s="1"/>
  <c r="I70" i="1"/>
  <c r="M70" i="1" s="1"/>
  <c r="I33" i="1"/>
  <c r="M33" i="1" s="1"/>
  <c r="I77" i="1"/>
  <c r="M77" i="1" s="1"/>
  <c r="I87" i="1"/>
  <c r="M87" i="1" s="1"/>
  <c r="I76" i="1"/>
  <c r="M76" i="1" s="1"/>
  <c r="I82" i="1"/>
  <c r="M82" i="1" s="1"/>
  <c r="I53" i="1"/>
  <c r="M53" i="1" s="1"/>
  <c r="P53" i="1" s="1"/>
  <c r="R53" i="1" s="1"/>
  <c r="I75" i="1"/>
  <c r="M75" i="1" s="1"/>
  <c r="P75" i="1" s="1"/>
  <c r="R75" i="1" s="1"/>
  <c r="I93" i="1"/>
  <c r="M93" i="1" s="1"/>
  <c r="I4" i="1"/>
  <c r="M4" i="1" s="1"/>
  <c r="I73" i="1"/>
  <c r="M73" i="1" s="1"/>
  <c r="I18" i="1"/>
  <c r="M18" i="1" s="1"/>
  <c r="I8" i="1"/>
  <c r="M8" i="1" s="1"/>
  <c r="I20" i="1"/>
  <c r="M20" i="1" s="1"/>
  <c r="I17" i="1"/>
  <c r="M17" i="1" s="1"/>
  <c r="I19" i="1"/>
  <c r="M19" i="1" s="1"/>
  <c r="I39" i="1"/>
  <c r="M39" i="1" s="1"/>
  <c r="I47" i="1"/>
  <c r="M47" i="1" s="1"/>
  <c r="I52" i="1"/>
  <c r="M52" i="1" s="1"/>
  <c r="P52" i="1" s="1"/>
  <c r="R52" i="1" s="1"/>
  <c r="I11" i="1"/>
  <c r="M11" i="1" s="1"/>
  <c r="I16" i="1"/>
  <c r="M16" i="1" s="1"/>
  <c r="I29" i="1"/>
  <c r="M29" i="1" s="1"/>
  <c r="I63" i="1"/>
  <c r="M63" i="1" s="1"/>
  <c r="P63" i="1" s="1"/>
  <c r="R63" i="1" s="1"/>
  <c r="I68" i="1"/>
  <c r="M68" i="1" s="1"/>
  <c r="I72" i="1"/>
  <c r="M72" i="1" s="1"/>
  <c r="P72" i="1" s="1"/>
  <c r="R72" i="1" s="1"/>
  <c r="I7" i="1"/>
  <c r="M7" i="1" s="1"/>
  <c r="I80" i="1"/>
  <c r="M80" i="1" s="1"/>
  <c r="I71" i="1"/>
  <c r="M71" i="1" s="1"/>
  <c r="I2" i="1"/>
  <c r="M2" i="1" s="1"/>
  <c r="I51" i="1"/>
  <c r="M51" i="1" s="1"/>
  <c r="I60" i="1"/>
  <c r="M60" i="1" s="1"/>
  <c r="I79" i="1"/>
  <c r="M79" i="1" s="1"/>
  <c r="I94" i="1"/>
  <c r="M94" i="1" s="1"/>
  <c r="I64" i="1"/>
  <c r="M64" i="1" s="1"/>
  <c r="I97" i="1"/>
  <c r="M97" i="1" s="1"/>
  <c r="I99" i="1"/>
  <c r="M99" i="1" s="1"/>
  <c r="P99" i="1" s="1"/>
  <c r="R99" i="1" s="1"/>
  <c r="I6" i="1"/>
  <c r="M6" i="1" s="1"/>
  <c r="I14" i="1"/>
  <c r="M14" i="1" s="1"/>
  <c r="I36" i="1"/>
  <c r="M36" i="1" s="1"/>
  <c r="I40" i="1"/>
  <c r="M40" i="1" s="1"/>
  <c r="I43" i="1"/>
  <c r="M43" i="1" s="1"/>
  <c r="I46" i="1"/>
  <c r="M46" i="1" s="1"/>
  <c r="I55" i="1"/>
  <c r="M55" i="1" s="1"/>
  <c r="I26" i="1"/>
  <c r="M26" i="1" s="1"/>
  <c r="I21" i="1"/>
  <c r="M21" i="1" s="1"/>
  <c r="I32" i="1"/>
  <c r="M32" i="1" s="1"/>
  <c r="I10" i="1"/>
  <c r="M10" i="1" s="1"/>
  <c r="I69" i="1"/>
  <c r="M69" i="1" s="1"/>
  <c r="I66" i="1"/>
  <c r="M66" i="1" s="1"/>
  <c r="I74" i="1"/>
  <c r="M74" i="1" s="1"/>
  <c r="I49" i="1"/>
  <c r="M49" i="1" s="1"/>
  <c r="I84" i="1"/>
  <c r="M84" i="1" s="1"/>
  <c r="I67" i="1"/>
  <c r="M67" i="1" s="1"/>
  <c r="I37" i="1"/>
  <c r="M37" i="1" s="1"/>
  <c r="I34" i="1"/>
  <c r="M34" i="1" s="1"/>
  <c r="I89" i="1"/>
  <c r="M89" i="1" s="1"/>
  <c r="I101" i="1"/>
  <c r="M101" i="1" s="1"/>
  <c r="I83" i="1"/>
  <c r="M83" i="1" s="1"/>
  <c r="I54" i="1"/>
  <c r="M54" i="1" s="1"/>
  <c r="I98" i="1"/>
  <c r="M98" i="1" s="1"/>
  <c r="I100" i="1"/>
  <c r="M100" i="1" s="1"/>
  <c r="I25" i="1"/>
  <c r="M25" i="1" s="1"/>
  <c r="I31" i="1"/>
  <c r="M31" i="1" s="1"/>
  <c r="I38" i="1"/>
  <c r="M38" i="1" s="1"/>
  <c r="P38" i="1" s="1"/>
  <c r="R38" i="1" s="1"/>
  <c r="S38" i="1" s="1"/>
  <c r="I42" i="1"/>
  <c r="M42" i="1" s="1"/>
  <c r="I28" i="1"/>
  <c r="M28" i="1" s="1"/>
  <c r="I41" i="1"/>
  <c r="M41" i="1" s="1"/>
  <c r="I22" i="1"/>
  <c r="M22" i="1" s="1"/>
  <c r="I44" i="1"/>
  <c r="M44" i="1" s="1"/>
  <c r="I48" i="1"/>
  <c r="M48" i="1" s="1"/>
  <c r="I56" i="1"/>
  <c r="M56" i="1" s="1"/>
  <c r="I62" i="1"/>
  <c r="M62" i="1" s="1"/>
  <c r="I61" i="1"/>
  <c r="M61" i="1" s="1"/>
  <c r="I45" i="1"/>
  <c r="M45" i="1" s="1"/>
  <c r="P45" i="1" s="1"/>
  <c r="R45" i="1" s="1"/>
  <c r="I81" i="1"/>
  <c r="M81" i="1" s="1"/>
  <c r="I86" i="1"/>
  <c r="M86" i="1" s="1"/>
  <c r="I59" i="1"/>
  <c r="M59" i="1" s="1"/>
  <c r="I88" i="1"/>
  <c r="M88" i="1" s="1"/>
  <c r="I85" i="1"/>
  <c r="M85" i="1" s="1"/>
  <c r="I91" i="1"/>
  <c r="M91" i="1" s="1"/>
  <c r="I65" i="1"/>
  <c r="M65" i="1" s="1"/>
  <c r="I95" i="1"/>
  <c r="M95" i="1" s="1"/>
  <c r="I92" i="1"/>
  <c r="M92" i="1" s="1"/>
  <c r="I78" i="1"/>
  <c r="M78" i="1" s="1"/>
  <c r="I90" i="1"/>
  <c r="M90" i="1" s="1"/>
  <c r="I96" i="1"/>
  <c r="M96" i="1" s="1"/>
  <c r="I3" i="1"/>
  <c r="M3" i="1" s="1"/>
  <c r="P24" i="1"/>
  <c r="R24" i="1" s="1"/>
  <c r="P51" i="1"/>
  <c r="R51" i="1" s="1"/>
  <c r="P27" i="1"/>
  <c r="R27" i="1" s="1"/>
  <c r="H18" i="1"/>
  <c r="L18" i="1" s="1"/>
  <c r="H8" i="1"/>
  <c r="L8" i="1" s="1"/>
  <c r="H20" i="1"/>
  <c r="L20" i="1" s="1"/>
  <c r="P20" i="1" s="1"/>
  <c r="R20" i="1" s="1"/>
  <c r="H17" i="1"/>
  <c r="L17" i="1" s="1"/>
  <c r="P17" i="1" s="1"/>
  <c r="R17" i="1" s="1"/>
  <c r="H19" i="1"/>
  <c r="L19" i="1" s="1"/>
  <c r="P19" i="1" s="1"/>
  <c r="R19" i="1" s="1"/>
  <c r="H39" i="1"/>
  <c r="L39" i="1" s="1"/>
  <c r="P39" i="1" s="1"/>
  <c r="R39" i="1" s="1"/>
  <c r="S39" i="1" s="1"/>
  <c r="H47" i="1"/>
  <c r="L47" i="1" s="1"/>
  <c r="P47" i="1" s="1"/>
  <c r="R47" i="1" s="1"/>
  <c r="H52" i="1"/>
  <c r="L52" i="1" s="1"/>
  <c r="H11" i="1"/>
  <c r="L11" i="1" s="1"/>
  <c r="P11" i="1" s="1"/>
  <c r="R11" i="1" s="1"/>
  <c r="H16" i="1"/>
  <c r="L16" i="1" s="1"/>
  <c r="H29" i="1"/>
  <c r="L29" i="1" s="1"/>
  <c r="H63" i="1"/>
  <c r="L63" i="1" s="1"/>
  <c r="H68" i="1"/>
  <c r="L68" i="1" s="1"/>
  <c r="H72" i="1"/>
  <c r="L72" i="1" s="1"/>
  <c r="H7" i="1"/>
  <c r="L7" i="1" s="1"/>
  <c r="P7" i="1" s="1"/>
  <c r="R7" i="1" s="1"/>
  <c r="H80" i="1"/>
  <c r="L80" i="1" s="1"/>
  <c r="P80" i="1" s="1"/>
  <c r="R80" i="1" s="1"/>
  <c r="S80" i="1" s="1"/>
  <c r="H71" i="1"/>
  <c r="L71" i="1" s="1"/>
  <c r="P71" i="1" s="1"/>
  <c r="R71" i="1" s="1"/>
  <c r="L2" i="1"/>
  <c r="P2" i="1" s="1"/>
  <c r="R2" i="1" s="1"/>
  <c r="H51" i="1"/>
  <c r="L51" i="1" s="1"/>
  <c r="H60" i="1"/>
  <c r="L60" i="1" s="1"/>
  <c r="P60" i="1" s="1"/>
  <c r="R60" i="1" s="1"/>
  <c r="H79" i="1"/>
  <c r="L79" i="1" s="1"/>
  <c r="P79" i="1" s="1"/>
  <c r="R79" i="1" s="1"/>
  <c r="H94" i="1"/>
  <c r="L94" i="1" s="1"/>
  <c r="P94" i="1" s="1"/>
  <c r="R94" i="1" s="1"/>
  <c r="S94" i="1" s="1"/>
  <c r="H64" i="1"/>
  <c r="L64" i="1" s="1"/>
  <c r="P64" i="1" s="1"/>
  <c r="R64" i="1" s="1"/>
  <c r="H97" i="1"/>
  <c r="L97" i="1" s="1"/>
  <c r="P97" i="1" s="1"/>
  <c r="R97" i="1" s="1"/>
  <c r="H99" i="1"/>
  <c r="L99" i="1" s="1"/>
  <c r="H38" i="1"/>
  <c r="L38" i="1" s="1"/>
  <c r="H41" i="1"/>
  <c r="L41" i="1" s="1"/>
  <c r="H44" i="1"/>
  <c r="L44" i="1" s="1"/>
  <c r="H56" i="1"/>
  <c r="L56" i="1" s="1"/>
  <c r="P56" i="1" s="1"/>
  <c r="R56" i="1" s="1"/>
  <c r="H45" i="1"/>
  <c r="L45" i="1" s="1"/>
  <c r="H86" i="1"/>
  <c r="L86" i="1" s="1"/>
  <c r="P86" i="1" s="1"/>
  <c r="R86" i="1" s="1"/>
  <c r="H91" i="1"/>
  <c r="L91" i="1" s="1"/>
  <c r="H6" i="1"/>
  <c r="L6" i="1" s="1"/>
  <c r="H14" i="1"/>
  <c r="L14" i="1" s="1"/>
  <c r="H36" i="1"/>
  <c r="L36" i="1" s="1"/>
  <c r="P36" i="1" s="1"/>
  <c r="R36" i="1" s="1"/>
  <c r="H40" i="1"/>
  <c r="L40" i="1" s="1"/>
  <c r="P40" i="1" s="1"/>
  <c r="R40" i="1" s="1"/>
  <c r="H43" i="1"/>
  <c r="L43" i="1" s="1"/>
  <c r="P43" i="1" s="1"/>
  <c r="R43" i="1" s="1"/>
  <c r="H46" i="1"/>
  <c r="L46" i="1" s="1"/>
  <c r="P46" i="1" s="1"/>
  <c r="R46" i="1" s="1"/>
  <c r="S46" i="1" s="1"/>
  <c r="H55" i="1"/>
  <c r="L55" i="1" s="1"/>
  <c r="P55" i="1" s="1"/>
  <c r="R55" i="1" s="1"/>
  <c r="H26" i="1"/>
  <c r="L26" i="1" s="1"/>
  <c r="H21" i="1"/>
  <c r="L21" i="1" s="1"/>
  <c r="P21" i="1" s="1"/>
  <c r="R21" i="1" s="1"/>
  <c r="H32" i="1"/>
  <c r="L32" i="1" s="1"/>
  <c r="P32" i="1" s="1"/>
  <c r="R32" i="1" s="1"/>
  <c r="H10" i="1"/>
  <c r="L10" i="1" s="1"/>
  <c r="H69" i="1"/>
  <c r="L69" i="1" s="1"/>
  <c r="P69" i="1" s="1"/>
  <c r="R69" i="1" s="1"/>
  <c r="H66" i="1"/>
  <c r="L66" i="1" s="1"/>
  <c r="H74" i="1"/>
  <c r="L74" i="1" s="1"/>
  <c r="P74" i="1" s="1"/>
  <c r="R74" i="1" s="1"/>
  <c r="H49" i="1"/>
  <c r="L49" i="1" s="1"/>
  <c r="P49" i="1" s="1"/>
  <c r="R49" i="1" s="1"/>
  <c r="H84" i="1"/>
  <c r="L84" i="1" s="1"/>
  <c r="P84" i="1" s="1"/>
  <c r="R84" i="1" s="1"/>
  <c r="H67" i="1"/>
  <c r="L67" i="1" s="1"/>
  <c r="H37" i="1"/>
  <c r="L37" i="1" s="1"/>
  <c r="H34" i="1"/>
  <c r="L34" i="1" s="1"/>
  <c r="P34" i="1" s="1"/>
  <c r="R34" i="1" s="1"/>
  <c r="H89" i="1"/>
  <c r="L89" i="1" s="1"/>
  <c r="P89" i="1" s="1"/>
  <c r="R89" i="1" s="1"/>
  <c r="H101" i="1"/>
  <c r="L101" i="1" s="1"/>
  <c r="P101" i="1" s="1"/>
  <c r="R101" i="1" s="1"/>
  <c r="H83" i="1"/>
  <c r="L83" i="1" s="1"/>
  <c r="P83" i="1" s="1"/>
  <c r="R83" i="1" s="1"/>
  <c r="S83" i="1" s="1"/>
  <c r="H54" i="1"/>
  <c r="L54" i="1" s="1"/>
  <c r="P54" i="1" s="1"/>
  <c r="R54" i="1" s="1"/>
  <c r="H98" i="1"/>
  <c r="L98" i="1" s="1"/>
  <c r="P98" i="1" s="1"/>
  <c r="R98" i="1" s="1"/>
  <c r="H100" i="1"/>
  <c r="L100" i="1" s="1"/>
  <c r="H31" i="1"/>
  <c r="L31" i="1" s="1"/>
  <c r="P31" i="1" s="1"/>
  <c r="R31" i="1" s="1"/>
  <c r="H62" i="1"/>
  <c r="L62" i="1" s="1"/>
  <c r="H42" i="1"/>
  <c r="L42" i="1" s="1"/>
  <c r="P42" i="1" s="1"/>
  <c r="R42" i="1" s="1"/>
  <c r="H48" i="1"/>
  <c r="L48" i="1" s="1"/>
  <c r="P48" i="1" s="1"/>
  <c r="R48" i="1" s="1"/>
  <c r="H81" i="1"/>
  <c r="L81" i="1" s="1"/>
  <c r="P81" i="1" s="1"/>
  <c r="R81" i="1" s="1"/>
  <c r="H25" i="1"/>
  <c r="L25" i="1" s="1"/>
  <c r="P25" i="1" s="1"/>
  <c r="R25" i="1" s="1"/>
  <c r="H28" i="1"/>
  <c r="L28" i="1" s="1"/>
  <c r="P28" i="1" s="1"/>
  <c r="R28" i="1" s="1"/>
  <c r="H61" i="1"/>
  <c r="L61" i="1" s="1"/>
  <c r="P61" i="1" s="1"/>
  <c r="R61" i="1" s="1"/>
  <c r="H88" i="1"/>
  <c r="L88" i="1" s="1"/>
  <c r="P88" i="1" s="1"/>
  <c r="R88" i="1" s="1"/>
  <c r="H22" i="1"/>
  <c r="L22" i="1" s="1"/>
  <c r="H3" i="1"/>
  <c r="L3" i="1" s="1"/>
  <c r="P3" i="1" s="1"/>
  <c r="R3" i="1" s="1"/>
  <c r="H5" i="1"/>
  <c r="L5" i="1" s="1"/>
  <c r="H12" i="1"/>
  <c r="L12" i="1" s="1"/>
  <c r="P12" i="1" s="1"/>
  <c r="R12" i="1" s="1"/>
  <c r="S12" i="1" s="1"/>
  <c r="H15" i="1"/>
  <c r="L15" i="1" s="1"/>
  <c r="P15" i="1" s="1"/>
  <c r="R15" i="1" s="1"/>
  <c r="H24" i="1"/>
  <c r="L24" i="1" s="1"/>
  <c r="H13" i="1"/>
  <c r="L13" i="1" s="1"/>
  <c r="H35" i="1"/>
  <c r="L35" i="1" s="1"/>
  <c r="H9" i="1"/>
  <c r="L9" i="1" s="1"/>
  <c r="P9" i="1" s="1"/>
  <c r="R9" i="1" s="1"/>
  <c r="H23" i="1"/>
  <c r="L23" i="1" s="1"/>
  <c r="H27" i="1"/>
  <c r="L27" i="1" s="1"/>
  <c r="H30" i="1"/>
  <c r="L30" i="1" s="1"/>
  <c r="H57" i="1"/>
  <c r="L57" i="1" s="1"/>
  <c r="H50" i="1"/>
  <c r="L50" i="1" s="1"/>
  <c r="P50" i="1" s="1"/>
  <c r="R50" i="1" s="1"/>
  <c r="H58" i="1"/>
  <c r="L58" i="1" s="1"/>
  <c r="P58" i="1" s="1"/>
  <c r="R58" i="1" s="1"/>
  <c r="H70" i="1"/>
  <c r="L70" i="1" s="1"/>
  <c r="H33" i="1"/>
  <c r="L33" i="1" s="1"/>
  <c r="H77" i="1"/>
  <c r="L77" i="1" s="1"/>
  <c r="P77" i="1" s="1"/>
  <c r="R77" i="1" s="1"/>
  <c r="H87" i="1"/>
  <c r="L87" i="1" s="1"/>
  <c r="P87" i="1" s="1"/>
  <c r="R87" i="1" s="1"/>
  <c r="H76" i="1"/>
  <c r="L76" i="1" s="1"/>
  <c r="P76" i="1" s="1"/>
  <c r="R76" i="1" s="1"/>
  <c r="S76" i="1" s="1"/>
  <c r="H82" i="1"/>
  <c r="L82" i="1" s="1"/>
  <c r="P82" i="1" s="1"/>
  <c r="R82" i="1" s="1"/>
  <c r="S82" i="1" s="1"/>
  <c r="H53" i="1"/>
  <c r="L53" i="1" s="1"/>
  <c r="H75" i="1"/>
  <c r="L75" i="1" s="1"/>
  <c r="H93" i="1"/>
  <c r="L93" i="1" s="1"/>
  <c r="P93" i="1" s="1"/>
  <c r="R93" i="1" s="1"/>
  <c r="H4" i="1"/>
  <c r="L4" i="1" s="1"/>
  <c r="P4" i="1" s="1"/>
  <c r="R4" i="1" s="1"/>
  <c r="H73" i="1"/>
  <c r="L73" i="1" s="1"/>
  <c r="H96" i="1"/>
  <c r="L96" i="1" s="1"/>
  <c r="P96" i="1" s="1"/>
  <c r="R96" i="1" s="1"/>
  <c r="H95" i="1"/>
  <c r="L95" i="1" s="1"/>
  <c r="P95" i="1" s="1"/>
  <c r="R95" i="1" s="1"/>
  <c r="H85" i="1"/>
  <c r="L85" i="1" s="1"/>
  <c r="P85" i="1" s="1"/>
  <c r="R85" i="1" s="1"/>
  <c r="H65" i="1"/>
  <c r="L65" i="1" s="1"/>
  <c r="P65" i="1" s="1"/>
  <c r="R65" i="1" s="1"/>
  <c r="H90" i="1"/>
  <c r="L90" i="1" s="1"/>
  <c r="P90" i="1" s="1"/>
  <c r="R90" i="1" s="1"/>
  <c r="H59" i="1"/>
  <c r="L59" i="1" s="1"/>
  <c r="P59" i="1" s="1"/>
  <c r="R59" i="1" s="1"/>
  <c r="H92" i="1"/>
  <c r="L92" i="1" s="1"/>
  <c r="P92" i="1" s="1"/>
  <c r="R92" i="1" s="1"/>
  <c r="H78" i="1"/>
  <c r="L78" i="1" s="1"/>
  <c r="P62" i="1"/>
  <c r="R62" i="1" s="1"/>
  <c r="P68" i="1"/>
  <c r="R68" i="1" s="1"/>
  <c r="P16" i="1"/>
  <c r="R16" i="1" s="1"/>
  <c r="P30" i="1"/>
  <c r="R30" i="1" s="1"/>
  <c r="P35" i="1"/>
  <c r="R35" i="1" s="1"/>
  <c r="P5" i="1"/>
  <c r="R5" i="1" s="1"/>
  <c r="P14" i="1"/>
  <c r="R14" i="1" s="1"/>
  <c r="P44" i="1"/>
  <c r="R44" i="1" s="1"/>
  <c r="P37" i="1"/>
  <c r="R37" i="1" s="1"/>
  <c r="P18" i="1"/>
  <c r="R18" i="1" s="1"/>
  <c r="P78" i="1"/>
  <c r="R78" i="1" s="1"/>
  <c r="P22" i="1"/>
  <c r="R22" i="1" s="1"/>
  <c r="P6" i="1"/>
  <c r="R6" i="1" s="1"/>
  <c r="S77" i="1" l="1"/>
  <c r="S73" i="1"/>
  <c r="S63" i="1"/>
  <c r="S53" i="1"/>
  <c r="S60" i="1"/>
  <c r="S96" i="1"/>
  <c r="S42" i="1"/>
  <c r="S69" i="1"/>
  <c r="S87" i="1"/>
  <c r="S17" i="1"/>
  <c r="S48" i="1"/>
  <c r="S56" i="1"/>
  <c r="S4" i="1"/>
  <c r="S9" i="1"/>
  <c r="S31" i="1"/>
  <c r="S32" i="1"/>
  <c r="S99" i="1"/>
  <c r="S93" i="1"/>
  <c r="S52" i="1"/>
  <c r="S101" i="1"/>
  <c r="S21" i="1"/>
  <c r="S11" i="1"/>
  <c r="S98" i="1"/>
  <c r="S97" i="1"/>
  <c r="S15" i="1"/>
  <c r="S54" i="1"/>
  <c r="S55" i="1"/>
  <c r="S64" i="1"/>
  <c r="S47" i="1"/>
  <c r="S43" i="1"/>
  <c r="S79" i="1"/>
  <c r="S19" i="1"/>
  <c r="S89" i="1"/>
  <c r="S36" i="1"/>
  <c r="S20" i="1"/>
  <c r="S3" i="1"/>
  <c r="S34" i="1"/>
  <c r="S59" i="1"/>
  <c r="S88" i="1"/>
  <c r="S90" i="1"/>
  <c r="S58" i="1"/>
  <c r="S61" i="1"/>
  <c r="S71" i="1"/>
  <c r="S92" i="1"/>
  <c r="S28" i="1"/>
  <c r="S10" i="1"/>
  <c r="S40" i="1"/>
  <c r="S65" i="1"/>
  <c r="S50" i="1"/>
  <c r="S84" i="1"/>
  <c r="S8" i="1"/>
  <c r="S85" i="1"/>
  <c r="S49" i="1"/>
  <c r="S86" i="1"/>
  <c r="S7" i="1"/>
  <c r="S72" i="1"/>
  <c r="S45" i="1"/>
  <c r="S25" i="1"/>
  <c r="S95" i="1"/>
  <c r="S81" i="1"/>
  <c r="S74" i="1"/>
  <c r="S75" i="1"/>
  <c r="S13" i="1"/>
  <c r="S100" i="1"/>
  <c r="S57" i="1"/>
  <c r="S51" i="1"/>
  <c r="S68" i="1"/>
  <c r="S24" i="1"/>
  <c r="S41" i="1"/>
  <c r="S33" i="1"/>
  <c r="S62" i="1"/>
  <c r="S78" i="1"/>
  <c r="S5" i="1"/>
  <c r="S23" i="1"/>
  <c r="S91" i="1"/>
  <c r="S35" i="1"/>
  <c r="S30" i="1"/>
  <c r="S37" i="1"/>
  <c r="S27" i="1"/>
  <c r="S6" i="1"/>
  <c r="S18" i="1"/>
  <c r="S22" i="1"/>
  <c r="S26" i="1"/>
  <c r="S70" i="1"/>
  <c r="S14" i="1"/>
  <c r="S44" i="1"/>
  <c r="S16" i="1"/>
  <c r="S66" i="1"/>
</calcChain>
</file>

<file path=xl/sharedStrings.xml><?xml version="1.0" encoding="utf-8"?>
<sst xmlns="http://schemas.openxmlformats.org/spreadsheetml/2006/main" count="119" uniqueCount="119">
  <si>
    <t>id</t>
  </si>
  <si>
    <t>title</t>
  </si>
  <si>
    <t>image_similarity</t>
  </si>
  <si>
    <t>genre_similarity</t>
  </si>
  <si>
    <t>description_similarity</t>
  </si>
  <si>
    <t>The Dungeon Master</t>
  </si>
  <si>
    <t>Hundreds of Option for Becoming A God</t>
  </si>
  <si>
    <t>Tales of Demons and Gods</t>
  </si>
  <si>
    <t>Ankoku Kishi no Ore desu Ga Saikyou no Seikishi wo Mezashimasu</t>
  </si>
  <si>
    <t>The Holy Knightâ€™s Dark Road</t>
  </si>
  <si>
    <t>Battle Through The Heavens: Return Of The Beasts</t>
  </si>
  <si>
    <t>Child of Light</t>
  </si>
  <si>
    <t>Seven Knights: Alkaid</t>
  </si>
  <si>
    <t>Onepunchman Saitama vs God</t>
  </si>
  <si>
    <t>The Breaker Eternal Force</t>
  </si>
  <si>
    <t>Saikyou no Shokugyou wa Yuusha demo Kenja demo naku Kanteishi (Kari) rashii desu yo?</t>
  </si>
  <si>
    <t>Level 1 Player</t>
  </si>
  <si>
    <t>I Became The King by Scavenging</t>
  </si>
  <si>
    <t>Legend of Wuquan</t>
  </si>
  <si>
    <t>One Thousand Live Broadcast Big Local Tyrant</t>
  </si>
  <si>
    <t>The Demon Prince Goes to the Academy</t>
  </si>
  <si>
    <t>Rooster Fighter</t>
  </si>
  <si>
    <t>The Great Sage Of Humanity</t>
  </si>
  <si>
    <t>Fairy, You have a Bad Omen!</t>
  </si>
  <si>
    <t>Isekai Tensei de Kenja ni Natte Boukensha Seikatsu</t>
  </si>
  <si>
    <t>Monster Pet Evolution</t>
  </si>
  <si>
    <t>Regression of the Close Combat Mage</t>
  </si>
  <si>
    <t>Bad Ending Maker</t>
  </si>
  <si>
    <t>Kyokutou Chimeratica</t>
  </si>
  <si>
    <t>Kagamigami</t>
  </si>
  <si>
    <t>The Invincible of the East</t>
  </si>
  <si>
    <t>Kikaku Hazure no Eiyuu ni Sodaterareta, Joushiki Hazure no Mahou Kenshi</t>
  </si>
  <si>
    <t>Royal Agent</t>
  </si>
  <si>
    <t>Kino no Tabi: The Beautiful World</t>
  </si>
  <si>
    <t>Ore no Ie ga Maryoku Spot datta Ken â€“ Sundeiru dake de Sekai Saikyou</t>
  </si>
  <si>
    <t>HiGH &amp; LOW: THE WORST Housen Gakuen Nikki</t>
  </si>
  <si>
    <t>Weakest Little Monster</t>
  </si>
  <si>
    <t>When I Was Reincarnated in Another World, I Was a Heroine and He Was a Hero</t>
  </si>
  <si>
    <t>Genocide Online</t>
  </si>
  <si>
    <t>The Fate Of The Slain Monster</t>
  </si>
  <si>
    <t>The Witch Controls Her Age and Magic With a Kiss (Toshi to Mahou wa Kiss Shidai)</t>
  </si>
  <si>
    <t>Eiyuu Sagi â€“ Deshi ga Saikyou Dakaratte Shishou Made Tsuyoi to Omouna yo!?</t>
  </si>
  <si>
    <t>Began With a Bang, I Relied on Killing Monsters to Lengthen My Life</t>
  </si>
  <si>
    <t>Mugen Sekai no Amadeus</t>
  </si>
  <si>
    <t>Cultivators In The City</t>
  </si>
  <si>
    <t>Return From the World of Immortals</t>
  </si>
  <si>
    <t>Yakusai no Moushigo to Seijo no Meikyuu</t>
  </si>
  <si>
    <t>Jibaku Shounen Hanako-kun</t>
  </si>
  <si>
    <t>Wang Gu Shen Wang</t>
  </si>
  <si>
    <t>A Quirky Girl Is Inviting Me to Bed</t>
  </si>
  <si>
    <t>Flying Witch</t>
  </si>
  <si>
    <t>Kawarimonono Kanojo ni Mousukoshi Dake Tsukiau Hanashi</t>
  </si>
  <si>
    <t>Kenja Chan Wa Satottenai!</t>
  </si>
  <si>
    <t>Shinyaku MÃ¤rchent</t>
  </si>
  <si>
    <t>A Shitty Hero Manga</t>
  </si>
  <si>
    <t>Fate Strange Fake</t>
  </si>
  <si>
    <t>Alma (Shinji Mito)</t>
  </si>
  <si>
    <t>Otomege no Mobu de Sura Nain da ga</t>
  </si>
  <si>
    <t>Nigoru Hitomi de Nani wo Negau â€“ Highserk Senki</t>
  </si>
  <si>
    <t>Kurai Anoko to Shitai koto</t>
  </si>
  <si>
    <t>Baroque Night</t>
  </si>
  <si>
    <t>Ghost Blade</t>
  </si>
  <si>
    <t>Pashiri na Boku to Koisuru Banchou-san</t>
  </si>
  <si>
    <t>37 Year Old Kindaichi Hajime Case Files</t>
  </si>
  <si>
    <t>Majo Taisen</t>
  </si>
  <si>
    <t>Half &amp; Half</t>
  </si>
  <si>
    <t>Mahouka Koukou no Rettousei â€“ Kyuukousenhen</t>
  </si>
  <si>
    <t>Parasol Alliance</t>
  </si>
  <si>
    <t>Satoko to Nada</t>
  </si>
  <si>
    <t>Mayuri-chan Who Quickly Gives Up</t>
  </si>
  <si>
    <t>Medusa-san Mitsumenaide</t>
  </si>
  <si>
    <t>Out (Mizuta Makoto)</t>
  </si>
  <si>
    <t>Hatsukoi Maze</t>
  </si>
  <si>
    <t>Bakana Shinigami</t>
  </si>
  <si>
    <t>My Dead Boyfriend Came Back as a High School Girl</t>
  </si>
  <si>
    <t>Morning Glow is Golden: The IDOLM@STER</t>
  </si>
  <si>
    <t>My Bestfriend Girlfriend</t>
  </si>
  <si>
    <t>Overly Straightforward Classmate</t>
  </si>
  <si>
    <t>Ore no Imouto ga Konna ni Kawaii Wake ga Nai â€“ Ayase IF</t>
  </si>
  <si>
    <t>Osananajimi ga Zettai ni Makenai Love Comedy</t>
  </si>
  <si>
    <t>Neko no Youna Nanika</t>
  </si>
  <si>
    <t>The Sheep Princess in Wolfâ€™s Clothing</t>
  </si>
  <si>
    <t>Okaeri Alice</t>
  </si>
  <si>
    <t>This Crossdressing Boyâ€™s Reflection Gave Him Away</t>
  </si>
  <si>
    <t>Dracula Yakin!</t>
  </si>
  <si>
    <t>Onnanoko wa Otoko no Tame no Kisekae Ningyouja Nenda yo</t>
  </si>
  <si>
    <t>I Brought Home a Succubus who Failed to Find a Job</t>
  </si>
  <si>
    <t>Yuizaki-san wa Nageru!</t>
  </si>
  <si>
    <t>I Want to Listen to xx</t>
  </si>
  <si>
    <t>Kusuriya no Hitorigoto</t>
  </si>
  <si>
    <t>A Man and a Woman Who Hate Obligatory Chocolates</t>
  </si>
  <si>
    <t>Sayonara Miniskirt</t>
  </si>
  <si>
    <t>Karesen Joshikousei to Tokikake Ojisan</t>
  </si>
  <si>
    <t>The Wolf Lordâ€™s Lady</t>
  </si>
  <si>
    <t>Shirogane x Kaguya â€“ Telework</t>
  </si>
  <si>
    <t>Yandere x Stalker</t>
  </si>
  <si>
    <t>It Was Soo Hot After All</t>
  </si>
  <si>
    <t>Tokushu Seiheki Kyoushitsu e Youkoso</t>
  </si>
  <si>
    <t>Tsurikomachi</t>
  </si>
  <si>
    <t>I Donâ€™t Know If Amatsuka Hijiri Is A Boy Or A Girl!</t>
  </si>
  <si>
    <t>Angelica ni Utau</t>
  </si>
  <si>
    <t>The Boy Who Gets Cuter and Cuter</t>
  </si>
  <si>
    <t>The Female Teacher Who Fight Back</t>
  </si>
  <si>
    <t>Vicious Luck</t>
  </si>
  <si>
    <t>Itsuka, Tanshoku no Sora no Shita</t>
  </si>
  <si>
    <t>Denominator</t>
  </si>
  <si>
    <t>rate</t>
  </si>
  <si>
    <t>ri image</t>
  </si>
  <si>
    <t>ri genre</t>
  </si>
  <si>
    <t>ri desk</t>
  </si>
  <si>
    <t>ri rate</t>
  </si>
  <si>
    <t>ri image *0.25</t>
  </si>
  <si>
    <t>ri genre *0.25</t>
  </si>
  <si>
    <t>ri desk*0.25</t>
  </si>
  <si>
    <t>ri rate*0.25</t>
  </si>
  <si>
    <t>S+i</t>
  </si>
  <si>
    <t>S-i</t>
  </si>
  <si>
    <t>Qi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</si>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</sst>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E650-5B59-4A8B-A1CC-335D7BAF6B41}">
  <dimension ref="A1:S202"/>
  <sheetViews>
    <sheetView tabSelected="1" topLeftCell="A91" workbookViewId="0">
      <selection activeCell="B109" sqref="B109"/>
    </sheetView>
  </sheetViews>
  <sheetFormatPr defaultRowHeight="14.4" x14ac:dyDescent="0.3"/>
  <cols>
    <col min="2" max="2" width="71.88671875" bestFit="1" customWidth="1"/>
    <col min="15" max="15" width="0" hidden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>
        <v>0.25</v>
      </c>
      <c r="P1" t="s">
        <v>115</v>
      </c>
      <c r="Q1" t="s">
        <v>116</v>
      </c>
      <c r="R1" t="s">
        <v>117</v>
      </c>
      <c r="S1" t="s">
        <v>118</v>
      </c>
    </row>
    <row r="2" spans="1:19" x14ac:dyDescent="0.3">
      <c r="A2">
        <v>2982</v>
      </c>
      <c r="B2" t="s">
        <v>75</v>
      </c>
      <c r="C2">
        <v>0.71875</v>
      </c>
      <c r="D2">
        <v>16.6666666666666</v>
      </c>
      <c r="E2">
        <v>0.15111441665602199</v>
      </c>
      <c r="F2">
        <v>7</v>
      </c>
      <c r="G2">
        <f t="shared" ref="G2:G33" si="0">C2/$C$102</f>
        <v>0.10025617955540782</v>
      </c>
      <c r="H2">
        <f>D2/$D$102</f>
        <v>3.6910673526277991E-2</v>
      </c>
      <c r="I2">
        <f t="shared" ref="I2:I33" si="1">E2/$E$102</f>
        <v>0.49277936178452358</v>
      </c>
      <c r="J2">
        <f t="shared" ref="J2:J33" si="2">F2/$F$102</f>
        <v>9.6911080784810325E-2</v>
      </c>
      <c r="K2">
        <f t="shared" ref="K2:K33" si="3">G2*$O$1</f>
        <v>2.5064044888851954E-2</v>
      </c>
      <c r="L2">
        <f t="shared" ref="L2:L33" si="4">H2*$O$1</f>
        <v>9.2276683815694979E-3</v>
      </c>
      <c r="M2">
        <f t="shared" ref="M2:M33" si="5">I2*$O$1</f>
        <v>0.1231948404461309</v>
      </c>
      <c r="N2">
        <f t="shared" ref="N2:N33" si="6">J2*$O$1</f>
        <v>2.4227770196202581E-2</v>
      </c>
      <c r="P2">
        <f t="shared" ref="P2:P33" si="7">SUM(K2:N2)</f>
        <v>0.18171432391275494</v>
      </c>
      <c r="Q2">
        <f t="shared" ref="Q2:Q33" si="8">SUM(O2)</f>
        <v>0</v>
      </c>
      <c r="R2">
        <f t="shared" ref="R2:R33" si="9">P2-Q2</f>
        <v>0.18171432391275494</v>
      </c>
      <c r="S2">
        <f>_xlfn.RANK.AVG(R2,$R$2:$R$101,0)</f>
        <v>1</v>
      </c>
    </row>
    <row r="3" spans="1:19" x14ac:dyDescent="0.3">
      <c r="A3">
        <v>237</v>
      </c>
      <c r="B3" t="s">
        <v>5</v>
      </c>
      <c r="C3">
        <v>0.6875</v>
      </c>
      <c r="D3">
        <v>100</v>
      </c>
      <c r="E3">
        <v>7.4682767999999997E-2</v>
      </c>
      <c r="F3">
        <v>7.8</v>
      </c>
      <c r="G3">
        <f t="shared" si="0"/>
        <v>9.5897215226911817E-2</v>
      </c>
      <c r="H3">
        <f t="shared" ref="H2:H33" si="10">D3/$D$102</f>
        <v>0.22146404115766885</v>
      </c>
      <c r="I3">
        <f t="shared" si="1"/>
        <v>0.2435381584744056</v>
      </c>
      <c r="J3">
        <f t="shared" si="2"/>
        <v>0.10798663287450294</v>
      </c>
      <c r="K3">
        <f t="shared" si="3"/>
        <v>2.3974303806727954E-2</v>
      </c>
      <c r="L3">
        <f t="shared" si="4"/>
        <v>5.5366010289417213E-2</v>
      </c>
      <c r="M3">
        <f t="shared" si="5"/>
        <v>6.0884539618601401E-2</v>
      </c>
      <c r="N3">
        <f t="shared" si="6"/>
        <v>2.6996658218625735E-2</v>
      </c>
      <c r="P3">
        <f t="shared" si="7"/>
        <v>0.16722151193337231</v>
      </c>
      <c r="Q3">
        <f t="shared" si="8"/>
        <v>0</v>
      </c>
      <c r="R3">
        <f t="shared" si="9"/>
        <v>0.16722151193337231</v>
      </c>
      <c r="S3">
        <f t="shared" ref="S2:S33" si="11">_xlfn.RANK.AVG(R3,$R$2:$R$101,0)</f>
        <v>2</v>
      </c>
    </row>
    <row r="4" spans="1:19" x14ac:dyDescent="0.3">
      <c r="A4">
        <v>3746</v>
      </c>
      <c r="B4" t="s">
        <v>94</v>
      </c>
      <c r="C4">
        <v>0.703125</v>
      </c>
      <c r="D4">
        <v>0</v>
      </c>
      <c r="E4">
        <v>0.127850182883155</v>
      </c>
      <c r="F4">
        <v>7</v>
      </c>
      <c r="G4">
        <f t="shared" si="0"/>
        <v>9.8076697391159817E-2</v>
      </c>
      <c r="H4">
        <f t="shared" si="10"/>
        <v>0</v>
      </c>
      <c r="I4">
        <f t="shared" si="1"/>
        <v>0.41691542686231908</v>
      </c>
      <c r="J4">
        <f t="shared" si="2"/>
        <v>9.6911080784810325E-2</v>
      </c>
      <c r="K4">
        <f t="shared" si="3"/>
        <v>2.4519174347789954E-2</v>
      </c>
      <c r="L4">
        <f t="shared" si="4"/>
        <v>0</v>
      </c>
      <c r="M4">
        <f t="shared" si="5"/>
        <v>0.10422885671557977</v>
      </c>
      <c r="N4">
        <f t="shared" si="6"/>
        <v>2.4227770196202581E-2</v>
      </c>
      <c r="P4">
        <f t="shared" si="7"/>
        <v>0.15297580125957233</v>
      </c>
      <c r="Q4">
        <f t="shared" si="8"/>
        <v>0</v>
      </c>
      <c r="R4">
        <f t="shared" si="9"/>
        <v>0.15297580125957233</v>
      </c>
      <c r="S4">
        <f t="shared" si="11"/>
        <v>3</v>
      </c>
    </row>
    <row r="5" spans="1:19" x14ac:dyDescent="0.3">
      <c r="A5">
        <v>4436</v>
      </c>
      <c r="B5" t="s">
        <v>6</v>
      </c>
      <c r="C5">
        <v>0.703125</v>
      </c>
      <c r="D5">
        <v>100</v>
      </c>
      <c r="E5">
        <v>4.8365571000000003E-2</v>
      </c>
      <c r="F5">
        <v>7</v>
      </c>
      <c r="G5">
        <f t="shared" si="0"/>
        <v>9.8076697391159817E-2</v>
      </c>
      <c r="H5">
        <f t="shared" si="10"/>
        <v>0.22146404115766885</v>
      </c>
      <c r="I5">
        <f t="shared" si="1"/>
        <v>0.15771860645153266</v>
      </c>
      <c r="J5">
        <f t="shared" si="2"/>
        <v>9.6911080784810325E-2</v>
      </c>
      <c r="K5">
        <f t="shared" si="3"/>
        <v>2.4519174347789954E-2</v>
      </c>
      <c r="L5">
        <f t="shared" si="4"/>
        <v>5.5366010289417213E-2</v>
      </c>
      <c r="M5">
        <f t="shared" si="5"/>
        <v>3.9429651612883164E-2</v>
      </c>
      <c r="N5">
        <f t="shared" si="6"/>
        <v>2.4227770196202581E-2</v>
      </c>
      <c r="P5">
        <f t="shared" si="7"/>
        <v>0.14354260644629294</v>
      </c>
      <c r="Q5">
        <f t="shared" si="8"/>
        <v>0</v>
      </c>
      <c r="R5">
        <f t="shared" si="9"/>
        <v>0.14354260644629294</v>
      </c>
      <c r="S5">
        <f t="shared" si="11"/>
        <v>4</v>
      </c>
    </row>
    <row r="6" spans="1:19" x14ac:dyDescent="0.3">
      <c r="A6">
        <v>4521</v>
      </c>
      <c r="B6" t="s">
        <v>8</v>
      </c>
      <c r="C6">
        <v>0.71875</v>
      </c>
      <c r="D6">
        <v>83.3333333333333</v>
      </c>
      <c r="E6">
        <v>5.0733982278356397E-2</v>
      </c>
      <c r="F6">
        <v>7.89</v>
      </c>
      <c r="G6">
        <f t="shared" si="0"/>
        <v>0.10025617955540782</v>
      </c>
      <c r="H6">
        <f t="shared" si="10"/>
        <v>0.18455336763139063</v>
      </c>
      <c r="I6">
        <f t="shared" si="1"/>
        <v>0.16544192116907139</v>
      </c>
      <c r="J6">
        <f t="shared" si="2"/>
        <v>0.10923263248459335</v>
      </c>
      <c r="K6">
        <f t="shared" si="3"/>
        <v>2.5064044888851954E-2</v>
      </c>
      <c r="L6">
        <f t="shared" si="4"/>
        <v>4.6138341907847658E-2</v>
      </c>
      <c r="M6">
        <f t="shared" si="5"/>
        <v>4.1360480292267847E-2</v>
      </c>
      <c r="N6">
        <f t="shared" si="6"/>
        <v>2.7308158121148337E-2</v>
      </c>
      <c r="P6">
        <f t="shared" si="7"/>
        <v>0.1398710252101158</v>
      </c>
      <c r="Q6">
        <f t="shared" si="8"/>
        <v>0</v>
      </c>
      <c r="R6">
        <f t="shared" si="9"/>
        <v>0.1398710252101158</v>
      </c>
      <c r="S6">
        <f t="shared" si="11"/>
        <v>5</v>
      </c>
    </row>
    <row r="7" spans="1:19" x14ac:dyDescent="0.3">
      <c r="A7">
        <v>7002</v>
      </c>
      <c r="B7" t="s">
        <v>63</v>
      </c>
      <c r="C7">
        <v>0.78125</v>
      </c>
      <c r="D7">
        <v>16.6666666666666</v>
      </c>
      <c r="E7">
        <v>8.6927014999999996E-2</v>
      </c>
      <c r="F7">
        <v>7.9</v>
      </c>
      <c r="G7">
        <f t="shared" si="0"/>
        <v>0.10897410821239979</v>
      </c>
      <c r="H7">
        <f t="shared" si="10"/>
        <v>3.6910673526277991E-2</v>
      </c>
      <c r="I7">
        <f t="shared" si="1"/>
        <v>0.28346626299090888</v>
      </c>
      <c r="J7">
        <f t="shared" si="2"/>
        <v>0.10937107688571451</v>
      </c>
      <c r="K7">
        <f t="shared" si="3"/>
        <v>2.7243527053099948E-2</v>
      </c>
      <c r="L7">
        <f t="shared" si="4"/>
        <v>9.2276683815694979E-3</v>
      </c>
      <c r="M7">
        <f t="shared" si="5"/>
        <v>7.086656574772722E-2</v>
      </c>
      <c r="N7">
        <f t="shared" si="6"/>
        <v>2.7342769221428628E-2</v>
      </c>
      <c r="P7">
        <f t="shared" si="7"/>
        <v>0.13468053040382527</v>
      </c>
      <c r="Q7">
        <f t="shared" si="8"/>
        <v>0</v>
      </c>
      <c r="R7">
        <f t="shared" si="9"/>
        <v>0.13468053040382527</v>
      </c>
      <c r="S7">
        <f t="shared" si="11"/>
        <v>6</v>
      </c>
    </row>
    <row r="8" spans="1:19" x14ac:dyDescent="0.3">
      <c r="A8">
        <v>1745</v>
      </c>
      <c r="B8" t="s">
        <v>11</v>
      </c>
      <c r="C8">
        <v>0.734375</v>
      </c>
      <c r="D8">
        <v>83.3333333333333</v>
      </c>
      <c r="E8">
        <v>4.3725115815194698E-2</v>
      </c>
      <c r="F8">
        <v>7</v>
      </c>
      <c r="G8">
        <f t="shared" si="0"/>
        <v>0.1024356617196558</v>
      </c>
      <c r="H8">
        <f t="shared" si="10"/>
        <v>0.18455336763139063</v>
      </c>
      <c r="I8">
        <f t="shared" si="1"/>
        <v>0.14258622798652329</v>
      </c>
      <c r="J8">
        <f t="shared" si="2"/>
        <v>9.6911080784810325E-2</v>
      </c>
      <c r="K8">
        <f t="shared" si="3"/>
        <v>2.5608915429913951E-2</v>
      </c>
      <c r="L8">
        <f t="shared" si="4"/>
        <v>4.6138341907847658E-2</v>
      </c>
      <c r="M8">
        <f t="shared" si="5"/>
        <v>3.5646556996630822E-2</v>
      </c>
      <c r="N8">
        <f t="shared" si="6"/>
        <v>2.4227770196202581E-2</v>
      </c>
      <c r="P8">
        <f t="shared" si="7"/>
        <v>0.13162158453059503</v>
      </c>
      <c r="Q8">
        <f t="shared" si="8"/>
        <v>0</v>
      </c>
      <c r="R8">
        <f t="shared" si="9"/>
        <v>0.13162158453059503</v>
      </c>
      <c r="S8">
        <f t="shared" si="11"/>
        <v>7</v>
      </c>
    </row>
    <row r="9" spans="1:19" x14ac:dyDescent="0.3">
      <c r="A9">
        <v>1678</v>
      </c>
      <c r="B9" t="s">
        <v>30</v>
      </c>
      <c r="C9">
        <v>0.71875</v>
      </c>
      <c r="D9">
        <v>50</v>
      </c>
      <c r="E9">
        <v>5.3003674000000001E-2</v>
      </c>
      <c r="F9">
        <v>8.1</v>
      </c>
      <c r="G9">
        <f t="shared" si="0"/>
        <v>0.10025617955540782</v>
      </c>
      <c r="H9">
        <f t="shared" si="10"/>
        <v>0.11073202057883443</v>
      </c>
      <c r="I9">
        <f t="shared" si="1"/>
        <v>0.17284331451584298</v>
      </c>
      <c r="J9">
        <f t="shared" si="2"/>
        <v>0.11213996490813766</v>
      </c>
      <c r="K9">
        <f t="shared" si="3"/>
        <v>2.5064044888851954E-2</v>
      </c>
      <c r="L9">
        <f t="shared" si="4"/>
        <v>2.7683005144708606E-2</v>
      </c>
      <c r="M9">
        <f t="shared" si="5"/>
        <v>4.3210828628960744E-2</v>
      </c>
      <c r="N9">
        <f t="shared" si="6"/>
        <v>2.8034991227034414E-2</v>
      </c>
      <c r="P9">
        <f t="shared" si="7"/>
        <v>0.12399286988955573</v>
      </c>
      <c r="Q9">
        <f t="shared" si="8"/>
        <v>0</v>
      </c>
      <c r="R9">
        <f t="shared" si="9"/>
        <v>0.12399286988955573</v>
      </c>
      <c r="S9">
        <f t="shared" si="11"/>
        <v>8</v>
      </c>
    </row>
    <row r="10" spans="1:19" x14ac:dyDescent="0.3">
      <c r="A10">
        <v>3755</v>
      </c>
      <c r="B10" t="s">
        <v>48</v>
      </c>
      <c r="C10">
        <v>0.71875</v>
      </c>
      <c r="D10">
        <v>33.3333333333333</v>
      </c>
      <c r="E10">
        <v>6.4609081999999998E-2</v>
      </c>
      <c r="F10">
        <v>7.9</v>
      </c>
      <c r="G10">
        <f t="shared" si="0"/>
        <v>0.10025617955540782</v>
      </c>
      <c r="H10">
        <f t="shared" si="10"/>
        <v>7.3821347052556205E-2</v>
      </c>
      <c r="I10">
        <f t="shared" si="1"/>
        <v>0.21068818513799417</v>
      </c>
      <c r="J10">
        <f t="shared" si="2"/>
        <v>0.10937107688571451</v>
      </c>
      <c r="K10">
        <f t="shared" si="3"/>
        <v>2.5064044888851954E-2</v>
      </c>
      <c r="L10">
        <f t="shared" si="4"/>
        <v>1.8455336763139051E-2</v>
      </c>
      <c r="M10">
        <f t="shared" si="5"/>
        <v>5.2672046284498543E-2</v>
      </c>
      <c r="N10">
        <f t="shared" si="6"/>
        <v>2.7342769221428628E-2</v>
      </c>
      <c r="P10">
        <f t="shared" si="7"/>
        <v>0.12353419715791818</v>
      </c>
      <c r="Q10">
        <f t="shared" si="8"/>
        <v>0</v>
      </c>
      <c r="R10">
        <f t="shared" si="9"/>
        <v>0.12353419715791818</v>
      </c>
      <c r="S10">
        <f t="shared" si="11"/>
        <v>9</v>
      </c>
    </row>
    <row r="11" spans="1:19" x14ac:dyDescent="0.3">
      <c r="A11">
        <v>2288</v>
      </c>
      <c r="B11" t="s">
        <v>39</v>
      </c>
      <c r="C11">
        <v>0.71875</v>
      </c>
      <c r="D11">
        <v>50</v>
      </c>
      <c r="E11">
        <v>5.1681196999999998E-2</v>
      </c>
      <c r="F11">
        <v>7</v>
      </c>
      <c r="G11">
        <f t="shared" si="0"/>
        <v>0.10025617955540782</v>
      </c>
      <c r="H11">
        <f t="shared" si="10"/>
        <v>0.11073202057883443</v>
      </c>
      <c r="I11">
        <f t="shared" si="1"/>
        <v>0.16853075859658784</v>
      </c>
      <c r="J11">
        <f t="shared" si="2"/>
        <v>9.6911080784810325E-2</v>
      </c>
      <c r="K11">
        <f t="shared" si="3"/>
        <v>2.5064044888851954E-2</v>
      </c>
      <c r="L11">
        <f t="shared" si="4"/>
        <v>2.7683005144708606E-2</v>
      </c>
      <c r="M11">
        <f t="shared" si="5"/>
        <v>4.2132689649146959E-2</v>
      </c>
      <c r="N11">
        <f t="shared" si="6"/>
        <v>2.4227770196202581E-2</v>
      </c>
      <c r="P11">
        <f t="shared" si="7"/>
        <v>0.1191075098789101</v>
      </c>
      <c r="Q11">
        <f t="shared" si="8"/>
        <v>0</v>
      </c>
      <c r="R11">
        <f t="shared" si="9"/>
        <v>0.1191075098789101</v>
      </c>
      <c r="S11">
        <f t="shared" si="11"/>
        <v>10</v>
      </c>
    </row>
    <row r="12" spans="1:19" x14ac:dyDescent="0.3">
      <c r="A12">
        <v>5141</v>
      </c>
      <c r="B12" t="s">
        <v>10</v>
      </c>
      <c r="C12">
        <v>0.6875</v>
      </c>
      <c r="D12">
        <v>83.3333333333333</v>
      </c>
      <c r="E12">
        <v>2.00069386306507E-2</v>
      </c>
      <c r="F12">
        <v>7.5</v>
      </c>
      <c r="G12">
        <f t="shared" si="0"/>
        <v>9.5897215226911817E-2</v>
      </c>
      <c r="H12">
        <f t="shared" si="10"/>
        <v>0.18455336763139063</v>
      </c>
      <c r="I12">
        <f t="shared" si="1"/>
        <v>6.5241997870500973E-2</v>
      </c>
      <c r="J12">
        <f t="shared" si="2"/>
        <v>0.10383330084086821</v>
      </c>
      <c r="K12">
        <f t="shared" si="3"/>
        <v>2.3974303806727954E-2</v>
      </c>
      <c r="L12">
        <f t="shared" si="4"/>
        <v>4.6138341907847658E-2</v>
      </c>
      <c r="M12">
        <f t="shared" si="5"/>
        <v>1.6310499467625243E-2</v>
      </c>
      <c r="N12">
        <f t="shared" si="6"/>
        <v>2.5958325210217053E-2</v>
      </c>
      <c r="P12">
        <f t="shared" si="7"/>
        <v>0.1123814703924179</v>
      </c>
      <c r="Q12">
        <f t="shared" si="8"/>
        <v>0</v>
      </c>
      <c r="R12">
        <f t="shared" si="9"/>
        <v>0.1123814703924179</v>
      </c>
      <c r="S12">
        <f t="shared" si="11"/>
        <v>11</v>
      </c>
    </row>
    <row r="13" spans="1:19" x14ac:dyDescent="0.3">
      <c r="A13">
        <v>2268</v>
      </c>
      <c r="B13" t="s">
        <v>22</v>
      </c>
      <c r="C13">
        <v>0.6875</v>
      </c>
      <c r="D13">
        <v>66.6666666666666</v>
      </c>
      <c r="E13">
        <v>2.9889069266558099E-2</v>
      </c>
      <c r="F13">
        <v>7</v>
      </c>
      <c r="G13">
        <f t="shared" si="0"/>
        <v>9.5897215226911817E-2</v>
      </c>
      <c r="H13">
        <f t="shared" si="10"/>
        <v>0.14764269410511241</v>
      </c>
      <c r="I13">
        <f t="shared" si="1"/>
        <v>9.7467315186972089E-2</v>
      </c>
      <c r="J13">
        <f t="shared" si="2"/>
        <v>9.6911080784810325E-2</v>
      </c>
      <c r="K13">
        <f t="shared" si="3"/>
        <v>2.3974303806727954E-2</v>
      </c>
      <c r="L13">
        <f t="shared" si="4"/>
        <v>3.6910673526278102E-2</v>
      </c>
      <c r="M13">
        <f t="shared" si="5"/>
        <v>2.4366828796743022E-2</v>
      </c>
      <c r="N13">
        <f t="shared" si="6"/>
        <v>2.4227770196202581E-2</v>
      </c>
      <c r="P13">
        <f t="shared" si="7"/>
        <v>0.10947957632595166</v>
      </c>
      <c r="Q13">
        <f t="shared" si="8"/>
        <v>0</v>
      </c>
      <c r="R13">
        <f t="shared" si="9"/>
        <v>0.10947957632595166</v>
      </c>
      <c r="S13">
        <f t="shared" si="11"/>
        <v>12</v>
      </c>
    </row>
    <row r="14" spans="1:19" x14ac:dyDescent="0.3">
      <c r="A14">
        <v>5636</v>
      </c>
      <c r="B14" t="s">
        <v>12</v>
      </c>
      <c r="C14">
        <v>0.71875</v>
      </c>
      <c r="D14">
        <v>83.3333333333333</v>
      </c>
      <c r="E14">
        <v>1.6644106987070199E-2</v>
      </c>
      <c r="F14">
        <v>7</v>
      </c>
      <c r="G14">
        <f t="shared" si="0"/>
        <v>0.10025617955540782</v>
      </c>
      <c r="H14">
        <f t="shared" si="10"/>
        <v>0.18455336763139063</v>
      </c>
      <c r="I14">
        <f t="shared" si="1"/>
        <v>5.4275909605841922E-2</v>
      </c>
      <c r="J14">
        <f t="shared" si="2"/>
        <v>9.6911080784810325E-2</v>
      </c>
      <c r="K14">
        <f t="shared" si="3"/>
        <v>2.5064044888851954E-2</v>
      </c>
      <c r="L14">
        <f t="shared" si="4"/>
        <v>4.6138341907847658E-2</v>
      </c>
      <c r="M14">
        <f t="shared" si="5"/>
        <v>1.3568977401460481E-2</v>
      </c>
      <c r="N14">
        <f t="shared" si="6"/>
        <v>2.4227770196202581E-2</v>
      </c>
      <c r="P14">
        <f t="shared" si="7"/>
        <v>0.10899913439436268</v>
      </c>
      <c r="Q14">
        <f t="shared" si="8"/>
        <v>0</v>
      </c>
      <c r="R14">
        <f t="shared" si="9"/>
        <v>0.10899913439436268</v>
      </c>
      <c r="S14">
        <f t="shared" si="11"/>
        <v>13</v>
      </c>
    </row>
    <row r="15" spans="1:19" x14ac:dyDescent="0.3">
      <c r="A15">
        <v>1284</v>
      </c>
      <c r="B15" t="s">
        <v>14</v>
      </c>
      <c r="C15">
        <v>0.71875</v>
      </c>
      <c r="D15">
        <v>66.6666666666666</v>
      </c>
      <c r="E15">
        <v>2.0496189117123899E-2</v>
      </c>
      <c r="F15">
        <v>7.9</v>
      </c>
      <c r="G15">
        <f t="shared" si="0"/>
        <v>0.10025617955540782</v>
      </c>
      <c r="H15">
        <f t="shared" si="10"/>
        <v>0.14764269410511241</v>
      </c>
      <c r="I15">
        <f t="shared" si="1"/>
        <v>6.6837428325199566E-2</v>
      </c>
      <c r="J15">
        <f t="shared" si="2"/>
        <v>0.10937107688571451</v>
      </c>
      <c r="K15">
        <f t="shared" si="3"/>
        <v>2.5064044888851954E-2</v>
      </c>
      <c r="L15">
        <f t="shared" si="4"/>
        <v>3.6910673526278102E-2</v>
      </c>
      <c r="M15">
        <f t="shared" si="5"/>
        <v>1.6709357081299892E-2</v>
      </c>
      <c r="N15">
        <f t="shared" si="6"/>
        <v>2.7342769221428628E-2</v>
      </c>
      <c r="P15">
        <f t="shared" si="7"/>
        <v>0.10602684471785857</v>
      </c>
      <c r="Q15">
        <f t="shared" si="8"/>
        <v>0</v>
      </c>
      <c r="R15">
        <f t="shared" si="9"/>
        <v>0.10602684471785857</v>
      </c>
      <c r="S15">
        <f t="shared" si="11"/>
        <v>14</v>
      </c>
    </row>
    <row r="16" spans="1:19" x14ac:dyDescent="0.3">
      <c r="A16">
        <v>7570</v>
      </c>
      <c r="B16" t="s">
        <v>43</v>
      </c>
      <c r="C16">
        <v>0.703125</v>
      </c>
      <c r="D16">
        <v>50</v>
      </c>
      <c r="E16">
        <v>3.5844015E-2</v>
      </c>
      <c r="F16">
        <v>7</v>
      </c>
      <c r="G16">
        <f t="shared" si="0"/>
        <v>9.8076697391159817E-2</v>
      </c>
      <c r="H16">
        <f t="shared" si="10"/>
        <v>0.11073202057883443</v>
      </c>
      <c r="I16">
        <f t="shared" si="1"/>
        <v>0.11688620600442892</v>
      </c>
      <c r="J16">
        <f t="shared" si="2"/>
        <v>9.6911080784810325E-2</v>
      </c>
      <c r="K16">
        <f t="shared" si="3"/>
        <v>2.4519174347789954E-2</v>
      </c>
      <c r="L16">
        <f t="shared" si="4"/>
        <v>2.7683005144708606E-2</v>
      </c>
      <c r="M16">
        <f t="shared" si="5"/>
        <v>2.922155150110723E-2</v>
      </c>
      <c r="N16">
        <f t="shared" si="6"/>
        <v>2.4227770196202581E-2</v>
      </c>
      <c r="P16">
        <f t="shared" si="7"/>
        <v>0.10565150118980836</v>
      </c>
      <c r="Q16">
        <f t="shared" si="8"/>
        <v>0</v>
      </c>
      <c r="R16">
        <f t="shared" si="9"/>
        <v>0.10565150118980836</v>
      </c>
      <c r="S16">
        <f t="shared" si="11"/>
        <v>15</v>
      </c>
    </row>
    <row r="17" spans="1:19" x14ac:dyDescent="0.3">
      <c r="A17">
        <v>4791</v>
      </c>
      <c r="B17" t="s">
        <v>19</v>
      </c>
      <c r="C17">
        <v>0.703125</v>
      </c>
      <c r="D17">
        <v>66.6666666666666</v>
      </c>
      <c r="E17">
        <v>2.3057894821849601E-2</v>
      </c>
      <c r="F17">
        <v>7</v>
      </c>
      <c r="G17">
        <f t="shared" si="0"/>
        <v>9.8076697391159817E-2</v>
      </c>
      <c r="H17">
        <f t="shared" si="10"/>
        <v>0.14764269410511241</v>
      </c>
      <c r="I17">
        <f t="shared" si="1"/>
        <v>7.5191070090088047E-2</v>
      </c>
      <c r="J17">
        <f t="shared" si="2"/>
        <v>9.6911080784810325E-2</v>
      </c>
      <c r="K17">
        <f t="shared" si="3"/>
        <v>2.4519174347789954E-2</v>
      </c>
      <c r="L17">
        <f t="shared" si="4"/>
        <v>3.6910673526278102E-2</v>
      </c>
      <c r="M17">
        <f t="shared" si="5"/>
        <v>1.8797767522522012E-2</v>
      </c>
      <c r="N17">
        <f t="shared" si="6"/>
        <v>2.4227770196202581E-2</v>
      </c>
      <c r="P17">
        <f t="shared" si="7"/>
        <v>0.10445538559279265</v>
      </c>
      <c r="Q17">
        <f t="shared" si="8"/>
        <v>0</v>
      </c>
      <c r="R17">
        <f t="shared" si="9"/>
        <v>0.10445538559279265</v>
      </c>
      <c r="S17">
        <f t="shared" si="11"/>
        <v>16</v>
      </c>
    </row>
    <row r="18" spans="1:19" x14ac:dyDescent="0.3">
      <c r="A18">
        <v>363</v>
      </c>
      <c r="B18" t="s">
        <v>7</v>
      </c>
      <c r="C18">
        <v>0.703125</v>
      </c>
      <c r="D18">
        <v>83.3333333333333</v>
      </c>
      <c r="E18">
        <v>4.6844160000000003E-3</v>
      </c>
      <c r="F18">
        <v>8.65</v>
      </c>
      <c r="G18">
        <f t="shared" si="0"/>
        <v>9.8076697391159817E-2</v>
      </c>
      <c r="H18">
        <f t="shared" si="10"/>
        <v>0.18455336763139063</v>
      </c>
      <c r="I18">
        <f t="shared" si="1"/>
        <v>1.5275733301262232E-2</v>
      </c>
      <c r="J18">
        <f t="shared" si="2"/>
        <v>0.11975440696980134</v>
      </c>
      <c r="K18">
        <f t="shared" si="3"/>
        <v>2.4519174347789954E-2</v>
      </c>
      <c r="L18">
        <f t="shared" si="4"/>
        <v>4.6138341907847658E-2</v>
      </c>
      <c r="M18">
        <f t="shared" si="5"/>
        <v>3.818933325315558E-3</v>
      </c>
      <c r="N18">
        <f t="shared" si="6"/>
        <v>2.9938601742450336E-2</v>
      </c>
      <c r="P18">
        <f t="shared" si="7"/>
        <v>0.10441505132340351</v>
      </c>
      <c r="Q18">
        <f t="shared" si="8"/>
        <v>0</v>
      </c>
      <c r="R18">
        <f t="shared" si="9"/>
        <v>0.10441505132340351</v>
      </c>
      <c r="S18">
        <f t="shared" si="11"/>
        <v>17</v>
      </c>
    </row>
    <row r="19" spans="1:19" x14ac:dyDescent="0.3">
      <c r="A19">
        <v>2127</v>
      </c>
      <c r="B19" t="s">
        <v>23</v>
      </c>
      <c r="C19">
        <v>0.6875</v>
      </c>
      <c r="D19">
        <v>66.6666666666666</v>
      </c>
      <c r="E19">
        <v>2.3535869893636801E-2</v>
      </c>
      <c r="F19">
        <v>7</v>
      </c>
      <c r="G19">
        <f t="shared" si="0"/>
        <v>9.5897215226911817E-2</v>
      </c>
      <c r="H19">
        <f t="shared" si="10"/>
        <v>0.14764269410511241</v>
      </c>
      <c r="I19">
        <f t="shared" si="1"/>
        <v>7.6749731771986698E-2</v>
      </c>
      <c r="J19">
        <f t="shared" si="2"/>
        <v>9.6911080784810325E-2</v>
      </c>
      <c r="K19">
        <f t="shared" si="3"/>
        <v>2.3974303806727954E-2</v>
      </c>
      <c r="L19">
        <f t="shared" si="4"/>
        <v>3.6910673526278102E-2</v>
      </c>
      <c r="M19">
        <f t="shared" si="5"/>
        <v>1.9187432942996675E-2</v>
      </c>
      <c r="N19">
        <f t="shared" si="6"/>
        <v>2.4227770196202581E-2</v>
      </c>
      <c r="P19">
        <f t="shared" si="7"/>
        <v>0.10430018047220531</v>
      </c>
      <c r="Q19">
        <f t="shared" si="8"/>
        <v>0</v>
      </c>
      <c r="R19">
        <f t="shared" si="9"/>
        <v>0.10430018047220531</v>
      </c>
      <c r="S19">
        <f t="shared" si="11"/>
        <v>18</v>
      </c>
    </row>
    <row r="20" spans="1:19" x14ac:dyDescent="0.3">
      <c r="A20">
        <v>5250</v>
      </c>
      <c r="B20" t="s">
        <v>15</v>
      </c>
      <c r="C20">
        <v>0.734375</v>
      </c>
      <c r="D20">
        <v>66.6666666666666</v>
      </c>
      <c r="E20">
        <v>1.5786102999999999E-2</v>
      </c>
      <c r="F20">
        <v>7.8</v>
      </c>
      <c r="G20">
        <f t="shared" si="0"/>
        <v>0.1024356617196558</v>
      </c>
      <c r="H20">
        <f t="shared" si="10"/>
        <v>0.14764269410511241</v>
      </c>
      <c r="I20">
        <f t="shared" si="1"/>
        <v>5.1477985579046689E-2</v>
      </c>
      <c r="J20">
        <f t="shared" si="2"/>
        <v>0.10798663287450294</v>
      </c>
      <c r="K20">
        <f t="shared" si="3"/>
        <v>2.5608915429913951E-2</v>
      </c>
      <c r="L20">
        <f t="shared" si="4"/>
        <v>3.6910673526278102E-2</v>
      </c>
      <c r="M20">
        <f t="shared" si="5"/>
        <v>1.2869496394761672E-2</v>
      </c>
      <c r="N20">
        <f t="shared" si="6"/>
        <v>2.6996658218625735E-2</v>
      </c>
      <c r="P20">
        <f t="shared" si="7"/>
        <v>0.10238574356957947</v>
      </c>
      <c r="Q20">
        <f t="shared" si="8"/>
        <v>0</v>
      </c>
      <c r="R20">
        <f t="shared" si="9"/>
        <v>0.10238574356957947</v>
      </c>
      <c r="S20">
        <f t="shared" si="11"/>
        <v>19</v>
      </c>
    </row>
    <row r="21" spans="1:19" x14ac:dyDescent="0.3">
      <c r="A21">
        <v>4191</v>
      </c>
      <c r="B21" t="s">
        <v>40</v>
      </c>
      <c r="C21">
        <v>0.71875</v>
      </c>
      <c r="D21">
        <v>50</v>
      </c>
      <c r="E21">
        <v>3.0151812E-2</v>
      </c>
      <c r="F21">
        <v>7</v>
      </c>
      <c r="G21">
        <f t="shared" si="0"/>
        <v>0.10025617955540782</v>
      </c>
      <c r="H21">
        <f t="shared" si="10"/>
        <v>0.11073202057883443</v>
      </c>
      <c r="I21">
        <f t="shared" si="1"/>
        <v>9.8324110980279752E-2</v>
      </c>
      <c r="J21">
        <f t="shared" si="2"/>
        <v>9.6911080784810325E-2</v>
      </c>
      <c r="K21">
        <f t="shared" si="3"/>
        <v>2.5064044888851954E-2</v>
      </c>
      <c r="L21">
        <f t="shared" si="4"/>
        <v>2.7683005144708606E-2</v>
      </c>
      <c r="M21">
        <f t="shared" si="5"/>
        <v>2.4581027745069938E-2</v>
      </c>
      <c r="N21">
        <f t="shared" si="6"/>
        <v>2.4227770196202581E-2</v>
      </c>
      <c r="P21">
        <f t="shared" si="7"/>
        <v>0.10155584797483308</v>
      </c>
      <c r="Q21">
        <f t="shared" si="8"/>
        <v>0</v>
      </c>
      <c r="R21">
        <f t="shared" si="9"/>
        <v>0.10155584797483308</v>
      </c>
      <c r="S21">
        <f t="shared" si="11"/>
        <v>20</v>
      </c>
    </row>
    <row r="22" spans="1:19" x14ac:dyDescent="0.3">
      <c r="A22">
        <v>7604</v>
      </c>
      <c r="B22" t="s">
        <v>33</v>
      </c>
      <c r="C22">
        <v>0.703125</v>
      </c>
      <c r="D22">
        <v>50</v>
      </c>
      <c r="E22">
        <v>2.7472986000000001E-2</v>
      </c>
      <c r="F22">
        <v>7.74</v>
      </c>
      <c r="G22">
        <f t="shared" si="0"/>
        <v>9.8076697391159817E-2</v>
      </c>
      <c r="H22">
        <f t="shared" si="10"/>
        <v>0.11073202057883443</v>
      </c>
      <c r="I22">
        <f t="shared" si="1"/>
        <v>8.9588543614681326E-2</v>
      </c>
      <c r="J22">
        <f t="shared" si="2"/>
        <v>0.10715596646777599</v>
      </c>
      <c r="K22">
        <f t="shared" si="3"/>
        <v>2.4519174347789954E-2</v>
      </c>
      <c r="L22">
        <f t="shared" si="4"/>
        <v>2.7683005144708606E-2</v>
      </c>
      <c r="M22">
        <f t="shared" si="5"/>
        <v>2.2397135903670332E-2</v>
      </c>
      <c r="N22">
        <f t="shared" si="6"/>
        <v>2.6788991616943997E-2</v>
      </c>
      <c r="P22">
        <f t="shared" si="7"/>
        <v>0.10138830701311288</v>
      </c>
      <c r="Q22">
        <f t="shared" si="8"/>
        <v>0</v>
      </c>
      <c r="R22">
        <f t="shared" si="9"/>
        <v>0.10138830701311288</v>
      </c>
      <c r="S22">
        <f t="shared" si="11"/>
        <v>21</v>
      </c>
    </row>
    <row r="23" spans="1:19" x14ac:dyDescent="0.3">
      <c r="A23">
        <v>644</v>
      </c>
      <c r="B23" t="s">
        <v>34</v>
      </c>
      <c r="C23">
        <v>0.703125</v>
      </c>
      <c r="D23">
        <v>50</v>
      </c>
      <c r="E23">
        <v>2.92432377588734E-2</v>
      </c>
      <c r="F23">
        <v>7.25</v>
      </c>
      <c r="G23">
        <f t="shared" si="0"/>
        <v>9.8076697391159817E-2</v>
      </c>
      <c r="H23">
        <f t="shared" si="10"/>
        <v>0.11073202057883443</v>
      </c>
      <c r="I23">
        <f t="shared" si="1"/>
        <v>9.5361278944899736E-2</v>
      </c>
      <c r="J23">
        <f t="shared" si="2"/>
        <v>0.10037219081283927</v>
      </c>
      <c r="K23">
        <f t="shared" si="3"/>
        <v>2.4519174347789954E-2</v>
      </c>
      <c r="L23">
        <f t="shared" si="4"/>
        <v>2.7683005144708606E-2</v>
      </c>
      <c r="M23">
        <f t="shared" si="5"/>
        <v>2.3840319736224934E-2</v>
      </c>
      <c r="N23">
        <f t="shared" si="6"/>
        <v>2.5093047703209817E-2</v>
      </c>
      <c r="P23">
        <f t="shared" si="7"/>
        <v>0.10113554693193332</v>
      </c>
      <c r="Q23">
        <f t="shared" si="8"/>
        <v>0</v>
      </c>
      <c r="R23">
        <f t="shared" si="9"/>
        <v>0.10113554693193332</v>
      </c>
      <c r="S23">
        <f t="shared" si="11"/>
        <v>22</v>
      </c>
    </row>
    <row r="24" spans="1:19" x14ac:dyDescent="0.3">
      <c r="A24">
        <v>6487</v>
      </c>
      <c r="B24" t="s">
        <v>18</v>
      </c>
      <c r="C24">
        <v>0.6875</v>
      </c>
      <c r="D24">
        <v>66.6666666666666</v>
      </c>
      <c r="E24">
        <v>1.7747668090269501E-2</v>
      </c>
      <c r="F24">
        <v>7.1</v>
      </c>
      <c r="G24">
        <f t="shared" si="0"/>
        <v>9.5897215226911817E-2</v>
      </c>
      <c r="H24">
        <f t="shared" si="10"/>
        <v>0.14764269410511241</v>
      </c>
      <c r="I24">
        <f t="shared" si="1"/>
        <v>5.7874587668191486E-2</v>
      </c>
      <c r="J24">
        <f t="shared" si="2"/>
        <v>9.8295524796021896E-2</v>
      </c>
      <c r="K24">
        <f t="shared" si="3"/>
        <v>2.3974303806727954E-2</v>
      </c>
      <c r="L24">
        <f t="shared" si="4"/>
        <v>3.6910673526278102E-2</v>
      </c>
      <c r="M24">
        <f t="shared" si="5"/>
        <v>1.4468646917047872E-2</v>
      </c>
      <c r="N24">
        <f t="shared" si="6"/>
        <v>2.4573881199005474E-2</v>
      </c>
      <c r="P24">
        <f t="shared" si="7"/>
        <v>9.9927505449059401E-2</v>
      </c>
      <c r="Q24">
        <f t="shared" si="8"/>
        <v>0</v>
      </c>
      <c r="R24">
        <f t="shared" si="9"/>
        <v>9.9927505449059401E-2</v>
      </c>
      <c r="S24">
        <f t="shared" si="11"/>
        <v>23</v>
      </c>
    </row>
    <row r="25" spans="1:19" x14ac:dyDescent="0.3">
      <c r="A25">
        <v>7012</v>
      </c>
      <c r="B25" t="s">
        <v>9</v>
      </c>
      <c r="C25">
        <v>0.734375</v>
      </c>
      <c r="D25">
        <v>83.3333333333333</v>
      </c>
      <c r="E25">
        <v>1.0239209999999999E-3</v>
      </c>
      <c r="F25">
        <v>7.9</v>
      </c>
      <c r="G25">
        <f t="shared" si="0"/>
        <v>0.1024356617196558</v>
      </c>
      <c r="H25">
        <f t="shared" si="10"/>
        <v>0.18455336763139063</v>
      </c>
      <c r="I25">
        <f t="shared" si="1"/>
        <v>3.3389741896453521E-3</v>
      </c>
      <c r="J25">
        <f t="shared" si="2"/>
        <v>0.10937107688571451</v>
      </c>
      <c r="K25">
        <f t="shared" si="3"/>
        <v>2.5608915429913951E-2</v>
      </c>
      <c r="L25">
        <f t="shared" si="4"/>
        <v>4.6138341907847658E-2</v>
      </c>
      <c r="M25">
        <f t="shared" si="5"/>
        <v>8.3474354741133803E-4</v>
      </c>
      <c r="N25">
        <f t="shared" si="6"/>
        <v>2.7342769221428628E-2</v>
      </c>
      <c r="P25">
        <f t="shared" si="7"/>
        <v>9.9924770106601571E-2</v>
      </c>
      <c r="Q25">
        <f t="shared" si="8"/>
        <v>0</v>
      </c>
      <c r="R25">
        <f t="shared" si="9"/>
        <v>9.9924770106601571E-2</v>
      </c>
      <c r="S25">
        <f t="shared" si="11"/>
        <v>24</v>
      </c>
    </row>
    <row r="26" spans="1:19" x14ac:dyDescent="0.3">
      <c r="A26">
        <v>6475</v>
      </c>
      <c r="B26" t="s">
        <v>36</v>
      </c>
      <c r="C26">
        <v>0.765625</v>
      </c>
      <c r="D26">
        <v>50</v>
      </c>
      <c r="E26">
        <v>2.4444148437465299E-2</v>
      </c>
      <c r="F26">
        <v>7</v>
      </c>
      <c r="G26">
        <f t="shared" si="0"/>
        <v>0.10679462604815179</v>
      </c>
      <c r="H26">
        <f t="shared" si="10"/>
        <v>0.11073202057883443</v>
      </c>
      <c r="I26">
        <f t="shared" si="1"/>
        <v>7.9711599547774112E-2</v>
      </c>
      <c r="J26">
        <f t="shared" si="2"/>
        <v>9.6911080784810325E-2</v>
      </c>
      <c r="K26">
        <f t="shared" si="3"/>
        <v>2.6698656512037948E-2</v>
      </c>
      <c r="L26">
        <f t="shared" si="4"/>
        <v>2.7683005144708606E-2</v>
      </c>
      <c r="M26">
        <f t="shared" si="5"/>
        <v>1.9927899886943528E-2</v>
      </c>
      <c r="N26">
        <f t="shared" si="6"/>
        <v>2.4227770196202581E-2</v>
      </c>
      <c r="P26">
        <f t="shared" si="7"/>
        <v>9.8537331739892667E-2</v>
      </c>
      <c r="Q26">
        <f t="shared" si="8"/>
        <v>0</v>
      </c>
      <c r="R26">
        <f t="shared" si="9"/>
        <v>9.8537331739892667E-2</v>
      </c>
      <c r="S26">
        <f t="shared" si="11"/>
        <v>25</v>
      </c>
    </row>
    <row r="27" spans="1:19" x14ac:dyDescent="0.3">
      <c r="A27">
        <v>7173</v>
      </c>
      <c r="B27" t="s">
        <v>38</v>
      </c>
      <c r="C27">
        <v>0.75</v>
      </c>
      <c r="D27">
        <v>50</v>
      </c>
      <c r="E27">
        <v>2.4161563E-2</v>
      </c>
      <c r="F27">
        <v>7</v>
      </c>
      <c r="G27">
        <f t="shared" si="0"/>
        <v>0.10461514388390381</v>
      </c>
      <c r="H27">
        <f t="shared" si="10"/>
        <v>0.11073202057883443</v>
      </c>
      <c r="I27">
        <f t="shared" si="1"/>
        <v>7.8790097320486779E-2</v>
      </c>
      <c r="J27">
        <f t="shared" si="2"/>
        <v>9.6911080784810325E-2</v>
      </c>
      <c r="K27">
        <f t="shared" si="3"/>
        <v>2.6153785970975951E-2</v>
      </c>
      <c r="L27">
        <f t="shared" si="4"/>
        <v>2.7683005144708606E-2</v>
      </c>
      <c r="M27">
        <f t="shared" si="5"/>
        <v>1.9697524330121695E-2</v>
      </c>
      <c r="N27">
        <f t="shared" si="6"/>
        <v>2.4227770196202581E-2</v>
      </c>
      <c r="P27">
        <f t="shared" si="7"/>
        <v>9.776208564200882E-2</v>
      </c>
      <c r="Q27">
        <f t="shared" si="8"/>
        <v>0</v>
      </c>
      <c r="R27">
        <f t="shared" si="9"/>
        <v>9.776208564200882E-2</v>
      </c>
      <c r="S27">
        <f t="shared" si="11"/>
        <v>26</v>
      </c>
    </row>
    <row r="28" spans="1:19" x14ac:dyDescent="0.3">
      <c r="A28">
        <v>104</v>
      </c>
      <c r="B28" t="s">
        <v>25</v>
      </c>
      <c r="C28">
        <v>0.6875</v>
      </c>
      <c r="D28">
        <v>66.6666666666666</v>
      </c>
      <c r="E28">
        <v>1.50878034687021E-2</v>
      </c>
      <c r="F28">
        <v>7</v>
      </c>
      <c r="G28">
        <f t="shared" si="0"/>
        <v>9.5897215226911817E-2</v>
      </c>
      <c r="H28">
        <f t="shared" si="10"/>
        <v>0.14764269410511241</v>
      </c>
      <c r="I28">
        <f t="shared" si="1"/>
        <v>4.9200852761529391E-2</v>
      </c>
      <c r="J28">
        <f t="shared" si="2"/>
        <v>9.6911080784810325E-2</v>
      </c>
      <c r="K28">
        <f t="shared" si="3"/>
        <v>2.3974303806727954E-2</v>
      </c>
      <c r="L28">
        <f t="shared" si="4"/>
        <v>3.6910673526278102E-2</v>
      </c>
      <c r="M28">
        <f t="shared" si="5"/>
        <v>1.2300213190382348E-2</v>
      </c>
      <c r="N28">
        <f t="shared" si="6"/>
        <v>2.4227770196202581E-2</v>
      </c>
      <c r="P28">
        <f t="shared" si="7"/>
        <v>9.7412960719590991E-2</v>
      </c>
      <c r="Q28">
        <f t="shared" si="8"/>
        <v>0</v>
      </c>
      <c r="R28">
        <f t="shared" si="9"/>
        <v>9.7412960719590991E-2</v>
      </c>
      <c r="S28">
        <f t="shared" si="11"/>
        <v>27</v>
      </c>
    </row>
    <row r="29" spans="1:19" x14ac:dyDescent="0.3">
      <c r="A29">
        <v>2393</v>
      </c>
      <c r="B29" t="s">
        <v>47</v>
      </c>
      <c r="C29">
        <v>0.703125</v>
      </c>
      <c r="D29">
        <v>33.3333333333333</v>
      </c>
      <c r="E29">
        <v>3.0301695E-2</v>
      </c>
      <c r="F29">
        <v>7.98</v>
      </c>
      <c r="G29">
        <f t="shared" si="0"/>
        <v>9.8076697391159817E-2</v>
      </c>
      <c r="H29">
        <f t="shared" si="10"/>
        <v>7.3821347052556205E-2</v>
      </c>
      <c r="I29">
        <f t="shared" si="1"/>
        <v>9.8812874731063857E-2</v>
      </c>
      <c r="J29">
        <f t="shared" si="2"/>
        <v>0.11047863209468378</v>
      </c>
      <c r="K29">
        <f t="shared" si="3"/>
        <v>2.4519174347789954E-2</v>
      </c>
      <c r="L29">
        <f t="shared" si="4"/>
        <v>1.8455336763139051E-2</v>
      </c>
      <c r="M29">
        <f t="shared" si="5"/>
        <v>2.4703218682765964E-2</v>
      </c>
      <c r="N29">
        <f t="shared" si="6"/>
        <v>2.7619658023670945E-2</v>
      </c>
      <c r="P29">
        <f t="shared" si="7"/>
        <v>9.5297387817365922E-2</v>
      </c>
      <c r="Q29">
        <f t="shared" si="8"/>
        <v>0</v>
      </c>
      <c r="R29">
        <f t="shared" si="9"/>
        <v>9.5297387817365922E-2</v>
      </c>
      <c r="S29">
        <f t="shared" si="11"/>
        <v>28</v>
      </c>
    </row>
    <row r="30" spans="1:19" x14ac:dyDescent="0.3">
      <c r="A30">
        <v>1952</v>
      </c>
      <c r="B30" t="s">
        <v>42</v>
      </c>
      <c r="C30">
        <v>0.71875</v>
      </c>
      <c r="D30">
        <v>50</v>
      </c>
      <c r="E30">
        <v>2.2186307745662399E-2</v>
      </c>
      <c r="F30">
        <v>7</v>
      </c>
      <c r="G30">
        <f t="shared" si="0"/>
        <v>0.10025617955540782</v>
      </c>
      <c r="H30">
        <f t="shared" si="10"/>
        <v>0.11073202057883443</v>
      </c>
      <c r="I30">
        <f t="shared" si="1"/>
        <v>7.2348852036725017E-2</v>
      </c>
      <c r="J30">
        <f t="shared" si="2"/>
        <v>9.6911080784810325E-2</v>
      </c>
      <c r="K30">
        <f t="shared" si="3"/>
        <v>2.5064044888851954E-2</v>
      </c>
      <c r="L30">
        <f t="shared" si="4"/>
        <v>2.7683005144708606E-2</v>
      </c>
      <c r="M30">
        <f t="shared" si="5"/>
        <v>1.8087213009181254E-2</v>
      </c>
      <c r="N30">
        <f t="shared" si="6"/>
        <v>2.4227770196202581E-2</v>
      </c>
      <c r="P30">
        <f t="shared" si="7"/>
        <v>9.5062033238944396E-2</v>
      </c>
      <c r="Q30">
        <f t="shared" si="8"/>
        <v>0</v>
      </c>
      <c r="R30">
        <f t="shared" si="9"/>
        <v>9.5062033238944396E-2</v>
      </c>
      <c r="S30">
        <f t="shared" si="11"/>
        <v>29</v>
      </c>
    </row>
    <row r="31" spans="1:19" x14ac:dyDescent="0.3">
      <c r="A31">
        <v>4099</v>
      </c>
      <c r="B31" t="s">
        <v>13</v>
      </c>
      <c r="C31">
        <v>0.703125</v>
      </c>
      <c r="D31">
        <v>66.6666666666666</v>
      </c>
      <c r="E31">
        <v>8.8868499999999995E-4</v>
      </c>
      <c r="F31">
        <v>8.8000000000000007</v>
      </c>
      <c r="G31">
        <f t="shared" si="0"/>
        <v>9.8076697391159817E-2</v>
      </c>
      <c r="H31">
        <f t="shared" si="10"/>
        <v>0.14764269410511241</v>
      </c>
      <c r="I31">
        <f t="shared" si="1"/>
        <v>2.8979738453698868E-3</v>
      </c>
      <c r="J31">
        <f t="shared" si="2"/>
        <v>0.1218310729866187</v>
      </c>
      <c r="K31">
        <f t="shared" si="3"/>
        <v>2.4519174347789954E-2</v>
      </c>
      <c r="L31">
        <f t="shared" si="4"/>
        <v>3.6910673526278102E-2</v>
      </c>
      <c r="M31">
        <f t="shared" si="5"/>
        <v>7.244934613424717E-4</v>
      </c>
      <c r="N31">
        <f t="shared" si="6"/>
        <v>3.0457768246654675E-2</v>
      </c>
      <c r="P31">
        <f t="shared" si="7"/>
        <v>9.26121095820652E-2</v>
      </c>
      <c r="Q31">
        <f t="shared" si="8"/>
        <v>0</v>
      </c>
      <c r="R31">
        <f t="shared" si="9"/>
        <v>9.26121095820652E-2</v>
      </c>
      <c r="S31">
        <f t="shared" si="11"/>
        <v>30</v>
      </c>
    </row>
    <row r="32" spans="1:19" x14ac:dyDescent="0.3">
      <c r="A32">
        <v>3554</v>
      </c>
      <c r="B32" t="s">
        <v>44</v>
      </c>
      <c r="C32">
        <v>0.71875</v>
      </c>
      <c r="D32">
        <v>50</v>
      </c>
      <c r="E32">
        <v>1.7030343E-2</v>
      </c>
      <c r="F32">
        <v>7</v>
      </c>
      <c r="G32">
        <f t="shared" si="0"/>
        <v>0.10025617955540782</v>
      </c>
      <c r="H32">
        <f t="shared" si="10"/>
        <v>0.11073202057883443</v>
      </c>
      <c r="I32">
        <f t="shared" si="1"/>
        <v>5.553541310101795E-2</v>
      </c>
      <c r="J32">
        <f t="shared" si="2"/>
        <v>9.6911080784810325E-2</v>
      </c>
      <c r="K32">
        <f t="shared" si="3"/>
        <v>2.5064044888851954E-2</v>
      </c>
      <c r="L32">
        <f t="shared" si="4"/>
        <v>2.7683005144708606E-2</v>
      </c>
      <c r="M32">
        <f t="shared" si="5"/>
        <v>1.3883853275254487E-2</v>
      </c>
      <c r="N32">
        <f t="shared" si="6"/>
        <v>2.4227770196202581E-2</v>
      </c>
      <c r="P32">
        <f t="shared" si="7"/>
        <v>9.0858673505017626E-2</v>
      </c>
      <c r="Q32">
        <f t="shared" si="8"/>
        <v>0</v>
      </c>
      <c r="R32">
        <f t="shared" si="9"/>
        <v>9.0858673505017626E-2</v>
      </c>
      <c r="S32">
        <f t="shared" si="11"/>
        <v>31</v>
      </c>
    </row>
    <row r="33" spans="1:19" x14ac:dyDescent="0.3">
      <c r="A33">
        <v>6067</v>
      </c>
      <c r="B33" t="s">
        <v>62</v>
      </c>
      <c r="C33">
        <v>0.734375</v>
      </c>
      <c r="D33">
        <v>16.6666666666666</v>
      </c>
      <c r="E33">
        <v>3.4691881000000001E-2</v>
      </c>
      <c r="F33">
        <v>8</v>
      </c>
      <c r="G33">
        <f t="shared" si="0"/>
        <v>0.1024356617196558</v>
      </c>
      <c r="H33">
        <f t="shared" si="10"/>
        <v>3.6910673526277991E-2</v>
      </c>
      <c r="I33">
        <f t="shared" si="1"/>
        <v>0.11312913325270993</v>
      </c>
      <c r="J33">
        <f t="shared" si="2"/>
        <v>0.11075552089692609</v>
      </c>
      <c r="K33">
        <f t="shared" si="3"/>
        <v>2.5608915429913951E-2</v>
      </c>
      <c r="L33">
        <f t="shared" si="4"/>
        <v>9.2276683815694979E-3</v>
      </c>
      <c r="M33">
        <f t="shared" si="5"/>
        <v>2.8282283313177482E-2</v>
      </c>
      <c r="N33">
        <f t="shared" si="6"/>
        <v>2.7688880224231521E-2</v>
      </c>
      <c r="P33">
        <f t="shared" si="7"/>
        <v>9.0807747348892451E-2</v>
      </c>
      <c r="Q33">
        <f t="shared" si="8"/>
        <v>0</v>
      </c>
      <c r="R33">
        <f t="shared" si="9"/>
        <v>9.0807747348892451E-2</v>
      </c>
      <c r="S33">
        <f t="shared" si="11"/>
        <v>32</v>
      </c>
    </row>
    <row r="34" spans="1:19" x14ac:dyDescent="0.3">
      <c r="A34">
        <v>3602</v>
      </c>
      <c r="B34" t="s">
        <v>80</v>
      </c>
      <c r="C34">
        <v>0.703125</v>
      </c>
      <c r="D34">
        <v>16.6666666666666</v>
      </c>
      <c r="E34">
        <v>3.9029062000000003E-2</v>
      </c>
      <c r="F34">
        <v>7</v>
      </c>
      <c r="G34">
        <f t="shared" ref="G34:G65" si="12">C34/$C$102</f>
        <v>9.8076697391159817E-2</v>
      </c>
      <c r="H34">
        <f t="shared" ref="H34:H65" si="13">D34/$D$102</f>
        <v>3.6910673526277991E-2</v>
      </c>
      <c r="I34">
        <f t="shared" ref="I34:I65" si="14">E34/$E$102</f>
        <v>0.12727254413579586</v>
      </c>
      <c r="J34">
        <f t="shared" ref="J34:J65" si="15">F34/$F$102</f>
        <v>9.6911080784810325E-2</v>
      </c>
      <c r="K34">
        <f t="shared" ref="K34:K65" si="16">G34*$O$1</f>
        <v>2.4519174347789954E-2</v>
      </c>
      <c r="L34">
        <f t="shared" ref="L34:L65" si="17">H34*$O$1</f>
        <v>9.2276683815694979E-3</v>
      </c>
      <c r="M34">
        <f t="shared" ref="M34:M65" si="18">I34*$O$1</f>
        <v>3.1818136033948966E-2</v>
      </c>
      <c r="N34">
        <f t="shared" ref="N34:N65" si="19">J34*$O$1</f>
        <v>2.4227770196202581E-2</v>
      </c>
      <c r="P34">
        <f t="shared" ref="P34:P65" si="20">SUM(K34:N34)</f>
        <v>8.979274895951099E-2</v>
      </c>
      <c r="Q34">
        <f t="shared" ref="Q34:Q65" si="21">SUM(O34)</f>
        <v>0</v>
      </c>
      <c r="R34">
        <f t="shared" ref="R34:R65" si="22">P34-Q34</f>
        <v>8.979274895951099E-2</v>
      </c>
      <c r="S34">
        <f t="shared" ref="S34:S65" si="23">_xlfn.RANK.AVG(R34,$R$2:$R$101,0)</f>
        <v>33</v>
      </c>
    </row>
    <row r="35" spans="1:19" x14ac:dyDescent="0.3">
      <c r="A35">
        <v>345</v>
      </c>
      <c r="B35" t="s">
        <v>26</v>
      </c>
      <c r="C35">
        <v>0.6875</v>
      </c>
      <c r="D35">
        <v>66.6666666666666</v>
      </c>
      <c r="E35">
        <v>5.4094E-3</v>
      </c>
      <c r="F35">
        <v>7</v>
      </c>
      <c r="G35">
        <f t="shared" si="12"/>
        <v>9.5897215226911817E-2</v>
      </c>
      <c r="H35">
        <f t="shared" si="13"/>
        <v>0.14764269410511241</v>
      </c>
      <c r="I35">
        <f t="shared" si="14"/>
        <v>1.7639883332276191E-2</v>
      </c>
      <c r="J35">
        <f t="shared" si="15"/>
        <v>9.6911080784810325E-2</v>
      </c>
      <c r="K35">
        <f t="shared" si="16"/>
        <v>2.3974303806727954E-2</v>
      </c>
      <c r="L35">
        <f t="shared" si="17"/>
        <v>3.6910673526278102E-2</v>
      </c>
      <c r="M35">
        <f t="shared" si="18"/>
        <v>4.4099708330690478E-3</v>
      </c>
      <c r="N35">
        <f t="shared" si="19"/>
        <v>2.4227770196202581E-2</v>
      </c>
      <c r="P35">
        <f t="shared" si="20"/>
        <v>8.9522718362277681E-2</v>
      </c>
      <c r="Q35">
        <f t="shared" si="21"/>
        <v>0</v>
      </c>
      <c r="R35">
        <f t="shared" si="22"/>
        <v>8.9522718362277681E-2</v>
      </c>
      <c r="S35">
        <f t="shared" si="23"/>
        <v>34</v>
      </c>
    </row>
    <row r="36" spans="1:19" x14ac:dyDescent="0.3">
      <c r="A36">
        <v>1957</v>
      </c>
      <c r="B36" t="s">
        <v>16</v>
      </c>
      <c r="C36">
        <v>0.703125</v>
      </c>
      <c r="D36">
        <v>66.6666666666666</v>
      </c>
      <c r="E36">
        <v>1.124192E-3</v>
      </c>
      <c r="F36">
        <v>7.8</v>
      </c>
      <c r="G36">
        <f t="shared" si="12"/>
        <v>9.8076697391159817E-2</v>
      </c>
      <c r="H36">
        <f t="shared" si="13"/>
        <v>0.14764269410511241</v>
      </c>
      <c r="I36">
        <f t="shared" si="14"/>
        <v>3.6659547681957769E-3</v>
      </c>
      <c r="J36">
        <f t="shared" si="15"/>
        <v>0.10798663287450294</v>
      </c>
      <c r="K36">
        <f t="shared" si="16"/>
        <v>2.4519174347789954E-2</v>
      </c>
      <c r="L36">
        <f t="shared" si="17"/>
        <v>3.6910673526278102E-2</v>
      </c>
      <c r="M36">
        <f t="shared" si="18"/>
        <v>9.1648869204894422E-4</v>
      </c>
      <c r="N36">
        <f t="shared" si="19"/>
        <v>2.6996658218625735E-2</v>
      </c>
      <c r="P36">
        <f t="shared" si="20"/>
        <v>8.9342994784742738E-2</v>
      </c>
      <c r="Q36">
        <f t="shared" si="21"/>
        <v>0</v>
      </c>
      <c r="R36">
        <f t="shared" si="22"/>
        <v>8.9342994784742738E-2</v>
      </c>
      <c r="S36">
        <f t="shared" si="23"/>
        <v>35</v>
      </c>
    </row>
    <row r="37" spans="1:19" x14ac:dyDescent="0.3">
      <c r="A37">
        <v>4767</v>
      </c>
      <c r="B37" t="s">
        <v>76</v>
      </c>
      <c r="C37">
        <v>0.75</v>
      </c>
      <c r="D37">
        <v>16.6666666666666</v>
      </c>
      <c r="E37">
        <v>3.6060509999999997E-2</v>
      </c>
      <c r="F37">
        <v>7</v>
      </c>
      <c r="G37">
        <f t="shared" si="12"/>
        <v>0.10461514388390381</v>
      </c>
      <c r="H37">
        <f t="shared" si="13"/>
        <v>3.6910673526277991E-2</v>
      </c>
      <c r="I37">
        <f t="shared" si="14"/>
        <v>0.11759218939297868</v>
      </c>
      <c r="J37">
        <f t="shared" si="15"/>
        <v>9.6911080784810325E-2</v>
      </c>
      <c r="K37">
        <f t="shared" si="16"/>
        <v>2.6153785970975951E-2</v>
      </c>
      <c r="L37">
        <f t="shared" si="17"/>
        <v>9.2276683815694979E-3</v>
      </c>
      <c r="M37">
        <f t="shared" si="18"/>
        <v>2.9398047348244669E-2</v>
      </c>
      <c r="N37">
        <f t="shared" si="19"/>
        <v>2.4227770196202581E-2</v>
      </c>
      <c r="P37">
        <f t="shared" si="20"/>
        <v>8.9007271896992701E-2</v>
      </c>
      <c r="Q37">
        <f t="shared" si="21"/>
        <v>0</v>
      </c>
      <c r="R37">
        <f t="shared" si="22"/>
        <v>8.9007271896992701E-2</v>
      </c>
      <c r="S37">
        <f t="shared" si="23"/>
        <v>36</v>
      </c>
    </row>
    <row r="38" spans="1:19" x14ac:dyDescent="0.3">
      <c r="A38">
        <v>143</v>
      </c>
      <c r="B38" t="s">
        <v>17</v>
      </c>
      <c r="C38">
        <v>0.6875</v>
      </c>
      <c r="D38">
        <v>66.6666666666666</v>
      </c>
      <c r="E38">
        <v>2.386076E-3</v>
      </c>
      <c r="F38">
        <v>7.2</v>
      </c>
      <c r="G38">
        <f t="shared" si="12"/>
        <v>9.5897215226911817E-2</v>
      </c>
      <c r="H38">
        <f t="shared" si="13"/>
        <v>0.14764269410511241</v>
      </c>
      <c r="I38">
        <f t="shared" si="14"/>
        <v>7.7809188194521107E-3</v>
      </c>
      <c r="J38">
        <f t="shared" si="15"/>
        <v>9.9679968807233482E-2</v>
      </c>
      <c r="K38">
        <f t="shared" si="16"/>
        <v>2.3974303806727954E-2</v>
      </c>
      <c r="L38">
        <f t="shared" si="17"/>
        <v>3.6910673526278102E-2</v>
      </c>
      <c r="M38">
        <f t="shared" si="18"/>
        <v>1.9452297048630277E-3</v>
      </c>
      <c r="N38">
        <f t="shared" si="19"/>
        <v>2.4919992201808371E-2</v>
      </c>
      <c r="P38">
        <f t="shared" si="20"/>
        <v>8.7750199239677446E-2</v>
      </c>
      <c r="Q38">
        <f t="shared" si="21"/>
        <v>0</v>
      </c>
      <c r="R38">
        <f t="shared" si="22"/>
        <v>8.7750199239677446E-2</v>
      </c>
      <c r="S38">
        <f t="shared" si="23"/>
        <v>37</v>
      </c>
    </row>
    <row r="39" spans="1:19" x14ac:dyDescent="0.3">
      <c r="A39">
        <v>1615</v>
      </c>
      <c r="B39" t="s">
        <v>27</v>
      </c>
      <c r="C39">
        <v>0.6875</v>
      </c>
      <c r="D39">
        <v>66.6666666666666</v>
      </c>
      <c r="E39">
        <v>3.1676059999999999E-3</v>
      </c>
      <c r="F39">
        <v>7</v>
      </c>
      <c r="G39">
        <f t="shared" si="12"/>
        <v>9.5897215226911817E-2</v>
      </c>
      <c r="H39">
        <f t="shared" si="13"/>
        <v>0.14764269410511241</v>
      </c>
      <c r="I39">
        <f t="shared" si="14"/>
        <v>1.0329463578699681E-2</v>
      </c>
      <c r="J39">
        <f t="shared" si="15"/>
        <v>9.6911080784810325E-2</v>
      </c>
      <c r="K39">
        <f t="shared" si="16"/>
        <v>2.3974303806727954E-2</v>
      </c>
      <c r="L39">
        <f t="shared" si="17"/>
        <v>3.6910673526278102E-2</v>
      </c>
      <c r="M39">
        <f t="shared" si="18"/>
        <v>2.5823658946749202E-3</v>
      </c>
      <c r="N39">
        <f t="shared" si="19"/>
        <v>2.4227770196202581E-2</v>
      </c>
      <c r="P39">
        <f t="shared" si="20"/>
        <v>8.7695113423883558E-2</v>
      </c>
      <c r="Q39">
        <f t="shared" si="21"/>
        <v>0</v>
      </c>
      <c r="R39">
        <f t="shared" si="22"/>
        <v>8.7695113423883558E-2</v>
      </c>
      <c r="S39">
        <f t="shared" si="23"/>
        <v>38</v>
      </c>
    </row>
    <row r="40" spans="1:19" x14ac:dyDescent="0.3">
      <c r="A40">
        <v>82</v>
      </c>
      <c r="B40" t="s">
        <v>20</v>
      </c>
      <c r="C40">
        <v>0.71875</v>
      </c>
      <c r="D40">
        <v>66.6666666666666</v>
      </c>
      <c r="E40">
        <v>1.463567E-3</v>
      </c>
      <c r="F40">
        <v>7</v>
      </c>
      <c r="G40">
        <f t="shared" si="12"/>
        <v>0.10025617955540782</v>
      </c>
      <c r="H40">
        <f t="shared" si="13"/>
        <v>0.14764269410511241</v>
      </c>
      <c r="I40">
        <f t="shared" si="14"/>
        <v>4.7726459734849461E-3</v>
      </c>
      <c r="J40">
        <f t="shared" si="15"/>
        <v>9.6911080784810325E-2</v>
      </c>
      <c r="K40">
        <f t="shared" si="16"/>
        <v>2.5064044888851954E-2</v>
      </c>
      <c r="L40">
        <f t="shared" si="17"/>
        <v>3.6910673526278102E-2</v>
      </c>
      <c r="M40">
        <f t="shared" si="18"/>
        <v>1.1931614933712365E-3</v>
      </c>
      <c r="N40">
        <f t="shared" si="19"/>
        <v>2.4227770196202581E-2</v>
      </c>
      <c r="P40">
        <f t="shared" si="20"/>
        <v>8.7395650104703862E-2</v>
      </c>
      <c r="Q40">
        <f t="shared" si="21"/>
        <v>0</v>
      </c>
      <c r="R40">
        <f t="shared" si="22"/>
        <v>8.7395650104703862E-2</v>
      </c>
      <c r="S40">
        <f t="shared" si="23"/>
        <v>39</v>
      </c>
    </row>
    <row r="41" spans="1:19" x14ac:dyDescent="0.3">
      <c r="A41">
        <v>7265</v>
      </c>
      <c r="B41" t="s">
        <v>29</v>
      </c>
      <c r="C41">
        <v>0.6875</v>
      </c>
      <c r="D41">
        <v>66.6666666666666</v>
      </c>
      <c r="E41">
        <v>3.6480229999999998E-3</v>
      </c>
      <c r="F41">
        <v>6.8</v>
      </c>
      <c r="G41">
        <f t="shared" si="12"/>
        <v>9.5897215226911817E-2</v>
      </c>
      <c r="H41">
        <f t="shared" si="13"/>
        <v>0.14764269410511241</v>
      </c>
      <c r="I41">
        <f t="shared" si="14"/>
        <v>1.1896088311727768E-2</v>
      </c>
      <c r="J41">
        <f t="shared" si="15"/>
        <v>9.4142192762387181E-2</v>
      </c>
      <c r="K41">
        <f t="shared" si="16"/>
        <v>2.3974303806727954E-2</v>
      </c>
      <c r="L41">
        <f t="shared" si="17"/>
        <v>3.6910673526278102E-2</v>
      </c>
      <c r="M41">
        <f t="shared" si="18"/>
        <v>2.9740220779319419E-3</v>
      </c>
      <c r="N41">
        <f t="shared" si="19"/>
        <v>2.3535548190596795E-2</v>
      </c>
      <c r="P41">
        <f t="shared" si="20"/>
        <v>8.7394547601534797E-2</v>
      </c>
      <c r="Q41">
        <f t="shared" si="21"/>
        <v>0</v>
      </c>
      <c r="R41">
        <f t="shared" si="22"/>
        <v>8.7394547601534797E-2</v>
      </c>
      <c r="S41">
        <f t="shared" si="23"/>
        <v>40</v>
      </c>
    </row>
    <row r="42" spans="1:19" x14ac:dyDescent="0.3">
      <c r="A42">
        <v>1830</v>
      </c>
      <c r="B42" t="s">
        <v>21</v>
      </c>
      <c r="C42">
        <v>0.71875</v>
      </c>
      <c r="D42">
        <v>66.6666666666666</v>
      </c>
      <c r="E42">
        <v>1.1151679999999999E-3</v>
      </c>
      <c r="F42">
        <v>7</v>
      </c>
      <c r="G42">
        <f t="shared" si="12"/>
        <v>0.10025617955540782</v>
      </c>
      <c r="H42">
        <f t="shared" si="13"/>
        <v>0.14764269410511241</v>
      </c>
      <c r="I42">
        <f t="shared" si="14"/>
        <v>3.6365277879039774E-3</v>
      </c>
      <c r="J42">
        <f t="shared" si="15"/>
        <v>9.6911080784810325E-2</v>
      </c>
      <c r="K42">
        <f t="shared" si="16"/>
        <v>2.5064044888851954E-2</v>
      </c>
      <c r="L42">
        <f t="shared" si="17"/>
        <v>3.6910673526278102E-2</v>
      </c>
      <c r="M42">
        <f t="shared" si="18"/>
        <v>9.0913194697599435E-4</v>
      </c>
      <c r="N42">
        <f t="shared" si="19"/>
        <v>2.4227770196202581E-2</v>
      </c>
      <c r="P42">
        <f t="shared" si="20"/>
        <v>8.7111620558308622E-2</v>
      </c>
      <c r="Q42">
        <f t="shared" si="21"/>
        <v>0</v>
      </c>
      <c r="R42">
        <f t="shared" si="22"/>
        <v>8.7111620558308622E-2</v>
      </c>
      <c r="S42">
        <f t="shared" si="23"/>
        <v>41</v>
      </c>
    </row>
    <row r="43" spans="1:19" x14ac:dyDescent="0.3">
      <c r="A43">
        <v>861</v>
      </c>
      <c r="B43" t="s">
        <v>24</v>
      </c>
      <c r="C43">
        <v>0.703125</v>
      </c>
      <c r="D43">
        <v>66.6666666666666</v>
      </c>
      <c r="E43">
        <v>1.177563E-3</v>
      </c>
      <c r="F43">
        <v>7</v>
      </c>
      <c r="G43">
        <f t="shared" si="12"/>
        <v>9.8076697391159817E-2</v>
      </c>
      <c r="H43">
        <f t="shared" si="13"/>
        <v>0.14764269410511241</v>
      </c>
      <c r="I43">
        <f t="shared" si="14"/>
        <v>3.8399959212491496E-3</v>
      </c>
      <c r="J43">
        <f t="shared" si="15"/>
        <v>9.6911080784810325E-2</v>
      </c>
      <c r="K43">
        <f t="shared" si="16"/>
        <v>2.4519174347789954E-2</v>
      </c>
      <c r="L43">
        <f t="shared" si="17"/>
        <v>3.6910673526278102E-2</v>
      </c>
      <c r="M43">
        <f t="shared" si="18"/>
        <v>9.5999898031228739E-4</v>
      </c>
      <c r="N43">
        <f t="shared" si="19"/>
        <v>2.4227770196202581E-2</v>
      </c>
      <c r="P43">
        <f t="shared" si="20"/>
        <v>8.6617617050582921E-2</v>
      </c>
      <c r="Q43">
        <f t="shared" si="21"/>
        <v>0</v>
      </c>
      <c r="R43">
        <f t="shared" si="22"/>
        <v>8.6617617050582921E-2</v>
      </c>
      <c r="S43">
        <f t="shared" si="23"/>
        <v>42</v>
      </c>
    </row>
    <row r="44" spans="1:19" x14ac:dyDescent="0.3">
      <c r="A44">
        <v>3952</v>
      </c>
      <c r="B44" t="s">
        <v>37</v>
      </c>
      <c r="C44">
        <v>0.78125</v>
      </c>
      <c r="D44">
        <v>50</v>
      </c>
      <c r="E44">
        <v>8.3087579999999994E-3</v>
      </c>
      <c r="F44">
        <v>7</v>
      </c>
      <c r="G44">
        <f t="shared" si="12"/>
        <v>0.10897410821239979</v>
      </c>
      <c r="H44">
        <f t="shared" si="13"/>
        <v>0.11073202057883443</v>
      </c>
      <c r="I44">
        <f t="shared" si="14"/>
        <v>2.709459861650395E-2</v>
      </c>
      <c r="J44">
        <f t="shared" si="15"/>
        <v>9.6911080784810325E-2</v>
      </c>
      <c r="K44">
        <f t="shared" si="16"/>
        <v>2.7243527053099948E-2</v>
      </c>
      <c r="L44">
        <f t="shared" si="17"/>
        <v>2.7683005144708606E-2</v>
      </c>
      <c r="M44">
        <f t="shared" si="18"/>
        <v>6.7736496541259874E-3</v>
      </c>
      <c r="N44">
        <f t="shared" si="19"/>
        <v>2.4227770196202581E-2</v>
      </c>
      <c r="P44">
        <f t="shared" si="20"/>
        <v>8.5927952048137121E-2</v>
      </c>
      <c r="Q44">
        <f t="shared" si="21"/>
        <v>0</v>
      </c>
      <c r="R44">
        <f t="shared" si="22"/>
        <v>8.5927952048137121E-2</v>
      </c>
      <c r="S44">
        <f t="shared" si="23"/>
        <v>43</v>
      </c>
    </row>
    <row r="45" spans="1:19" x14ac:dyDescent="0.3">
      <c r="A45">
        <v>4095</v>
      </c>
      <c r="B45" t="s">
        <v>57</v>
      </c>
      <c r="C45">
        <v>0.703125</v>
      </c>
      <c r="D45">
        <v>33.3333333333333</v>
      </c>
      <c r="E45">
        <v>2.2953178092392501E-2</v>
      </c>
      <c r="F45">
        <v>7</v>
      </c>
      <c r="G45">
        <f t="shared" si="12"/>
        <v>9.8076697391159817E-2</v>
      </c>
      <c r="H45">
        <f t="shared" si="13"/>
        <v>7.3821347052556205E-2</v>
      </c>
      <c r="I45">
        <f t="shared" si="14"/>
        <v>7.4849592127548617E-2</v>
      </c>
      <c r="J45">
        <f t="shared" si="15"/>
        <v>9.6911080784810325E-2</v>
      </c>
      <c r="K45">
        <f t="shared" si="16"/>
        <v>2.4519174347789954E-2</v>
      </c>
      <c r="L45">
        <f t="shared" si="17"/>
        <v>1.8455336763139051E-2</v>
      </c>
      <c r="M45">
        <f t="shared" si="18"/>
        <v>1.8712398031887154E-2</v>
      </c>
      <c r="N45">
        <f t="shared" si="19"/>
        <v>2.4227770196202581E-2</v>
      </c>
      <c r="P45">
        <f t="shared" si="20"/>
        <v>8.5914679339018737E-2</v>
      </c>
      <c r="Q45">
        <f t="shared" si="21"/>
        <v>0</v>
      </c>
      <c r="R45">
        <f t="shared" si="22"/>
        <v>8.5914679339018737E-2</v>
      </c>
      <c r="S45">
        <f t="shared" si="23"/>
        <v>44</v>
      </c>
    </row>
    <row r="46" spans="1:19" x14ac:dyDescent="0.3">
      <c r="A46">
        <v>2368</v>
      </c>
      <c r="B46" t="s">
        <v>28</v>
      </c>
      <c r="C46">
        <v>0.6875</v>
      </c>
      <c r="D46">
        <v>66.6666666666666</v>
      </c>
      <c r="E46">
        <v>6.5933300000000001E-4</v>
      </c>
      <c r="F46">
        <v>7</v>
      </c>
      <c r="G46">
        <f t="shared" si="12"/>
        <v>9.5897215226911817E-2</v>
      </c>
      <c r="H46">
        <f t="shared" si="13"/>
        <v>0.14764269410511241</v>
      </c>
      <c r="I46">
        <f t="shared" si="14"/>
        <v>2.1500641840351349E-3</v>
      </c>
      <c r="J46">
        <f t="shared" si="15"/>
        <v>9.6911080784810325E-2</v>
      </c>
      <c r="K46">
        <f t="shared" si="16"/>
        <v>2.3974303806727954E-2</v>
      </c>
      <c r="L46">
        <f t="shared" si="17"/>
        <v>3.6910673526278102E-2</v>
      </c>
      <c r="M46">
        <f t="shared" si="18"/>
        <v>5.3751604600878373E-4</v>
      </c>
      <c r="N46">
        <f t="shared" si="19"/>
        <v>2.4227770196202581E-2</v>
      </c>
      <c r="P46">
        <f t="shared" si="20"/>
        <v>8.565026357521742E-2</v>
      </c>
      <c r="Q46">
        <f t="shared" si="21"/>
        <v>0</v>
      </c>
      <c r="R46">
        <f t="shared" si="22"/>
        <v>8.565026357521742E-2</v>
      </c>
      <c r="S46">
        <f t="shared" si="23"/>
        <v>45</v>
      </c>
    </row>
    <row r="47" spans="1:19" x14ac:dyDescent="0.3">
      <c r="A47">
        <v>4302</v>
      </c>
      <c r="B47" t="s">
        <v>31</v>
      </c>
      <c r="C47">
        <v>0.765625</v>
      </c>
      <c r="D47">
        <v>50</v>
      </c>
      <c r="E47">
        <v>3.4038369999999998E-3</v>
      </c>
      <c r="F47">
        <v>7.9</v>
      </c>
      <c r="G47">
        <f t="shared" si="12"/>
        <v>0.10679462604815179</v>
      </c>
      <c r="H47">
        <f t="shared" si="13"/>
        <v>0.11073202057883443</v>
      </c>
      <c r="I47">
        <f t="shared" si="14"/>
        <v>1.1099805442763521E-2</v>
      </c>
      <c r="J47">
        <f t="shared" si="15"/>
        <v>0.10937107688571451</v>
      </c>
      <c r="K47">
        <f t="shared" si="16"/>
        <v>2.6698656512037948E-2</v>
      </c>
      <c r="L47">
        <f t="shared" si="17"/>
        <v>2.7683005144708606E-2</v>
      </c>
      <c r="M47">
        <f t="shared" si="18"/>
        <v>2.7749513606908803E-3</v>
      </c>
      <c r="N47">
        <f t="shared" si="19"/>
        <v>2.7342769221428628E-2</v>
      </c>
      <c r="P47">
        <f t="shared" si="20"/>
        <v>8.4499382238866064E-2</v>
      </c>
      <c r="Q47">
        <f t="shared" si="21"/>
        <v>0</v>
      </c>
      <c r="R47">
        <f t="shared" si="22"/>
        <v>8.4499382238866064E-2</v>
      </c>
      <c r="S47">
        <f t="shared" si="23"/>
        <v>46</v>
      </c>
    </row>
    <row r="48" spans="1:19" x14ac:dyDescent="0.3">
      <c r="A48">
        <v>1857</v>
      </c>
      <c r="B48" t="s">
        <v>41</v>
      </c>
      <c r="C48">
        <v>0.734375</v>
      </c>
      <c r="D48">
        <v>50</v>
      </c>
      <c r="E48">
        <v>8.3573099999999997E-3</v>
      </c>
      <c r="F48">
        <v>7</v>
      </c>
      <c r="G48">
        <f t="shared" si="12"/>
        <v>0.1024356617196558</v>
      </c>
      <c r="H48">
        <f t="shared" si="13"/>
        <v>0.11073202057883443</v>
      </c>
      <c r="I48">
        <f t="shared" si="14"/>
        <v>2.7252925162063287E-2</v>
      </c>
      <c r="J48">
        <f t="shared" si="15"/>
        <v>9.6911080784810325E-2</v>
      </c>
      <c r="K48">
        <f t="shared" si="16"/>
        <v>2.5608915429913951E-2</v>
      </c>
      <c r="L48">
        <f t="shared" si="17"/>
        <v>2.7683005144708606E-2</v>
      </c>
      <c r="M48">
        <f t="shared" si="18"/>
        <v>6.8132312905158218E-3</v>
      </c>
      <c r="N48">
        <f t="shared" si="19"/>
        <v>2.4227770196202581E-2</v>
      </c>
      <c r="P48">
        <f t="shared" si="20"/>
        <v>8.4332922061340965E-2</v>
      </c>
      <c r="Q48">
        <f t="shared" si="21"/>
        <v>0</v>
      </c>
      <c r="R48">
        <f t="shared" si="22"/>
        <v>8.4332922061340965E-2</v>
      </c>
      <c r="S48">
        <f t="shared" si="23"/>
        <v>47</v>
      </c>
    </row>
    <row r="49" spans="1:19" x14ac:dyDescent="0.3">
      <c r="A49">
        <v>1251</v>
      </c>
      <c r="B49" t="s">
        <v>64</v>
      </c>
      <c r="C49">
        <v>0.703125</v>
      </c>
      <c r="D49">
        <v>16.6666666666666</v>
      </c>
      <c r="E49">
        <v>2.7720193000000001E-2</v>
      </c>
      <c r="F49">
        <v>7.99</v>
      </c>
      <c r="G49">
        <f t="shared" si="12"/>
        <v>9.8076697391159817E-2</v>
      </c>
      <c r="H49">
        <f t="shared" si="13"/>
        <v>3.6910673526277991E-2</v>
      </c>
      <c r="I49">
        <f t="shared" si="14"/>
        <v>9.039467786966747E-2</v>
      </c>
      <c r="J49">
        <f t="shared" si="15"/>
        <v>0.11061707649580493</v>
      </c>
      <c r="K49">
        <f t="shared" si="16"/>
        <v>2.4519174347789954E-2</v>
      </c>
      <c r="L49">
        <f t="shared" si="17"/>
        <v>9.2276683815694979E-3</v>
      </c>
      <c r="M49">
        <f t="shared" si="18"/>
        <v>2.2598669467416867E-2</v>
      </c>
      <c r="N49">
        <f t="shared" si="19"/>
        <v>2.7654269123951233E-2</v>
      </c>
      <c r="P49">
        <f t="shared" si="20"/>
        <v>8.3999781320727551E-2</v>
      </c>
      <c r="Q49">
        <f t="shared" si="21"/>
        <v>0</v>
      </c>
      <c r="R49">
        <f t="shared" si="22"/>
        <v>8.3999781320727551E-2</v>
      </c>
      <c r="S49">
        <f t="shared" si="23"/>
        <v>48</v>
      </c>
    </row>
    <row r="50" spans="1:19" x14ac:dyDescent="0.3">
      <c r="A50">
        <v>8149</v>
      </c>
      <c r="B50" t="s">
        <v>50</v>
      </c>
      <c r="C50">
        <v>0.703125</v>
      </c>
      <c r="D50">
        <v>33.3333333333333</v>
      </c>
      <c r="E50">
        <v>1.7234025496315201E-2</v>
      </c>
      <c r="F50">
        <v>7.71</v>
      </c>
      <c r="G50">
        <f t="shared" si="12"/>
        <v>9.8076697391159817E-2</v>
      </c>
      <c r="H50">
        <f t="shared" si="13"/>
        <v>7.3821347052556205E-2</v>
      </c>
      <c r="I50">
        <f t="shared" si="14"/>
        <v>5.6199615317867678E-2</v>
      </c>
      <c r="J50">
        <f t="shared" si="15"/>
        <v>0.10674063326441252</v>
      </c>
      <c r="K50">
        <f t="shared" si="16"/>
        <v>2.4519174347789954E-2</v>
      </c>
      <c r="L50">
        <f t="shared" si="17"/>
        <v>1.8455336763139051E-2</v>
      </c>
      <c r="M50">
        <f t="shared" si="18"/>
        <v>1.4049903829466919E-2</v>
      </c>
      <c r="N50">
        <f t="shared" si="19"/>
        <v>2.668515831610313E-2</v>
      </c>
      <c r="P50">
        <f t="shared" si="20"/>
        <v>8.3709573256499054E-2</v>
      </c>
      <c r="Q50">
        <f t="shared" si="21"/>
        <v>0</v>
      </c>
      <c r="R50">
        <f t="shared" si="22"/>
        <v>8.3709573256499054E-2</v>
      </c>
      <c r="S50">
        <f t="shared" si="23"/>
        <v>49</v>
      </c>
    </row>
    <row r="51" spans="1:19" x14ac:dyDescent="0.3">
      <c r="A51">
        <v>3621</v>
      </c>
      <c r="B51" t="s">
        <v>79</v>
      </c>
      <c r="C51">
        <v>0.71875</v>
      </c>
      <c r="D51">
        <v>16.6666666666666</v>
      </c>
      <c r="E51">
        <v>3.0664184517029101E-2</v>
      </c>
      <c r="F51">
        <v>7</v>
      </c>
      <c r="G51">
        <f t="shared" si="12"/>
        <v>0.10025617955540782</v>
      </c>
      <c r="H51">
        <f t="shared" si="13"/>
        <v>3.6910673526277991E-2</v>
      </c>
      <c r="I51">
        <f t="shared" si="14"/>
        <v>9.9994941649680799E-2</v>
      </c>
      <c r="J51">
        <f t="shared" si="15"/>
        <v>9.6911080784810325E-2</v>
      </c>
      <c r="K51">
        <f t="shared" si="16"/>
        <v>2.5064044888851954E-2</v>
      </c>
      <c r="L51">
        <f t="shared" si="17"/>
        <v>9.2276683815694979E-3</v>
      </c>
      <c r="M51">
        <f t="shared" si="18"/>
        <v>2.49987354124202E-2</v>
      </c>
      <c r="N51">
        <f t="shared" si="19"/>
        <v>2.4227770196202581E-2</v>
      </c>
      <c r="P51">
        <f t="shared" si="20"/>
        <v>8.3518218879044231E-2</v>
      </c>
      <c r="Q51">
        <f t="shared" si="21"/>
        <v>0</v>
      </c>
      <c r="R51">
        <f t="shared" si="22"/>
        <v>8.3518218879044231E-2</v>
      </c>
      <c r="S51">
        <f t="shared" si="23"/>
        <v>50</v>
      </c>
    </row>
    <row r="52" spans="1:19" x14ac:dyDescent="0.3">
      <c r="A52">
        <v>2880</v>
      </c>
      <c r="B52" t="s">
        <v>35</v>
      </c>
      <c r="C52">
        <v>0.703125</v>
      </c>
      <c r="D52">
        <v>50</v>
      </c>
      <c r="E52">
        <v>7.8101159999999998E-3</v>
      </c>
      <c r="F52">
        <v>7.11</v>
      </c>
      <c r="G52">
        <f t="shared" si="12"/>
        <v>9.8076697391159817E-2</v>
      </c>
      <c r="H52">
        <f t="shared" si="13"/>
        <v>0.11073202057883443</v>
      </c>
      <c r="I52">
        <f t="shared" si="14"/>
        <v>2.546854273145702E-2</v>
      </c>
      <c r="J52">
        <f t="shared" si="15"/>
        <v>9.8433969197143062E-2</v>
      </c>
      <c r="K52">
        <f t="shared" si="16"/>
        <v>2.4519174347789954E-2</v>
      </c>
      <c r="L52">
        <f t="shared" si="17"/>
        <v>2.7683005144708606E-2</v>
      </c>
      <c r="M52">
        <f t="shared" si="18"/>
        <v>6.3671356828642551E-3</v>
      </c>
      <c r="N52">
        <f t="shared" si="19"/>
        <v>2.4608492299285765E-2</v>
      </c>
      <c r="P52">
        <f t="shared" si="20"/>
        <v>8.3177807474648577E-2</v>
      </c>
      <c r="Q52">
        <f t="shared" si="21"/>
        <v>0</v>
      </c>
      <c r="R52">
        <f t="shared" si="22"/>
        <v>8.3177807474648577E-2</v>
      </c>
      <c r="S52">
        <f t="shared" si="23"/>
        <v>51</v>
      </c>
    </row>
    <row r="53" spans="1:19" x14ac:dyDescent="0.3">
      <c r="A53">
        <v>3340</v>
      </c>
      <c r="B53" t="s">
        <v>82</v>
      </c>
      <c r="C53">
        <v>0.703125</v>
      </c>
      <c r="D53">
        <v>16.6666666666666</v>
      </c>
      <c r="E53">
        <v>3.0301695E-2</v>
      </c>
      <c r="F53">
        <v>7</v>
      </c>
      <c r="G53">
        <f t="shared" si="12"/>
        <v>9.8076697391159817E-2</v>
      </c>
      <c r="H53">
        <f t="shared" si="13"/>
        <v>3.6910673526277991E-2</v>
      </c>
      <c r="I53">
        <f t="shared" si="14"/>
        <v>9.8812874731063857E-2</v>
      </c>
      <c r="J53">
        <f t="shared" si="15"/>
        <v>9.6911080784810325E-2</v>
      </c>
      <c r="K53">
        <f t="shared" si="16"/>
        <v>2.4519174347789954E-2</v>
      </c>
      <c r="L53">
        <f t="shared" si="17"/>
        <v>9.2276683815694979E-3</v>
      </c>
      <c r="M53">
        <f t="shared" si="18"/>
        <v>2.4703218682765964E-2</v>
      </c>
      <c r="N53">
        <f t="shared" si="19"/>
        <v>2.4227770196202581E-2</v>
      </c>
      <c r="P53">
        <f t="shared" si="20"/>
        <v>8.2677831608327992E-2</v>
      </c>
      <c r="Q53">
        <f t="shared" si="21"/>
        <v>0</v>
      </c>
      <c r="R53">
        <f t="shared" si="22"/>
        <v>8.2677831608327992E-2</v>
      </c>
      <c r="S53">
        <f t="shared" si="23"/>
        <v>52</v>
      </c>
    </row>
    <row r="54" spans="1:19" x14ac:dyDescent="0.3">
      <c r="A54">
        <v>5138</v>
      </c>
      <c r="B54" t="s">
        <v>96</v>
      </c>
      <c r="C54">
        <v>0.71875</v>
      </c>
      <c r="D54">
        <v>0</v>
      </c>
      <c r="E54">
        <v>3.9457132722567401E-2</v>
      </c>
      <c r="F54">
        <v>7</v>
      </c>
      <c r="G54">
        <f t="shared" si="12"/>
        <v>0.10025617955540782</v>
      </c>
      <c r="H54">
        <f t="shared" si="13"/>
        <v>0</v>
      </c>
      <c r="I54">
        <f t="shared" si="14"/>
        <v>0.12866846930384632</v>
      </c>
      <c r="J54">
        <f t="shared" si="15"/>
        <v>9.6911080784810325E-2</v>
      </c>
      <c r="K54">
        <f t="shared" si="16"/>
        <v>2.5064044888851954E-2</v>
      </c>
      <c r="L54">
        <f t="shared" si="17"/>
        <v>0</v>
      </c>
      <c r="M54">
        <f t="shared" si="18"/>
        <v>3.2167117325961579E-2</v>
      </c>
      <c r="N54">
        <f t="shared" si="19"/>
        <v>2.4227770196202581E-2</v>
      </c>
      <c r="P54">
        <f t="shared" si="20"/>
        <v>8.1458932411016108E-2</v>
      </c>
      <c r="Q54">
        <f t="shared" si="21"/>
        <v>0</v>
      </c>
      <c r="R54">
        <f t="shared" si="22"/>
        <v>8.1458932411016108E-2</v>
      </c>
      <c r="S54">
        <f t="shared" si="23"/>
        <v>53</v>
      </c>
    </row>
    <row r="55" spans="1:19" x14ac:dyDescent="0.3">
      <c r="A55">
        <v>7057</v>
      </c>
      <c r="B55" t="s">
        <v>32</v>
      </c>
      <c r="C55">
        <v>0.71875</v>
      </c>
      <c r="D55">
        <v>50</v>
      </c>
      <c r="E55">
        <v>5.7064699999999997E-4</v>
      </c>
      <c r="F55">
        <v>7.9</v>
      </c>
      <c r="G55">
        <f t="shared" si="12"/>
        <v>0.10025617955540782</v>
      </c>
      <c r="H55">
        <f t="shared" si="13"/>
        <v>0.11073202057883443</v>
      </c>
      <c r="I55">
        <f t="shared" si="14"/>
        <v>1.8608619262604747E-3</v>
      </c>
      <c r="J55">
        <f t="shared" si="15"/>
        <v>0.10937107688571451</v>
      </c>
      <c r="K55">
        <f t="shared" si="16"/>
        <v>2.5064044888851954E-2</v>
      </c>
      <c r="L55">
        <f t="shared" si="17"/>
        <v>2.7683005144708606E-2</v>
      </c>
      <c r="M55">
        <f t="shared" si="18"/>
        <v>4.6521548156511867E-4</v>
      </c>
      <c r="N55">
        <f t="shared" si="19"/>
        <v>2.7342769221428628E-2</v>
      </c>
      <c r="P55">
        <f t="shared" si="20"/>
        <v>8.0555034736554315E-2</v>
      </c>
      <c r="Q55">
        <f t="shared" si="21"/>
        <v>0</v>
      </c>
      <c r="R55">
        <f t="shared" si="22"/>
        <v>8.0555034736554315E-2</v>
      </c>
      <c r="S55">
        <f t="shared" si="23"/>
        <v>54</v>
      </c>
    </row>
    <row r="56" spans="1:19" x14ac:dyDescent="0.3">
      <c r="A56">
        <v>6430</v>
      </c>
      <c r="B56" t="s">
        <v>45</v>
      </c>
      <c r="C56">
        <v>0.71875</v>
      </c>
      <c r="D56">
        <v>50</v>
      </c>
      <c r="E56">
        <v>4.0218679999999996E-3</v>
      </c>
      <c r="F56">
        <v>7</v>
      </c>
      <c r="G56">
        <f t="shared" si="12"/>
        <v>0.10025617955540782</v>
      </c>
      <c r="H56">
        <f t="shared" si="13"/>
        <v>0.11073202057883443</v>
      </c>
      <c r="I56">
        <f t="shared" si="14"/>
        <v>1.3115185103304429E-2</v>
      </c>
      <c r="J56">
        <f t="shared" si="15"/>
        <v>9.6911080784810325E-2</v>
      </c>
      <c r="K56">
        <f t="shared" si="16"/>
        <v>2.5064044888851954E-2</v>
      </c>
      <c r="L56">
        <f t="shared" si="17"/>
        <v>2.7683005144708606E-2</v>
      </c>
      <c r="M56">
        <f t="shared" si="18"/>
        <v>3.2787962758261072E-3</v>
      </c>
      <c r="N56">
        <f t="shared" si="19"/>
        <v>2.4227770196202581E-2</v>
      </c>
      <c r="P56">
        <f t="shared" si="20"/>
        <v>8.0253616505589251E-2</v>
      </c>
      <c r="Q56">
        <f t="shared" si="21"/>
        <v>0</v>
      </c>
      <c r="R56">
        <f t="shared" si="22"/>
        <v>8.0253616505589251E-2</v>
      </c>
      <c r="S56">
        <f t="shared" si="23"/>
        <v>55</v>
      </c>
    </row>
    <row r="57" spans="1:19" x14ac:dyDescent="0.3">
      <c r="A57">
        <v>4460</v>
      </c>
      <c r="B57" t="s">
        <v>46</v>
      </c>
      <c r="C57">
        <v>0.703125</v>
      </c>
      <c r="D57">
        <v>50</v>
      </c>
      <c r="E57">
        <v>4.6472789999999998E-3</v>
      </c>
      <c r="F57">
        <v>7</v>
      </c>
      <c r="G57">
        <f t="shared" si="12"/>
        <v>9.8076697391159817E-2</v>
      </c>
      <c r="H57">
        <f t="shared" si="13"/>
        <v>0.11073202057883443</v>
      </c>
      <c r="I57">
        <f t="shared" si="14"/>
        <v>1.5154630711823339E-2</v>
      </c>
      <c r="J57">
        <f t="shared" si="15"/>
        <v>9.6911080784810325E-2</v>
      </c>
      <c r="K57">
        <f t="shared" si="16"/>
        <v>2.4519174347789954E-2</v>
      </c>
      <c r="L57">
        <f t="shared" si="17"/>
        <v>2.7683005144708606E-2</v>
      </c>
      <c r="M57">
        <f t="shared" si="18"/>
        <v>3.7886576779558347E-3</v>
      </c>
      <c r="N57">
        <f t="shared" si="19"/>
        <v>2.4227770196202581E-2</v>
      </c>
      <c r="P57">
        <f t="shared" si="20"/>
        <v>8.0218607366656966E-2</v>
      </c>
      <c r="Q57">
        <f t="shared" si="21"/>
        <v>0</v>
      </c>
      <c r="R57">
        <f t="shared" si="22"/>
        <v>8.0218607366656966E-2</v>
      </c>
      <c r="S57">
        <f t="shared" si="23"/>
        <v>56</v>
      </c>
    </row>
    <row r="58" spans="1:19" x14ac:dyDescent="0.3">
      <c r="A58">
        <v>3759</v>
      </c>
      <c r="B58" t="s">
        <v>54</v>
      </c>
      <c r="C58">
        <v>0.78125</v>
      </c>
      <c r="D58">
        <v>33.3333333333333</v>
      </c>
      <c r="E58">
        <v>1.0707838000000001E-2</v>
      </c>
      <c r="F58">
        <v>7</v>
      </c>
      <c r="G58">
        <f t="shared" si="12"/>
        <v>0.10897410821239979</v>
      </c>
      <c r="H58">
        <f t="shared" si="13"/>
        <v>7.3821347052556205E-2</v>
      </c>
      <c r="I58">
        <f t="shared" si="14"/>
        <v>3.4917923071119468E-2</v>
      </c>
      <c r="J58">
        <f t="shared" si="15"/>
        <v>9.6911080784810325E-2</v>
      </c>
      <c r="K58">
        <f t="shared" si="16"/>
        <v>2.7243527053099948E-2</v>
      </c>
      <c r="L58">
        <f t="shared" si="17"/>
        <v>1.8455336763139051E-2</v>
      </c>
      <c r="M58">
        <f t="shared" si="18"/>
        <v>8.729480767779867E-3</v>
      </c>
      <c r="N58">
        <f t="shared" si="19"/>
        <v>2.4227770196202581E-2</v>
      </c>
      <c r="P58">
        <f t="shared" si="20"/>
        <v>7.8656114780221442E-2</v>
      </c>
      <c r="Q58">
        <f t="shared" si="21"/>
        <v>0</v>
      </c>
      <c r="R58">
        <f t="shared" si="22"/>
        <v>7.8656114780221442E-2</v>
      </c>
      <c r="S58">
        <f t="shared" si="23"/>
        <v>57</v>
      </c>
    </row>
    <row r="59" spans="1:19" x14ac:dyDescent="0.3">
      <c r="A59">
        <v>6943</v>
      </c>
      <c r="B59" t="s">
        <v>69</v>
      </c>
      <c r="C59">
        <v>0.703125</v>
      </c>
      <c r="D59">
        <v>16.6666666666666</v>
      </c>
      <c r="E59">
        <v>2.0448841168678501E-2</v>
      </c>
      <c r="F59">
        <v>7.9</v>
      </c>
      <c r="G59">
        <f t="shared" si="12"/>
        <v>9.8076697391159817E-2</v>
      </c>
      <c r="H59">
        <f t="shared" si="13"/>
        <v>3.6910673526277991E-2</v>
      </c>
      <c r="I59">
        <f t="shared" si="14"/>
        <v>6.6683028153905255E-2</v>
      </c>
      <c r="J59">
        <f t="shared" si="15"/>
        <v>0.10937107688571451</v>
      </c>
      <c r="K59">
        <f t="shared" si="16"/>
        <v>2.4519174347789954E-2</v>
      </c>
      <c r="L59">
        <f t="shared" si="17"/>
        <v>9.2276683815694979E-3</v>
      </c>
      <c r="M59">
        <f t="shared" si="18"/>
        <v>1.6670757038476314E-2</v>
      </c>
      <c r="N59">
        <f t="shared" si="19"/>
        <v>2.7342769221428628E-2</v>
      </c>
      <c r="P59">
        <f t="shared" si="20"/>
        <v>7.7760368989264389E-2</v>
      </c>
      <c r="Q59">
        <f t="shared" si="21"/>
        <v>0</v>
      </c>
      <c r="R59">
        <f t="shared" si="22"/>
        <v>7.7760368989264389E-2</v>
      </c>
      <c r="S59">
        <f t="shared" si="23"/>
        <v>58</v>
      </c>
    </row>
    <row r="60" spans="1:19" x14ac:dyDescent="0.3">
      <c r="A60">
        <v>5766</v>
      </c>
      <c r="B60" t="s">
        <v>83</v>
      </c>
      <c r="C60">
        <v>0.703125</v>
      </c>
      <c r="D60">
        <v>16.6666666666666</v>
      </c>
      <c r="E60">
        <v>2.1392985950442301E-2</v>
      </c>
      <c r="F60">
        <v>7</v>
      </c>
      <c r="G60">
        <f t="shared" si="12"/>
        <v>9.8076697391159817E-2</v>
      </c>
      <c r="H60">
        <f t="shared" si="13"/>
        <v>3.6910673526277991E-2</v>
      </c>
      <c r="I60">
        <f t="shared" si="14"/>
        <v>6.9761854603990439E-2</v>
      </c>
      <c r="J60">
        <f t="shared" si="15"/>
        <v>9.6911080784810325E-2</v>
      </c>
      <c r="K60">
        <f t="shared" si="16"/>
        <v>2.4519174347789954E-2</v>
      </c>
      <c r="L60">
        <f t="shared" si="17"/>
        <v>9.2276683815694979E-3</v>
      </c>
      <c r="M60">
        <f t="shared" si="18"/>
        <v>1.744046365099761E-2</v>
      </c>
      <c r="N60">
        <f t="shared" si="19"/>
        <v>2.4227770196202581E-2</v>
      </c>
      <c r="P60">
        <f t="shared" si="20"/>
        <v>7.5415076576559645E-2</v>
      </c>
      <c r="Q60">
        <f t="shared" si="21"/>
        <v>0</v>
      </c>
      <c r="R60">
        <f t="shared" si="22"/>
        <v>7.5415076576559645E-2</v>
      </c>
      <c r="S60">
        <f t="shared" si="23"/>
        <v>59</v>
      </c>
    </row>
    <row r="61" spans="1:19" x14ac:dyDescent="0.3">
      <c r="A61">
        <v>7581</v>
      </c>
      <c r="B61" t="s">
        <v>53</v>
      </c>
      <c r="C61">
        <v>0.703125</v>
      </c>
      <c r="D61">
        <v>33.3333333333333</v>
      </c>
      <c r="E61">
        <v>7.5823410000000003E-3</v>
      </c>
      <c r="F61">
        <v>7.13</v>
      </c>
      <c r="G61">
        <f t="shared" si="12"/>
        <v>9.8076697391159817E-2</v>
      </c>
      <c r="H61">
        <f t="shared" si="13"/>
        <v>7.3821347052556205E-2</v>
      </c>
      <c r="I61">
        <f t="shared" si="14"/>
        <v>2.4725775617542498E-2</v>
      </c>
      <c r="J61">
        <f t="shared" si="15"/>
        <v>9.8710857999385379E-2</v>
      </c>
      <c r="K61">
        <f t="shared" si="16"/>
        <v>2.4519174347789954E-2</v>
      </c>
      <c r="L61">
        <f t="shared" si="17"/>
        <v>1.8455336763139051E-2</v>
      </c>
      <c r="M61">
        <f t="shared" si="18"/>
        <v>6.1814439043856246E-3</v>
      </c>
      <c r="N61">
        <f t="shared" si="19"/>
        <v>2.4677714499846345E-2</v>
      </c>
      <c r="P61">
        <f t="shared" si="20"/>
        <v>7.3833669515160974E-2</v>
      </c>
      <c r="Q61">
        <f t="shared" si="21"/>
        <v>0</v>
      </c>
      <c r="R61">
        <f t="shared" si="22"/>
        <v>7.3833669515160974E-2</v>
      </c>
      <c r="S61">
        <f t="shared" si="23"/>
        <v>60</v>
      </c>
    </row>
    <row r="62" spans="1:19" x14ac:dyDescent="0.3">
      <c r="A62">
        <v>463</v>
      </c>
      <c r="B62" t="s">
        <v>49</v>
      </c>
      <c r="C62">
        <v>0.71875</v>
      </c>
      <c r="D62">
        <v>33.3333333333333</v>
      </c>
      <c r="E62">
        <v>1.867992E-3</v>
      </c>
      <c r="F62">
        <v>7.78</v>
      </c>
      <c r="G62">
        <f t="shared" si="12"/>
        <v>0.10025617955540782</v>
      </c>
      <c r="H62">
        <f t="shared" si="13"/>
        <v>7.3821347052556205E-2</v>
      </c>
      <c r="I62">
        <f t="shared" si="14"/>
        <v>6.0914631836479589E-3</v>
      </c>
      <c r="J62">
        <f t="shared" si="15"/>
        <v>0.10770974407226062</v>
      </c>
      <c r="K62">
        <f t="shared" si="16"/>
        <v>2.5064044888851954E-2</v>
      </c>
      <c r="L62">
        <f t="shared" si="17"/>
        <v>1.8455336763139051E-2</v>
      </c>
      <c r="M62">
        <f t="shared" si="18"/>
        <v>1.5228657959119897E-3</v>
      </c>
      <c r="N62">
        <f t="shared" si="19"/>
        <v>2.6927436018065156E-2</v>
      </c>
      <c r="P62">
        <f t="shared" si="20"/>
        <v>7.1969683465968146E-2</v>
      </c>
      <c r="Q62">
        <f t="shared" si="21"/>
        <v>0</v>
      </c>
      <c r="R62">
        <f t="shared" si="22"/>
        <v>7.1969683465968146E-2</v>
      </c>
      <c r="S62">
        <f t="shared" si="23"/>
        <v>61</v>
      </c>
    </row>
    <row r="63" spans="1:19" x14ac:dyDescent="0.3">
      <c r="A63">
        <v>5336</v>
      </c>
      <c r="B63" t="s">
        <v>51</v>
      </c>
      <c r="C63">
        <v>0.75</v>
      </c>
      <c r="D63">
        <v>33.3333333333333</v>
      </c>
      <c r="E63">
        <v>2.121993E-3</v>
      </c>
      <c r="F63">
        <v>7.39</v>
      </c>
      <c r="G63">
        <f t="shared" si="12"/>
        <v>0.10461514388390381</v>
      </c>
      <c r="H63">
        <f t="shared" si="13"/>
        <v>7.3821347052556205E-2</v>
      </c>
      <c r="I63">
        <f t="shared" si="14"/>
        <v>6.9197524590355218E-3</v>
      </c>
      <c r="J63">
        <f t="shared" si="15"/>
        <v>0.10231041242853547</v>
      </c>
      <c r="K63">
        <f t="shared" si="16"/>
        <v>2.6153785970975951E-2</v>
      </c>
      <c r="L63">
        <f t="shared" si="17"/>
        <v>1.8455336763139051E-2</v>
      </c>
      <c r="M63">
        <f t="shared" si="18"/>
        <v>1.7299381147588804E-3</v>
      </c>
      <c r="N63">
        <f t="shared" si="19"/>
        <v>2.5577603107133869E-2</v>
      </c>
      <c r="P63">
        <f t="shared" si="20"/>
        <v>7.1916663956007765E-2</v>
      </c>
      <c r="Q63">
        <f t="shared" si="21"/>
        <v>0</v>
      </c>
      <c r="R63">
        <f t="shared" si="22"/>
        <v>7.1916663956007765E-2</v>
      </c>
      <c r="S63">
        <f t="shared" si="23"/>
        <v>62</v>
      </c>
    </row>
    <row r="64" spans="1:19" x14ac:dyDescent="0.3">
      <c r="A64">
        <v>5434</v>
      </c>
      <c r="B64" t="s">
        <v>95</v>
      </c>
      <c r="C64">
        <v>0.734375</v>
      </c>
      <c r="D64">
        <v>0</v>
      </c>
      <c r="E64">
        <v>2.6863171309583201E-2</v>
      </c>
      <c r="F64">
        <v>7</v>
      </c>
      <c r="G64">
        <f t="shared" si="12"/>
        <v>0.1024356617196558</v>
      </c>
      <c r="H64">
        <f t="shared" si="13"/>
        <v>0</v>
      </c>
      <c r="I64">
        <f t="shared" si="14"/>
        <v>8.7599957081376259E-2</v>
      </c>
      <c r="J64">
        <f t="shared" si="15"/>
        <v>9.6911080784810325E-2</v>
      </c>
      <c r="K64">
        <f t="shared" si="16"/>
        <v>2.5608915429913951E-2</v>
      </c>
      <c r="L64">
        <f t="shared" si="17"/>
        <v>0</v>
      </c>
      <c r="M64">
        <f t="shared" si="18"/>
        <v>2.1899989270344065E-2</v>
      </c>
      <c r="N64">
        <f t="shared" si="19"/>
        <v>2.4227770196202581E-2</v>
      </c>
      <c r="P64">
        <f t="shared" si="20"/>
        <v>7.17366748964606E-2</v>
      </c>
      <c r="Q64">
        <f t="shared" si="21"/>
        <v>0</v>
      </c>
      <c r="R64">
        <f t="shared" si="22"/>
        <v>7.17366748964606E-2</v>
      </c>
      <c r="S64">
        <f t="shared" si="23"/>
        <v>63</v>
      </c>
    </row>
    <row r="65" spans="1:19" x14ac:dyDescent="0.3">
      <c r="A65">
        <v>1747</v>
      </c>
      <c r="B65" t="s">
        <v>85</v>
      </c>
      <c r="C65">
        <v>0.703125</v>
      </c>
      <c r="D65">
        <v>16.6666666666666</v>
      </c>
      <c r="E65">
        <v>1.6755271340359899E-2</v>
      </c>
      <c r="F65">
        <v>7</v>
      </c>
      <c r="G65">
        <f t="shared" si="12"/>
        <v>9.8076697391159817E-2</v>
      </c>
      <c r="H65">
        <f t="shared" si="13"/>
        <v>3.6910673526277991E-2</v>
      </c>
      <c r="I65">
        <f t="shared" si="14"/>
        <v>5.4638413066990708E-2</v>
      </c>
      <c r="J65">
        <f t="shared" si="15"/>
        <v>9.6911080784810325E-2</v>
      </c>
      <c r="K65">
        <f t="shared" si="16"/>
        <v>2.4519174347789954E-2</v>
      </c>
      <c r="L65">
        <f t="shared" si="17"/>
        <v>9.2276683815694979E-3</v>
      </c>
      <c r="M65">
        <f t="shared" si="18"/>
        <v>1.3659603266747677E-2</v>
      </c>
      <c r="N65">
        <f t="shared" si="19"/>
        <v>2.4227770196202581E-2</v>
      </c>
      <c r="P65">
        <f t="shared" si="20"/>
        <v>7.163421619230971E-2</v>
      </c>
      <c r="Q65">
        <f t="shared" si="21"/>
        <v>0</v>
      </c>
      <c r="R65">
        <f t="shared" si="22"/>
        <v>7.163421619230971E-2</v>
      </c>
      <c r="S65">
        <f t="shared" si="23"/>
        <v>64</v>
      </c>
    </row>
    <row r="66" spans="1:19" x14ac:dyDescent="0.3">
      <c r="A66">
        <v>4275</v>
      </c>
      <c r="B66" t="s">
        <v>56</v>
      </c>
      <c r="C66">
        <v>0.734375</v>
      </c>
      <c r="D66">
        <v>33.3333333333333</v>
      </c>
      <c r="E66">
        <v>3.9582769999999996E-3</v>
      </c>
      <c r="F66">
        <v>7</v>
      </c>
      <c r="G66">
        <f t="shared" ref="G66:G101" si="24">C66/$C$102</f>
        <v>0.1024356617196558</v>
      </c>
      <c r="H66">
        <f t="shared" ref="H66:H101" si="25">D66/$D$102</f>
        <v>7.3821347052556205E-2</v>
      </c>
      <c r="I66">
        <f t="shared" ref="I66:I101" si="26">E66/$E$102</f>
        <v>1.2907816851560654E-2</v>
      </c>
      <c r="J66">
        <f t="shared" ref="J66:J101" si="27">F66/$F$102</f>
        <v>9.6911080784810325E-2</v>
      </c>
      <c r="K66">
        <f t="shared" ref="K66:K101" si="28">G66*$O$1</f>
        <v>2.5608915429913951E-2</v>
      </c>
      <c r="L66">
        <f t="shared" ref="L66:L101" si="29">H66*$O$1</f>
        <v>1.8455336763139051E-2</v>
      </c>
      <c r="M66">
        <f t="shared" ref="M66:M101" si="30">I66*$O$1</f>
        <v>3.2269542128901636E-3</v>
      </c>
      <c r="N66">
        <f t="shared" ref="N66:N101" si="31">J66*$O$1</f>
        <v>2.4227770196202581E-2</v>
      </c>
      <c r="P66">
        <f t="shared" ref="P66:P101" si="32">SUM(K66:N66)</f>
        <v>7.1518976602145748E-2</v>
      </c>
      <c r="Q66">
        <f t="shared" ref="Q66:Q101" si="33">SUM(O66)</f>
        <v>0</v>
      </c>
      <c r="R66">
        <f t="shared" ref="R66:R97" si="34">P66-Q66</f>
        <v>7.1518976602145748E-2</v>
      </c>
      <c r="S66">
        <f t="shared" ref="S66:S97" si="35">_xlfn.RANK.AVG(R66,$R$2:$R$101,0)</f>
        <v>65</v>
      </c>
    </row>
    <row r="67" spans="1:19" x14ac:dyDescent="0.3">
      <c r="A67">
        <v>5272</v>
      </c>
      <c r="B67" t="s">
        <v>72</v>
      </c>
      <c r="C67">
        <v>0.703125</v>
      </c>
      <c r="D67">
        <v>16.6666666666666</v>
      </c>
      <c r="E67">
        <v>1.4542193673796E-2</v>
      </c>
      <c r="F67">
        <v>7.31</v>
      </c>
      <c r="G67">
        <f t="shared" si="24"/>
        <v>9.8076697391159817E-2</v>
      </c>
      <c r="H67">
        <f t="shared" si="25"/>
        <v>3.6910673526277991E-2</v>
      </c>
      <c r="I67">
        <f t="shared" si="26"/>
        <v>4.7421636373928037E-2</v>
      </c>
      <c r="J67">
        <f t="shared" si="27"/>
        <v>0.10120285721956621</v>
      </c>
      <c r="K67">
        <f t="shared" si="28"/>
        <v>2.4519174347789954E-2</v>
      </c>
      <c r="L67">
        <f t="shared" si="29"/>
        <v>9.2276683815694979E-3</v>
      </c>
      <c r="M67">
        <f t="shared" si="30"/>
        <v>1.1855409093482009E-2</v>
      </c>
      <c r="N67">
        <f t="shared" si="31"/>
        <v>2.5300714304891551E-2</v>
      </c>
      <c r="P67">
        <f t="shared" si="32"/>
        <v>7.0902966127733016E-2</v>
      </c>
      <c r="Q67">
        <f t="shared" si="33"/>
        <v>0</v>
      </c>
      <c r="R67">
        <f t="shared" si="34"/>
        <v>7.0902966127733016E-2</v>
      </c>
      <c r="S67">
        <f t="shared" si="35"/>
        <v>66</v>
      </c>
    </row>
    <row r="68" spans="1:19" x14ac:dyDescent="0.3">
      <c r="A68">
        <v>4385</v>
      </c>
      <c r="B68" t="s">
        <v>55</v>
      </c>
      <c r="C68">
        <v>0.765625</v>
      </c>
      <c r="D68">
        <v>33.3333333333333</v>
      </c>
      <c r="E68">
        <v>1.6576259999999999E-3</v>
      </c>
      <c r="F68">
        <v>7</v>
      </c>
      <c r="G68">
        <f t="shared" si="24"/>
        <v>0.10679462604815179</v>
      </c>
      <c r="H68">
        <f t="shared" si="25"/>
        <v>7.3821347052556205E-2</v>
      </c>
      <c r="I68">
        <f t="shared" si="26"/>
        <v>5.4054662714067463E-3</v>
      </c>
      <c r="J68">
        <f t="shared" si="27"/>
        <v>9.6911080784810325E-2</v>
      </c>
      <c r="K68">
        <f t="shared" si="28"/>
        <v>2.6698656512037948E-2</v>
      </c>
      <c r="L68">
        <f t="shared" si="29"/>
        <v>1.8455336763139051E-2</v>
      </c>
      <c r="M68">
        <f t="shared" si="30"/>
        <v>1.3513665678516866E-3</v>
      </c>
      <c r="N68">
        <f t="shared" si="31"/>
        <v>2.4227770196202581E-2</v>
      </c>
      <c r="P68">
        <f t="shared" si="32"/>
        <v>7.0733130039231262E-2</v>
      </c>
      <c r="Q68">
        <f t="shared" si="33"/>
        <v>0</v>
      </c>
      <c r="R68">
        <f t="shared" si="34"/>
        <v>7.0733130039231262E-2</v>
      </c>
      <c r="S68">
        <f t="shared" si="35"/>
        <v>67</v>
      </c>
    </row>
    <row r="69" spans="1:19" x14ac:dyDescent="0.3">
      <c r="A69">
        <v>7964</v>
      </c>
      <c r="B69" t="s">
        <v>52</v>
      </c>
      <c r="C69">
        <v>0.703125</v>
      </c>
      <c r="D69">
        <v>33.3333333333333</v>
      </c>
      <c r="E69">
        <v>2.8871249999999999E-3</v>
      </c>
      <c r="F69">
        <v>7.3</v>
      </c>
      <c r="G69">
        <f t="shared" si="24"/>
        <v>9.8076697391159817E-2</v>
      </c>
      <c r="H69">
        <f t="shared" si="25"/>
        <v>7.3821347052556205E-2</v>
      </c>
      <c r="I69">
        <f t="shared" si="26"/>
        <v>9.4148238558246569E-3</v>
      </c>
      <c r="J69">
        <f t="shared" si="27"/>
        <v>0.10106441281844505</v>
      </c>
      <c r="K69">
        <f t="shared" si="28"/>
        <v>2.4519174347789954E-2</v>
      </c>
      <c r="L69">
        <f t="shared" si="29"/>
        <v>1.8455336763139051E-2</v>
      </c>
      <c r="M69">
        <f t="shared" si="30"/>
        <v>2.3537059639561642E-3</v>
      </c>
      <c r="N69">
        <f t="shared" si="31"/>
        <v>2.5266103204611264E-2</v>
      </c>
      <c r="P69">
        <f t="shared" si="32"/>
        <v>7.0594320279496442E-2</v>
      </c>
      <c r="Q69">
        <f t="shared" si="33"/>
        <v>0</v>
      </c>
      <c r="R69">
        <f t="shared" si="34"/>
        <v>7.0594320279496442E-2</v>
      </c>
      <c r="S69">
        <f t="shared" si="35"/>
        <v>68</v>
      </c>
    </row>
    <row r="70" spans="1:19" x14ac:dyDescent="0.3">
      <c r="A70">
        <v>1958</v>
      </c>
      <c r="B70" t="s">
        <v>58</v>
      </c>
      <c r="C70">
        <v>0.703125</v>
      </c>
      <c r="D70">
        <v>33.3333333333333</v>
      </c>
      <c r="E70">
        <v>1.933263E-3</v>
      </c>
      <c r="F70">
        <v>7</v>
      </c>
      <c r="G70">
        <f t="shared" si="24"/>
        <v>9.8076697391159817E-2</v>
      </c>
      <c r="H70">
        <f t="shared" si="25"/>
        <v>7.3821347052556205E-2</v>
      </c>
      <c r="I70">
        <f t="shared" si="26"/>
        <v>6.3043098625737174E-3</v>
      </c>
      <c r="J70">
        <f t="shared" si="27"/>
        <v>9.6911080784810325E-2</v>
      </c>
      <c r="K70">
        <f t="shared" si="28"/>
        <v>2.4519174347789954E-2</v>
      </c>
      <c r="L70">
        <f t="shared" si="29"/>
        <v>1.8455336763139051E-2</v>
      </c>
      <c r="M70">
        <f t="shared" si="30"/>
        <v>1.5760774656434294E-3</v>
      </c>
      <c r="N70">
        <f t="shared" si="31"/>
        <v>2.4227770196202581E-2</v>
      </c>
      <c r="P70">
        <f t="shared" si="32"/>
        <v>6.8778358772775022E-2</v>
      </c>
      <c r="Q70">
        <f t="shared" si="33"/>
        <v>0</v>
      </c>
      <c r="R70">
        <f t="shared" si="34"/>
        <v>6.8778358772775022E-2</v>
      </c>
      <c r="S70">
        <f t="shared" si="35"/>
        <v>69</v>
      </c>
    </row>
    <row r="71" spans="1:19" x14ac:dyDescent="0.3">
      <c r="A71">
        <v>2546</v>
      </c>
      <c r="B71" t="s">
        <v>71</v>
      </c>
      <c r="C71">
        <v>0.703125</v>
      </c>
      <c r="D71">
        <v>16.6666666666666</v>
      </c>
      <c r="E71">
        <v>1.1574820596630999E-2</v>
      </c>
      <c r="F71">
        <v>7.33</v>
      </c>
      <c r="G71">
        <f t="shared" si="24"/>
        <v>9.8076697391159817E-2</v>
      </c>
      <c r="H71">
        <f t="shared" si="25"/>
        <v>3.6910673526277991E-2</v>
      </c>
      <c r="I71">
        <f t="shared" si="26"/>
        <v>3.774512606141131E-2</v>
      </c>
      <c r="J71">
        <f t="shared" si="27"/>
        <v>0.10147974602180854</v>
      </c>
      <c r="K71">
        <f t="shared" si="28"/>
        <v>2.4519174347789954E-2</v>
      </c>
      <c r="L71">
        <f t="shared" si="29"/>
        <v>9.2276683815694979E-3</v>
      </c>
      <c r="M71">
        <f t="shared" si="30"/>
        <v>9.4362815153528276E-3</v>
      </c>
      <c r="N71">
        <f t="shared" si="31"/>
        <v>2.5369936505452134E-2</v>
      </c>
      <c r="P71">
        <f t="shared" si="32"/>
        <v>6.8553060750164416E-2</v>
      </c>
      <c r="Q71">
        <f t="shared" si="33"/>
        <v>0</v>
      </c>
      <c r="R71">
        <f t="shared" si="34"/>
        <v>6.8553060750164416E-2</v>
      </c>
      <c r="S71">
        <f t="shared" si="35"/>
        <v>70</v>
      </c>
    </row>
    <row r="72" spans="1:19" x14ac:dyDescent="0.3">
      <c r="A72">
        <v>2206</v>
      </c>
      <c r="B72" t="s">
        <v>59</v>
      </c>
      <c r="C72">
        <v>0.703125</v>
      </c>
      <c r="D72">
        <v>33.3333333333333</v>
      </c>
      <c r="E72">
        <v>1.3957660000000001E-3</v>
      </c>
      <c r="F72">
        <v>7</v>
      </c>
      <c r="G72">
        <f t="shared" si="24"/>
        <v>9.8076697391159817E-2</v>
      </c>
      <c r="H72">
        <f t="shared" si="25"/>
        <v>7.3821347052556205E-2</v>
      </c>
      <c r="I72">
        <f t="shared" si="26"/>
        <v>4.5515490441006053E-3</v>
      </c>
      <c r="J72">
        <f t="shared" si="27"/>
        <v>9.6911080784810325E-2</v>
      </c>
      <c r="K72">
        <f t="shared" si="28"/>
        <v>2.4519174347789954E-2</v>
      </c>
      <c r="L72">
        <f t="shared" si="29"/>
        <v>1.8455336763139051E-2</v>
      </c>
      <c r="M72">
        <f t="shared" si="30"/>
        <v>1.1378872610251513E-3</v>
      </c>
      <c r="N72">
        <f t="shared" si="31"/>
        <v>2.4227770196202581E-2</v>
      </c>
      <c r="P72">
        <f t="shared" si="32"/>
        <v>6.8340168568156737E-2</v>
      </c>
      <c r="Q72">
        <f t="shared" si="33"/>
        <v>0</v>
      </c>
      <c r="R72">
        <f t="shared" si="34"/>
        <v>6.8340168568156737E-2</v>
      </c>
      <c r="S72">
        <f t="shared" si="35"/>
        <v>71</v>
      </c>
    </row>
    <row r="73" spans="1:19" x14ac:dyDescent="0.3">
      <c r="A73">
        <v>5581</v>
      </c>
      <c r="B73" t="s">
        <v>98</v>
      </c>
      <c r="C73">
        <v>0.703125</v>
      </c>
      <c r="D73">
        <v>0</v>
      </c>
      <c r="E73">
        <v>2.3507770000000001E-2</v>
      </c>
      <c r="F73">
        <v>7</v>
      </c>
      <c r="G73">
        <f t="shared" si="24"/>
        <v>9.8076697391159817E-2</v>
      </c>
      <c r="H73">
        <f t="shared" si="25"/>
        <v>0</v>
      </c>
      <c r="I73">
        <f t="shared" si="26"/>
        <v>7.6658098902277941E-2</v>
      </c>
      <c r="J73">
        <f t="shared" si="27"/>
        <v>9.6911080784810325E-2</v>
      </c>
      <c r="K73">
        <f t="shared" si="28"/>
        <v>2.4519174347789954E-2</v>
      </c>
      <c r="L73">
        <f t="shared" si="29"/>
        <v>0</v>
      </c>
      <c r="M73">
        <f t="shared" si="30"/>
        <v>1.9164524725569485E-2</v>
      </c>
      <c r="N73">
        <f t="shared" si="31"/>
        <v>2.4227770196202581E-2</v>
      </c>
      <c r="P73">
        <f t="shared" si="32"/>
        <v>6.7911469269562014E-2</v>
      </c>
      <c r="Q73">
        <f t="shared" si="33"/>
        <v>0</v>
      </c>
      <c r="R73">
        <f t="shared" si="34"/>
        <v>6.7911469269562014E-2</v>
      </c>
      <c r="S73">
        <f t="shared" si="35"/>
        <v>72</v>
      </c>
    </row>
    <row r="74" spans="1:19" x14ac:dyDescent="0.3">
      <c r="A74">
        <v>8294</v>
      </c>
      <c r="B74" t="s">
        <v>60</v>
      </c>
      <c r="C74">
        <v>0.75</v>
      </c>
      <c r="D74">
        <v>33.3333333333333</v>
      </c>
      <c r="E74">
        <v>7.1498000000000004E-4</v>
      </c>
      <c r="F74">
        <v>6.54</v>
      </c>
      <c r="G74">
        <f t="shared" si="24"/>
        <v>0.10461514388390381</v>
      </c>
      <c r="H74">
        <f t="shared" si="25"/>
        <v>7.3821347052556205E-2</v>
      </c>
      <c r="I74">
        <f t="shared" si="26"/>
        <v>2.3315273015326716E-3</v>
      </c>
      <c r="J74">
        <f t="shared" si="27"/>
        <v>9.0542638333237085E-2</v>
      </c>
      <c r="K74">
        <f t="shared" si="28"/>
        <v>2.6153785970975951E-2</v>
      </c>
      <c r="L74">
        <f t="shared" si="29"/>
        <v>1.8455336763139051E-2</v>
      </c>
      <c r="M74">
        <f t="shared" si="30"/>
        <v>5.8288182538316789E-4</v>
      </c>
      <c r="N74">
        <f t="shared" si="31"/>
        <v>2.2635659583309271E-2</v>
      </c>
      <c r="P74">
        <f t="shared" si="32"/>
        <v>6.7827664142807442E-2</v>
      </c>
      <c r="Q74">
        <f t="shared" si="33"/>
        <v>0</v>
      </c>
      <c r="R74">
        <f t="shared" si="34"/>
        <v>6.7827664142807442E-2</v>
      </c>
      <c r="S74">
        <f t="shared" si="35"/>
        <v>73</v>
      </c>
    </row>
    <row r="75" spans="1:19" x14ac:dyDescent="0.3">
      <c r="A75">
        <v>5531</v>
      </c>
      <c r="B75" t="s">
        <v>86</v>
      </c>
      <c r="C75">
        <v>0.703125</v>
      </c>
      <c r="D75">
        <v>16.6666666666666</v>
      </c>
      <c r="E75">
        <v>1.1903427492359101E-2</v>
      </c>
      <c r="F75">
        <v>7</v>
      </c>
      <c r="G75">
        <f t="shared" si="24"/>
        <v>9.8076697391159817E-2</v>
      </c>
      <c r="H75">
        <f t="shared" si="25"/>
        <v>3.6910673526277991E-2</v>
      </c>
      <c r="I75">
        <f t="shared" si="26"/>
        <v>3.8816702817211425E-2</v>
      </c>
      <c r="J75">
        <f t="shared" si="27"/>
        <v>9.6911080784810325E-2</v>
      </c>
      <c r="K75">
        <f t="shared" si="28"/>
        <v>2.4519174347789954E-2</v>
      </c>
      <c r="L75">
        <f t="shared" si="29"/>
        <v>9.2276683815694979E-3</v>
      </c>
      <c r="M75">
        <f t="shared" si="30"/>
        <v>9.7041757043028563E-3</v>
      </c>
      <c r="N75">
        <f t="shared" si="31"/>
        <v>2.4227770196202581E-2</v>
      </c>
      <c r="P75">
        <f t="shared" si="32"/>
        <v>6.7678788629864886E-2</v>
      </c>
      <c r="Q75">
        <f t="shared" si="33"/>
        <v>0</v>
      </c>
      <c r="R75">
        <f t="shared" si="34"/>
        <v>6.7678788629864886E-2</v>
      </c>
      <c r="S75">
        <f t="shared" si="35"/>
        <v>74</v>
      </c>
    </row>
    <row r="76" spans="1:19" x14ac:dyDescent="0.3">
      <c r="A76">
        <v>3136</v>
      </c>
      <c r="B76" t="s">
        <v>74</v>
      </c>
      <c r="C76">
        <v>0.71875</v>
      </c>
      <c r="D76">
        <v>16.6666666666666</v>
      </c>
      <c r="E76">
        <v>9.5488090000000001E-3</v>
      </c>
      <c r="F76">
        <v>7.22</v>
      </c>
      <c r="G76">
        <f t="shared" si="24"/>
        <v>0.10025617955540782</v>
      </c>
      <c r="H76">
        <f t="shared" si="25"/>
        <v>3.6910673526277991E-2</v>
      </c>
      <c r="I76">
        <f t="shared" si="26"/>
        <v>3.1138365941174417E-2</v>
      </c>
      <c r="J76">
        <f t="shared" si="27"/>
        <v>9.9956857609475799E-2</v>
      </c>
      <c r="K76">
        <f t="shared" si="28"/>
        <v>2.5064044888851954E-2</v>
      </c>
      <c r="L76">
        <f t="shared" si="29"/>
        <v>9.2276683815694979E-3</v>
      </c>
      <c r="M76">
        <f t="shared" si="30"/>
        <v>7.7845914852936043E-3</v>
      </c>
      <c r="N76">
        <f t="shared" si="31"/>
        <v>2.498921440236895E-2</v>
      </c>
      <c r="P76">
        <f t="shared" si="32"/>
        <v>6.7065519158084008E-2</v>
      </c>
      <c r="Q76">
        <f t="shared" si="33"/>
        <v>0</v>
      </c>
      <c r="R76">
        <f t="shared" si="34"/>
        <v>6.7065519158084008E-2</v>
      </c>
      <c r="S76">
        <f t="shared" si="35"/>
        <v>75</v>
      </c>
    </row>
    <row r="77" spans="1:19" x14ac:dyDescent="0.3">
      <c r="A77">
        <v>8124</v>
      </c>
      <c r="B77" t="s">
        <v>66</v>
      </c>
      <c r="C77">
        <v>0.703125</v>
      </c>
      <c r="D77">
        <v>16.6666666666666</v>
      </c>
      <c r="E77">
        <v>6.893883E-3</v>
      </c>
      <c r="F77">
        <v>8</v>
      </c>
      <c r="G77">
        <f t="shared" si="24"/>
        <v>9.8076697391159817E-2</v>
      </c>
      <c r="H77">
        <f t="shared" si="25"/>
        <v>3.6910673526277991E-2</v>
      </c>
      <c r="I77">
        <f t="shared" si="26"/>
        <v>2.2480735724176838E-2</v>
      </c>
      <c r="J77">
        <f t="shared" si="27"/>
        <v>0.11075552089692609</v>
      </c>
      <c r="K77">
        <f t="shared" si="28"/>
        <v>2.4519174347789954E-2</v>
      </c>
      <c r="L77">
        <f t="shared" si="29"/>
        <v>9.2276683815694979E-3</v>
      </c>
      <c r="M77">
        <f t="shared" si="30"/>
        <v>5.6201839310442096E-3</v>
      </c>
      <c r="N77">
        <f t="shared" si="31"/>
        <v>2.7688880224231521E-2</v>
      </c>
      <c r="P77">
        <f t="shared" si="32"/>
        <v>6.7055906884635183E-2</v>
      </c>
      <c r="Q77">
        <f t="shared" si="33"/>
        <v>0</v>
      </c>
      <c r="R77">
        <f t="shared" si="34"/>
        <v>6.7055906884635183E-2</v>
      </c>
      <c r="S77">
        <f t="shared" si="35"/>
        <v>76</v>
      </c>
    </row>
    <row r="78" spans="1:19" x14ac:dyDescent="0.3">
      <c r="A78">
        <v>7019</v>
      </c>
      <c r="B78" t="s">
        <v>97</v>
      </c>
      <c r="C78">
        <v>0.734375</v>
      </c>
      <c r="D78">
        <v>0</v>
      </c>
      <c r="E78">
        <v>2.0215800157771802E-2</v>
      </c>
      <c r="F78">
        <v>7</v>
      </c>
      <c r="G78">
        <f t="shared" si="24"/>
        <v>0.1024356617196558</v>
      </c>
      <c r="H78">
        <f t="shared" si="25"/>
        <v>0</v>
      </c>
      <c r="I78">
        <f t="shared" si="26"/>
        <v>6.5923088743983657E-2</v>
      </c>
      <c r="J78">
        <f t="shared" si="27"/>
        <v>9.6911080784810325E-2</v>
      </c>
      <c r="K78">
        <f t="shared" si="28"/>
        <v>2.5608915429913951E-2</v>
      </c>
      <c r="L78">
        <f t="shared" si="29"/>
        <v>0</v>
      </c>
      <c r="M78">
        <f t="shared" si="30"/>
        <v>1.6480772185995914E-2</v>
      </c>
      <c r="N78">
        <f t="shared" si="31"/>
        <v>2.4227770196202581E-2</v>
      </c>
      <c r="P78">
        <f t="shared" si="32"/>
        <v>6.6317457812112443E-2</v>
      </c>
      <c r="Q78">
        <f t="shared" si="33"/>
        <v>0</v>
      </c>
      <c r="R78">
        <f t="shared" si="34"/>
        <v>6.6317457812112443E-2</v>
      </c>
      <c r="S78">
        <f t="shared" si="35"/>
        <v>77</v>
      </c>
    </row>
    <row r="79" spans="1:19" x14ac:dyDescent="0.3">
      <c r="A79">
        <v>7121</v>
      </c>
      <c r="B79" t="s">
        <v>87</v>
      </c>
      <c r="C79">
        <v>0.703125</v>
      </c>
      <c r="D79">
        <v>16.6666666666666</v>
      </c>
      <c r="E79">
        <v>1.0242657836067801E-2</v>
      </c>
      <c r="F79">
        <v>6.49</v>
      </c>
      <c r="G79">
        <f t="shared" si="24"/>
        <v>9.8076697391159817E-2</v>
      </c>
      <c r="H79">
        <f t="shared" si="25"/>
        <v>3.6910673526277991E-2</v>
      </c>
      <c r="I79">
        <f t="shared" si="26"/>
        <v>3.3400985181473088E-2</v>
      </c>
      <c r="J79">
        <f t="shared" si="27"/>
        <v>8.9850416327631299E-2</v>
      </c>
      <c r="K79">
        <f t="shared" si="28"/>
        <v>2.4519174347789954E-2</v>
      </c>
      <c r="L79">
        <f t="shared" si="29"/>
        <v>9.2276683815694979E-3</v>
      </c>
      <c r="M79">
        <f t="shared" si="30"/>
        <v>8.3502462953682719E-3</v>
      </c>
      <c r="N79">
        <f t="shared" si="31"/>
        <v>2.2462604081907825E-2</v>
      </c>
      <c r="P79">
        <f t="shared" si="32"/>
        <v>6.4559693106635549E-2</v>
      </c>
      <c r="Q79">
        <f t="shared" si="33"/>
        <v>0</v>
      </c>
      <c r="R79">
        <f t="shared" si="34"/>
        <v>6.4559693106635549E-2</v>
      </c>
      <c r="S79">
        <f t="shared" si="35"/>
        <v>78</v>
      </c>
    </row>
    <row r="80" spans="1:19" x14ac:dyDescent="0.3">
      <c r="A80">
        <v>6774</v>
      </c>
      <c r="B80" t="s">
        <v>67</v>
      </c>
      <c r="C80">
        <v>0.703125</v>
      </c>
      <c r="D80">
        <v>16.6666666666666</v>
      </c>
      <c r="E80">
        <v>3.8195E-3</v>
      </c>
      <c r="F80">
        <v>8</v>
      </c>
      <c r="G80">
        <f t="shared" si="24"/>
        <v>9.8076697391159817E-2</v>
      </c>
      <c r="H80">
        <f t="shared" si="25"/>
        <v>3.6910673526277991E-2</v>
      </c>
      <c r="I80">
        <f t="shared" si="26"/>
        <v>1.2455269417611735E-2</v>
      </c>
      <c r="J80">
        <f t="shared" si="27"/>
        <v>0.11075552089692609</v>
      </c>
      <c r="K80">
        <f t="shared" si="28"/>
        <v>2.4519174347789954E-2</v>
      </c>
      <c r="L80">
        <f t="shared" si="29"/>
        <v>9.2276683815694979E-3</v>
      </c>
      <c r="M80">
        <f t="shared" si="30"/>
        <v>3.1138173544029337E-3</v>
      </c>
      <c r="N80">
        <f t="shared" si="31"/>
        <v>2.7688880224231521E-2</v>
      </c>
      <c r="P80">
        <f t="shared" si="32"/>
        <v>6.4549540307993911E-2</v>
      </c>
      <c r="Q80">
        <f t="shared" si="33"/>
        <v>0</v>
      </c>
      <c r="R80">
        <f t="shared" si="34"/>
        <v>6.4549540307993911E-2</v>
      </c>
      <c r="S80">
        <f t="shared" si="35"/>
        <v>79</v>
      </c>
    </row>
    <row r="81" spans="1:19" x14ac:dyDescent="0.3">
      <c r="A81">
        <v>7879</v>
      </c>
      <c r="B81" t="s">
        <v>61</v>
      </c>
      <c r="C81">
        <v>0.765625</v>
      </c>
      <c r="D81">
        <v>33.3333333333333</v>
      </c>
      <c r="E81">
        <v>2.32767847882288E-2</v>
      </c>
      <c r="F81">
        <v>0</v>
      </c>
      <c r="G81">
        <f t="shared" si="24"/>
        <v>0.10679462604815179</v>
      </c>
      <c r="H81">
        <f t="shared" si="25"/>
        <v>7.3821347052556205E-2</v>
      </c>
      <c r="I81">
        <f t="shared" si="26"/>
        <v>7.5904863388704336E-2</v>
      </c>
      <c r="J81">
        <f t="shared" si="27"/>
        <v>0</v>
      </c>
      <c r="K81">
        <f t="shared" si="28"/>
        <v>2.6698656512037948E-2</v>
      </c>
      <c r="L81">
        <f t="shared" si="29"/>
        <v>1.8455336763139051E-2</v>
      </c>
      <c r="M81">
        <f t="shared" si="30"/>
        <v>1.8976215847176084E-2</v>
      </c>
      <c r="N81">
        <f t="shared" si="31"/>
        <v>0</v>
      </c>
      <c r="P81">
        <f t="shared" si="32"/>
        <v>6.413020912235308E-2</v>
      </c>
      <c r="Q81">
        <f t="shared" si="33"/>
        <v>0</v>
      </c>
      <c r="R81">
        <f t="shared" si="34"/>
        <v>6.413020912235308E-2</v>
      </c>
      <c r="S81">
        <f t="shared" si="35"/>
        <v>80</v>
      </c>
    </row>
    <row r="82" spans="1:19" x14ac:dyDescent="0.3">
      <c r="A82">
        <v>5208</v>
      </c>
      <c r="B82" t="s">
        <v>78</v>
      </c>
      <c r="C82">
        <v>0.75</v>
      </c>
      <c r="D82">
        <v>16.6666666666666</v>
      </c>
      <c r="E82">
        <v>4.6770539999999999E-3</v>
      </c>
      <c r="F82">
        <v>7</v>
      </c>
      <c r="G82">
        <f t="shared" si="24"/>
        <v>0.10461514388390381</v>
      </c>
      <c r="H82">
        <f t="shared" si="25"/>
        <v>3.6910673526277991E-2</v>
      </c>
      <c r="I82">
        <f t="shared" si="26"/>
        <v>1.5251726050718322E-2</v>
      </c>
      <c r="J82">
        <f t="shared" si="27"/>
        <v>9.6911080784810325E-2</v>
      </c>
      <c r="K82">
        <f t="shared" si="28"/>
        <v>2.6153785970975951E-2</v>
      </c>
      <c r="L82">
        <f t="shared" si="29"/>
        <v>9.2276683815694979E-3</v>
      </c>
      <c r="M82">
        <f t="shared" si="30"/>
        <v>3.8129315126795805E-3</v>
      </c>
      <c r="N82">
        <f t="shared" si="31"/>
        <v>2.4227770196202581E-2</v>
      </c>
      <c r="P82">
        <f t="shared" si="32"/>
        <v>6.3422156061427606E-2</v>
      </c>
      <c r="Q82">
        <f t="shared" si="33"/>
        <v>0</v>
      </c>
      <c r="R82">
        <f t="shared" si="34"/>
        <v>6.3422156061427606E-2</v>
      </c>
      <c r="S82">
        <f t="shared" si="35"/>
        <v>81</v>
      </c>
    </row>
    <row r="83" spans="1:19" x14ac:dyDescent="0.3">
      <c r="A83">
        <v>5342</v>
      </c>
      <c r="B83" t="s">
        <v>92</v>
      </c>
      <c r="C83">
        <v>0.703125</v>
      </c>
      <c r="D83">
        <v>0</v>
      </c>
      <c r="E83">
        <v>1.6602153075573101E-2</v>
      </c>
      <c r="F83">
        <v>7.2</v>
      </c>
      <c r="G83">
        <f t="shared" si="24"/>
        <v>9.8076697391159817E-2</v>
      </c>
      <c r="H83">
        <f t="shared" si="25"/>
        <v>0</v>
      </c>
      <c r="I83">
        <f t="shared" si="26"/>
        <v>5.41390992194513E-2</v>
      </c>
      <c r="J83">
        <f t="shared" si="27"/>
        <v>9.9679968807233482E-2</v>
      </c>
      <c r="K83">
        <f t="shared" si="28"/>
        <v>2.4519174347789954E-2</v>
      </c>
      <c r="L83">
        <f t="shared" si="29"/>
        <v>0</v>
      </c>
      <c r="M83">
        <f t="shared" si="30"/>
        <v>1.3534774804862825E-2</v>
      </c>
      <c r="N83">
        <f t="shared" si="31"/>
        <v>2.4919992201808371E-2</v>
      </c>
      <c r="P83">
        <f t="shared" si="32"/>
        <v>6.297394135446116E-2</v>
      </c>
      <c r="Q83">
        <f t="shared" si="33"/>
        <v>0</v>
      </c>
      <c r="R83">
        <f t="shared" si="34"/>
        <v>6.297394135446116E-2</v>
      </c>
      <c r="S83">
        <f t="shared" si="35"/>
        <v>82</v>
      </c>
    </row>
    <row r="84" spans="1:19" x14ac:dyDescent="0.3">
      <c r="A84">
        <v>7697</v>
      </c>
      <c r="B84" t="s">
        <v>68</v>
      </c>
      <c r="C84">
        <v>0.703125</v>
      </c>
      <c r="D84">
        <v>16.6666666666666</v>
      </c>
      <c r="E84">
        <v>1.7467380000000001E-3</v>
      </c>
      <c r="F84">
        <v>8</v>
      </c>
      <c r="G84">
        <f t="shared" si="24"/>
        <v>9.8076697391159817E-2</v>
      </c>
      <c r="H84">
        <f t="shared" si="25"/>
        <v>3.6910673526277991E-2</v>
      </c>
      <c r="I84">
        <f t="shared" si="26"/>
        <v>5.6960577017882673E-3</v>
      </c>
      <c r="J84">
        <f t="shared" si="27"/>
        <v>0.11075552089692609</v>
      </c>
      <c r="K84">
        <f t="shared" si="28"/>
        <v>2.4519174347789954E-2</v>
      </c>
      <c r="L84">
        <f t="shared" si="29"/>
        <v>9.2276683815694979E-3</v>
      </c>
      <c r="M84">
        <f t="shared" si="30"/>
        <v>1.4240144254470668E-3</v>
      </c>
      <c r="N84">
        <f t="shared" si="31"/>
        <v>2.7688880224231521E-2</v>
      </c>
      <c r="P84">
        <f t="shared" si="32"/>
        <v>6.285973737903805E-2</v>
      </c>
      <c r="Q84">
        <f t="shared" si="33"/>
        <v>0</v>
      </c>
      <c r="R84">
        <f t="shared" si="34"/>
        <v>6.285973737903805E-2</v>
      </c>
      <c r="S84">
        <f t="shared" si="35"/>
        <v>83</v>
      </c>
    </row>
    <row r="85" spans="1:19" x14ac:dyDescent="0.3">
      <c r="A85">
        <v>3575</v>
      </c>
      <c r="B85" t="s">
        <v>77</v>
      </c>
      <c r="C85">
        <v>0.765625</v>
      </c>
      <c r="D85">
        <v>16.6666666666666</v>
      </c>
      <c r="E85">
        <v>3.0443129999999999E-3</v>
      </c>
      <c r="F85">
        <v>7</v>
      </c>
      <c r="G85">
        <f t="shared" si="24"/>
        <v>0.10679462604815179</v>
      </c>
      <c r="H85">
        <f t="shared" si="25"/>
        <v>3.6910673526277991E-2</v>
      </c>
      <c r="I85">
        <f t="shared" si="26"/>
        <v>9.9274089819447135E-3</v>
      </c>
      <c r="J85">
        <f t="shared" si="27"/>
        <v>9.6911080784810325E-2</v>
      </c>
      <c r="K85">
        <f t="shared" si="28"/>
        <v>2.6698656512037948E-2</v>
      </c>
      <c r="L85">
        <f t="shared" si="29"/>
        <v>9.2276683815694979E-3</v>
      </c>
      <c r="M85">
        <f t="shared" si="30"/>
        <v>2.4818522454861784E-3</v>
      </c>
      <c r="N85">
        <f t="shared" si="31"/>
        <v>2.4227770196202581E-2</v>
      </c>
      <c r="P85">
        <f t="shared" si="32"/>
        <v>6.2635947335296205E-2</v>
      </c>
      <c r="Q85">
        <f t="shared" si="33"/>
        <v>0</v>
      </c>
      <c r="R85">
        <f t="shared" si="34"/>
        <v>6.2635947335296205E-2</v>
      </c>
      <c r="S85">
        <f t="shared" si="35"/>
        <v>84</v>
      </c>
    </row>
    <row r="86" spans="1:19" x14ac:dyDescent="0.3">
      <c r="A86">
        <v>8408</v>
      </c>
      <c r="B86" t="s">
        <v>65</v>
      </c>
      <c r="C86">
        <v>0.71875</v>
      </c>
      <c r="D86">
        <v>16.6666666666666</v>
      </c>
      <c r="E86">
        <v>6.5060499999999996E-4</v>
      </c>
      <c r="F86">
        <v>8</v>
      </c>
      <c r="G86">
        <f t="shared" si="24"/>
        <v>0.10025617955540782</v>
      </c>
      <c r="H86">
        <f t="shared" si="25"/>
        <v>3.6910673526277991E-2</v>
      </c>
      <c r="I86">
        <f t="shared" si="26"/>
        <v>2.121602450437304E-3</v>
      </c>
      <c r="J86">
        <f t="shared" si="27"/>
        <v>0.11075552089692609</v>
      </c>
      <c r="K86">
        <f t="shared" si="28"/>
        <v>2.5064044888851954E-2</v>
      </c>
      <c r="L86">
        <f t="shared" si="29"/>
        <v>9.2276683815694979E-3</v>
      </c>
      <c r="M86">
        <f t="shared" si="30"/>
        <v>5.30400612609326E-4</v>
      </c>
      <c r="N86">
        <f t="shared" si="31"/>
        <v>2.7688880224231521E-2</v>
      </c>
      <c r="P86">
        <f t="shared" si="32"/>
        <v>6.2510994107262297E-2</v>
      </c>
      <c r="Q86">
        <f t="shared" si="33"/>
        <v>0</v>
      </c>
      <c r="R86">
        <f t="shared" si="34"/>
        <v>6.2510994107262297E-2</v>
      </c>
      <c r="S86">
        <f t="shared" si="35"/>
        <v>85</v>
      </c>
    </row>
    <row r="87" spans="1:19" x14ac:dyDescent="0.3">
      <c r="A87">
        <v>5859</v>
      </c>
      <c r="B87" t="s">
        <v>70</v>
      </c>
      <c r="C87">
        <v>0.734375</v>
      </c>
      <c r="D87">
        <v>16.6666666666666</v>
      </c>
      <c r="E87">
        <v>1.1475280000000001E-3</v>
      </c>
      <c r="F87">
        <v>7.55</v>
      </c>
      <c r="G87">
        <f t="shared" si="24"/>
        <v>0.1024356617196558</v>
      </c>
      <c r="H87">
        <f t="shared" si="25"/>
        <v>3.6910673526277991E-2</v>
      </c>
      <c r="I87">
        <f t="shared" si="26"/>
        <v>3.7420527305283831E-3</v>
      </c>
      <c r="J87">
        <f t="shared" si="27"/>
        <v>0.104525522846474</v>
      </c>
      <c r="K87">
        <f t="shared" si="28"/>
        <v>2.5608915429913951E-2</v>
      </c>
      <c r="L87">
        <f t="shared" si="29"/>
        <v>9.2276683815694979E-3</v>
      </c>
      <c r="M87">
        <f t="shared" si="30"/>
        <v>9.3551318263209577E-4</v>
      </c>
      <c r="N87">
        <f t="shared" si="31"/>
        <v>2.6131380711618499E-2</v>
      </c>
      <c r="P87">
        <f t="shared" si="32"/>
        <v>6.1903477705734039E-2</v>
      </c>
      <c r="Q87">
        <f t="shared" si="33"/>
        <v>0</v>
      </c>
      <c r="R87">
        <f t="shared" si="34"/>
        <v>6.1903477705734039E-2</v>
      </c>
      <c r="S87">
        <f t="shared" si="35"/>
        <v>86</v>
      </c>
    </row>
    <row r="88" spans="1:19" x14ac:dyDescent="0.3">
      <c r="A88">
        <v>6244</v>
      </c>
      <c r="B88" t="s">
        <v>73</v>
      </c>
      <c r="C88">
        <v>0.71875</v>
      </c>
      <c r="D88">
        <v>16.6666666666666</v>
      </c>
      <c r="E88">
        <v>2.8493099999999999E-3</v>
      </c>
      <c r="F88">
        <v>7.23</v>
      </c>
      <c r="G88">
        <f t="shared" si="24"/>
        <v>0.10025617955540782</v>
      </c>
      <c r="H88">
        <f t="shared" si="25"/>
        <v>3.6910673526277991E-2</v>
      </c>
      <c r="I88">
        <f t="shared" si="26"/>
        <v>9.2915103297016074E-3</v>
      </c>
      <c r="J88">
        <f t="shared" si="27"/>
        <v>0.10009530201059696</v>
      </c>
      <c r="K88">
        <f t="shared" si="28"/>
        <v>2.5064044888851954E-2</v>
      </c>
      <c r="L88">
        <f t="shared" si="29"/>
        <v>9.2276683815694979E-3</v>
      </c>
      <c r="M88">
        <f t="shared" si="30"/>
        <v>2.3228775824254018E-3</v>
      </c>
      <c r="N88">
        <f t="shared" si="31"/>
        <v>2.5023825502649241E-2</v>
      </c>
      <c r="P88">
        <f t="shared" si="32"/>
        <v>6.1638416355496092E-2</v>
      </c>
      <c r="Q88">
        <f t="shared" si="33"/>
        <v>0</v>
      </c>
      <c r="R88">
        <f t="shared" si="34"/>
        <v>6.1638416355496092E-2</v>
      </c>
      <c r="S88">
        <f t="shared" si="35"/>
        <v>87</v>
      </c>
    </row>
    <row r="89" spans="1:19" x14ac:dyDescent="0.3">
      <c r="A89">
        <v>4940</v>
      </c>
      <c r="B89" t="s">
        <v>84</v>
      </c>
      <c r="C89">
        <v>0.71875</v>
      </c>
      <c r="D89">
        <v>16.6666666666666</v>
      </c>
      <c r="E89">
        <v>2.4393380000000001E-3</v>
      </c>
      <c r="F89">
        <v>7</v>
      </c>
      <c r="G89">
        <f t="shared" si="24"/>
        <v>0.10025617955540782</v>
      </c>
      <c r="H89">
        <f t="shared" si="25"/>
        <v>3.6910673526277991E-2</v>
      </c>
      <c r="I89">
        <f t="shared" si="26"/>
        <v>7.9546045269323663E-3</v>
      </c>
      <c r="J89">
        <f t="shared" si="27"/>
        <v>9.6911080784810325E-2</v>
      </c>
      <c r="K89">
        <f t="shared" si="28"/>
        <v>2.5064044888851954E-2</v>
      </c>
      <c r="L89">
        <f t="shared" si="29"/>
        <v>9.2276683815694979E-3</v>
      </c>
      <c r="M89">
        <f t="shared" si="30"/>
        <v>1.9886511317330916E-3</v>
      </c>
      <c r="N89">
        <f t="shared" si="31"/>
        <v>2.4227770196202581E-2</v>
      </c>
      <c r="P89">
        <f t="shared" si="32"/>
        <v>6.0508134598357119E-2</v>
      </c>
      <c r="Q89">
        <f t="shared" si="33"/>
        <v>0</v>
      </c>
      <c r="R89">
        <f t="shared" si="34"/>
        <v>6.0508134598357119E-2</v>
      </c>
      <c r="S89">
        <f t="shared" si="35"/>
        <v>88</v>
      </c>
    </row>
    <row r="90" spans="1:19" x14ac:dyDescent="0.3">
      <c r="A90">
        <v>3386</v>
      </c>
      <c r="B90" t="s">
        <v>101</v>
      </c>
      <c r="C90">
        <v>0.703125</v>
      </c>
      <c r="D90">
        <v>0</v>
      </c>
      <c r="E90">
        <v>1.4012093E-2</v>
      </c>
      <c r="F90">
        <v>7</v>
      </c>
      <c r="G90">
        <f t="shared" si="24"/>
        <v>9.8076697391159817E-2</v>
      </c>
      <c r="H90">
        <f t="shared" si="25"/>
        <v>0</v>
      </c>
      <c r="I90">
        <f t="shared" si="26"/>
        <v>4.5692994742670891E-2</v>
      </c>
      <c r="J90">
        <f t="shared" si="27"/>
        <v>9.6911080784810325E-2</v>
      </c>
      <c r="K90">
        <f t="shared" si="28"/>
        <v>2.4519174347789954E-2</v>
      </c>
      <c r="L90">
        <f t="shared" si="29"/>
        <v>0</v>
      </c>
      <c r="M90">
        <f t="shared" si="30"/>
        <v>1.1423248685667723E-2</v>
      </c>
      <c r="N90">
        <f t="shared" si="31"/>
        <v>2.4227770196202581E-2</v>
      </c>
      <c r="P90">
        <f t="shared" si="32"/>
        <v>6.017019322966026E-2</v>
      </c>
      <c r="Q90">
        <f t="shared" si="33"/>
        <v>0</v>
      </c>
      <c r="R90">
        <f t="shared" si="34"/>
        <v>6.017019322966026E-2</v>
      </c>
      <c r="S90">
        <f t="shared" si="35"/>
        <v>89</v>
      </c>
    </row>
    <row r="91" spans="1:19" x14ac:dyDescent="0.3">
      <c r="A91">
        <v>3219</v>
      </c>
      <c r="B91" t="s">
        <v>81</v>
      </c>
      <c r="C91">
        <v>0.734375</v>
      </c>
      <c r="D91">
        <v>16.6666666666666</v>
      </c>
      <c r="E91">
        <v>9.846290000000001E-4</v>
      </c>
      <c r="F91">
        <v>7</v>
      </c>
      <c r="G91">
        <f t="shared" si="24"/>
        <v>0.1024356617196558</v>
      </c>
      <c r="H91">
        <f t="shared" si="25"/>
        <v>3.6910673526277991E-2</v>
      </c>
      <c r="I91">
        <f t="shared" si="26"/>
        <v>3.2108442129581425E-3</v>
      </c>
      <c r="J91">
        <f t="shared" si="27"/>
        <v>9.6911080784810325E-2</v>
      </c>
      <c r="K91">
        <f t="shared" si="28"/>
        <v>2.5608915429913951E-2</v>
      </c>
      <c r="L91">
        <f t="shared" si="29"/>
        <v>9.2276683815694979E-3</v>
      </c>
      <c r="M91">
        <f t="shared" si="30"/>
        <v>8.0271105323953562E-4</v>
      </c>
      <c r="N91">
        <f t="shared" si="31"/>
        <v>2.4227770196202581E-2</v>
      </c>
      <c r="P91">
        <f t="shared" si="32"/>
        <v>5.9867065060925567E-2</v>
      </c>
      <c r="Q91">
        <f t="shared" si="33"/>
        <v>0</v>
      </c>
      <c r="R91">
        <f t="shared" si="34"/>
        <v>5.9867065060925567E-2</v>
      </c>
      <c r="S91">
        <f t="shared" si="35"/>
        <v>90</v>
      </c>
    </row>
    <row r="92" spans="1:19" x14ac:dyDescent="0.3">
      <c r="A92">
        <v>6365</v>
      </c>
      <c r="B92" t="s">
        <v>93</v>
      </c>
      <c r="C92">
        <v>0.703125</v>
      </c>
      <c r="D92">
        <v>0</v>
      </c>
      <c r="E92">
        <v>1.2602100303700301E-2</v>
      </c>
      <c r="F92">
        <v>7.12</v>
      </c>
      <c r="G92">
        <f t="shared" si="24"/>
        <v>9.8076697391159817E-2</v>
      </c>
      <c r="H92">
        <f t="shared" si="25"/>
        <v>0</v>
      </c>
      <c r="I92">
        <f t="shared" si="26"/>
        <v>4.1095052889214272E-2</v>
      </c>
      <c r="J92">
        <f t="shared" si="27"/>
        <v>9.8572413598264227E-2</v>
      </c>
      <c r="K92">
        <f t="shared" si="28"/>
        <v>2.4519174347789954E-2</v>
      </c>
      <c r="L92">
        <f t="shared" si="29"/>
        <v>0</v>
      </c>
      <c r="M92">
        <f t="shared" si="30"/>
        <v>1.0273763222303568E-2</v>
      </c>
      <c r="N92">
        <f t="shared" si="31"/>
        <v>2.4643103399566057E-2</v>
      </c>
      <c r="P92">
        <f t="shared" si="32"/>
        <v>5.9436040969659584E-2</v>
      </c>
      <c r="Q92">
        <f t="shared" si="33"/>
        <v>0</v>
      </c>
      <c r="R92">
        <f t="shared" si="34"/>
        <v>5.9436040969659584E-2</v>
      </c>
      <c r="S92">
        <f t="shared" si="35"/>
        <v>91</v>
      </c>
    </row>
    <row r="93" spans="1:19" x14ac:dyDescent="0.3">
      <c r="A93">
        <v>5922</v>
      </c>
      <c r="B93" t="s">
        <v>90</v>
      </c>
      <c r="C93">
        <v>0.71875</v>
      </c>
      <c r="D93">
        <v>0</v>
      </c>
      <c r="E93">
        <v>7.812121E-3</v>
      </c>
      <c r="F93">
        <v>8.01</v>
      </c>
      <c r="G93">
        <f t="shared" si="24"/>
        <v>0.10025617955540782</v>
      </c>
      <c r="H93">
        <f t="shared" si="25"/>
        <v>0</v>
      </c>
      <c r="I93">
        <f t="shared" si="26"/>
        <v>2.5475080973421233E-2</v>
      </c>
      <c r="J93">
        <f t="shared" si="27"/>
        <v>0.11089396529804725</v>
      </c>
      <c r="K93">
        <f t="shared" si="28"/>
        <v>2.5064044888851954E-2</v>
      </c>
      <c r="L93">
        <f t="shared" si="29"/>
        <v>0</v>
      </c>
      <c r="M93">
        <f t="shared" si="30"/>
        <v>6.3687702433553083E-3</v>
      </c>
      <c r="N93">
        <f t="shared" si="31"/>
        <v>2.7723491324511813E-2</v>
      </c>
      <c r="P93">
        <f t="shared" si="32"/>
        <v>5.9156306456719071E-2</v>
      </c>
      <c r="Q93">
        <f t="shared" si="33"/>
        <v>0</v>
      </c>
      <c r="R93">
        <f t="shared" si="34"/>
        <v>5.9156306456719071E-2</v>
      </c>
      <c r="S93">
        <f t="shared" si="35"/>
        <v>92</v>
      </c>
    </row>
    <row r="94" spans="1:19" x14ac:dyDescent="0.3">
      <c r="A94">
        <v>5278</v>
      </c>
      <c r="B94" t="s">
        <v>91</v>
      </c>
      <c r="C94">
        <v>0.71875</v>
      </c>
      <c r="D94">
        <v>0</v>
      </c>
      <c r="E94">
        <v>1.01193932182829E-2</v>
      </c>
      <c r="F94">
        <v>7.23</v>
      </c>
      <c r="G94">
        <f t="shared" si="24"/>
        <v>0.10025617955540782</v>
      </c>
      <c r="H94">
        <f t="shared" si="25"/>
        <v>0</v>
      </c>
      <c r="I94">
        <f t="shared" si="26"/>
        <v>3.2999023138229243E-2</v>
      </c>
      <c r="J94">
        <f t="shared" si="27"/>
        <v>0.10009530201059696</v>
      </c>
      <c r="K94">
        <f t="shared" si="28"/>
        <v>2.5064044888851954E-2</v>
      </c>
      <c r="L94">
        <f t="shared" si="29"/>
        <v>0</v>
      </c>
      <c r="M94">
        <f t="shared" si="30"/>
        <v>8.2497557845573107E-3</v>
      </c>
      <c r="N94">
        <f t="shared" si="31"/>
        <v>2.5023825502649241E-2</v>
      </c>
      <c r="P94">
        <f t="shared" si="32"/>
        <v>5.8337626176058505E-2</v>
      </c>
      <c r="Q94">
        <f t="shared" si="33"/>
        <v>0</v>
      </c>
      <c r="R94">
        <f t="shared" si="34"/>
        <v>5.8337626176058505E-2</v>
      </c>
      <c r="S94">
        <f t="shared" si="35"/>
        <v>93</v>
      </c>
    </row>
    <row r="95" spans="1:19" x14ac:dyDescent="0.3">
      <c r="A95">
        <v>768</v>
      </c>
      <c r="B95" t="s">
        <v>89</v>
      </c>
      <c r="C95">
        <v>0.734375</v>
      </c>
      <c r="D95">
        <v>0</v>
      </c>
      <c r="E95">
        <v>1.116667E-3</v>
      </c>
      <c r="F95">
        <v>8.2100000000000009</v>
      </c>
      <c r="G95">
        <f t="shared" si="24"/>
        <v>0.1024356617196558</v>
      </c>
      <c r="H95">
        <f t="shared" si="25"/>
        <v>0</v>
      </c>
      <c r="I95">
        <f t="shared" si="26"/>
        <v>3.6414159797764742E-3</v>
      </c>
      <c r="J95">
        <f t="shared" si="27"/>
        <v>0.11366285332047041</v>
      </c>
      <c r="K95">
        <f t="shared" si="28"/>
        <v>2.5608915429913951E-2</v>
      </c>
      <c r="L95">
        <f t="shared" si="29"/>
        <v>0</v>
      </c>
      <c r="M95">
        <f t="shared" si="30"/>
        <v>9.1035399494411855E-4</v>
      </c>
      <c r="N95">
        <f t="shared" si="31"/>
        <v>2.8415713330117602E-2</v>
      </c>
      <c r="P95">
        <f t="shared" si="32"/>
        <v>5.4934982754975673E-2</v>
      </c>
      <c r="Q95">
        <f t="shared" si="33"/>
        <v>0</v>
      </c>
      <c r="R95">
        <f t="shared" si="34"/>
        <v>5.4934982754975673E-2</v>
      </c>
      <c r="S95">
        <f t="shared" si="35"/>
        <v>94</v>
      </c>
    </row>
    <row r="96" spans="1:19" x14ac:dyDescent="0.3">
      <c r="A96">
        <v>5617</v>
      </c>
      <c r="B96" t="s">
        <v>102</v>
      </c>
      <c r="C96">
        <v>0.703125</v>
      </c>
      <c r="D96">
        <v>0</v>
      </c>
      <c r="E96">
        <v>3.8374709999999999E-3</v>
      </c>
      <c r="F96">
        <v>7</v>
      </c>
      <c r="G96">
        <f t="shared" si="24"/>
        <v>9.8076697391159817E-2</v>
      </c>
      <c r="H96">
        <f t="shared" si="25"/>
        <v>0</v>
      </c>
      <c r="I96">
        <f t="shared" si="26"/>
        <v>1.2513872283616159E-2</v>
      </c>
      <c r="J96">
        <f t="shared" si="27"/>
        <v>9.6911080784810325E-2</v>
      </c>
      <c r="K96">
        <f t="shared" si="28"/>
        <v>2.4519174347789954E-2</v>
      </c>
      <c r="L96">
        <f t="shared" si="29"/>
        <v>0</v>
      </c>
      <c r="M96">
        <f t="shared" si="30"/>
        <v>3.1284680709040397E-3</v>
      </c>
      <c r="N96">
        <f t="shared" si="31"/>
        <v>2.4227770196202581E-2</v>
      </c>
      <c r="P96">
        <f t="shared" si="32"/>
        <v>5.1875412614896574E-2</v>
      </c>
      <c r="Q96">
        <f t="shared" si="33"/>
        <v>0</v>
      </c>
      <c r="R96">
        <f t="shared" si="34"/>
        <v>5.1875412614896574E-2</v>
      </c>
      <c r="S96">
        <f t="shared" si="35"/>
        <v>95</v>
      </c>
    </row>
    <row r="97" spans="1:19" x14ac:dyDescent="0.3">
      <c r="A97">
        <v>3597</v>
      </c>
      <c r="B97" t="s">
        <v>99</v>
      </c>
      <c r="C97">
        <v>0.71875</v>
      </c>
      <c r="D97">
        <v>0</v>
      </c>
      <c r="E97">
        <v>2.019454E-3</v>
      </c>
      <c r="F97">
        <v>7</v>
      </c>
      <c r="G97">
        <f t="shared" si="24"/>
        <v>0.10025617955540782</v>
      </c>
      <c r="H97">
        <f t="shared" si="25"/>
        <v>0</v>
      </c>
      <c r="I97">
        <f t="shared" si="26"/>
        <v>6.5853760037894189E-3</v>
      </c>
      <c r="J97">
        <f t="shared" si="27"/>
        <v>9.6911080784810325E-2</v>
      </c>
      <c r="K97">
        <f t="shared" si="28"/>
        <v>2.5064044888851954E-2</v>
      </c>
      <c r="L97">
        <f t="shared" si="29"/>
        <v>0</v>
      </c>
      <c r="M97">
        <f t="shared" si="30"/>
        <v>1.6463440009473547E-3</v>
      </c>
      <c r="N97">
        <f t="shared" si="31"/>
        <v>2.4227770196202581E-2</v>
      </c>
      <c r="P97">
        <f t="shared" si="32"/>
        <v>5.093815908600189E-2</v>
      </c>
      <c r="Q97">
        <f t="shared" si="33"/>
        <v>0</v>
      </c>
      <c r="R97">
        <f t="shared" si="34"/>
        <v>5.093815908600189E-2</v>
      </c>
      <c r="S97">
        <f t="shared" si="35"/>
        <v>96</v>
      </c>
    </row>
    <row r="98" spans="1:19" x14ac:dyDescent="0.3">
      <c r="A98">
        <v>3093</v>
      </c>
      <c r="B98" t="s">
        <v>100</v>
      </c>
      <c r="C98">
        <v>0.71875</v>
      </c>
      <c r="D98">
        <v>0</v>
      </c>
      <c r="E98">
        <v>9.7865600000000006E-4</v>
      </c>
      <c r="F98">
        <v>7</v>
      </c>
      <c r="G98">
        <f t="shared" si="24"/>
        <v>0.10025617955540782</v>
      </c>
      <c r="H98">
        <f t="shared" si="25"/>
        <v>0</v>
      </c>
      <c r="I98">
        <f t="shared" si="26"/>
        <v>3.191366447745053E-3</v>
      </c>
      <c r="J98">
        <f t="shared" si="27"/>
        <v>9.6911080784810325E-2</v>
      </c>
      <c r="K98">
        <f t="shared" si="28"/>
        <v>2.5064044888851954E-2</v>
      </c>
      <c r="L98">
        <f t="shared" si="29"/>
        <v>0</v>
      </c>
      <c r="M98">
        <f t="shared" si="30"/>
        <v>7.9784161193626325E-4</v>
      </c>
      <c r="N98">
        <f t="shared" si="31"/>
        <v>2.4227770196202581E-2</v>
      </c>
      <c r="P98">
        <f t="shared" si="32"/>
        <v>5.0089656696990795E-2</v>
      </c>
      <c r="Q98">
        <f t="shared" si="33"/>
        <v>0</v>
      </c>
      <c r="R98">
        <f t="shared" ref="R98:R129" si="36">P98-Q98</f>
        <v>5.0089656696990795E-2</v>
      </c>
      <c r="S98">
        <f t="shared" ref="S98:S129" si="37">_xlfn.RANK.AVG(R98,$R$2:$R$101,0)</f>
        <v>97</v>
      </c>
    </row>
    <row r="99" spans="1:19" x14ac:dyDescent="0.3">
      <c r="A99">
        <v>5150</v>
      </c>
      <c r="B99" t="s">
        <v>103</v>
      </c>
      <c r="C99">
        <v>0.703125</v>
      </c>
      <c r="D99">
        <v>0</v>
      </c>
      <c r="E99">
        <v>1.2097500000000001E-3</v>
      </c>
      <c r="F99">
        <v>7</v>
      </c>
      <c r="G99">
        <f t="shared" si="24"/>
        <v>9.8076697391159817E-2</v>
      </c>
      <c r="H99">
        <f t="shared" si="25"/>
        <v>0</v>
      </c>
      <c r="I99">
        <f t="shared" si="26"/>
        <v>3.944956716312553E-3</v>
      </c>
      <c r="J99">
        <f t="shared" si="27"/>
        <v>9.6911080784810325E-2</v>
      </c>
      <c r="K99">
        <f t="shared" si="28"/>
        <v>2.4519174347789954E-2</v>
      </c>
      <c r="L99">
        <f t="shared" si="29"/>
        <v>0</v>
      </c>
      <c r="M99">
        <f t="shared" si="30"/>
        <v>9.8623917907813825E-4</v>
      </c>
      <c r="N99">
        <f t="shared" si="31"/>
        <v>2.4227770196202581E-2</v>
      </c>
      <c r="P99">
        <f t="shared" si="32"/>
        <v>4.9733183723070673E-2</v>
      </c>
      <c r="Q99">
        <f t="shared" si="33"/>
        <v>0</v>
      </c>
      <c r="R99">
        <f t="shared" si="36"/>
        <v>4.9733183723070673E-2</v>
      </c>
      <c r="S99">
        <f t="shared" si="37"/>
        <v>98</v>
      </c>
    </row>
    <row r="100" spans="1:19" x14ac:dyDescent="0.3">
      <c r="A100">
        <v>6363</v>
      </c>
      <c r="B100" t="s">
        <v>104</v>
      </c>
      <c r="C100">
        <v>0.703125</v>
      </c>
      <c r="D100">
        <v>0</v>
      </c>
      <c r="E100">
        <v>4.8579369999999997E-3</v>
      </c>
      <c r="F100">
        <v>6</v>
      </c>
      <c r="G100">
        <f t="shared" si="24"/>
        <v>9.8076697391159817E-2</v>
      </c>
      <c r="H100">
        <f t="shared" si="25"/>
        <v>0</v>
      </c>
      <c r="I100">
        <f t="shared" si="26"/>
        <v>1.5841579826884274E-2</v>
      </c>
      <c r="J100">
        <f t="shared" si="27"/>
        <v>8.3066640672694564E-2</v>
      </c>
      <c r="K100">
        <f t="shared" si="28"/>
        <v>2.4519174347789954E-2</v>
      </c>
      <c r="L100">
        <f t="shared" si="29"/>
        <v>0</v>
      </c>
      <c r="M100">
        <f t="shared" si="30"/>
        <v>3.9603949567210686E-3</v>
      </c>
      <c r="N100">
        <f t="shared" si="31"/>
        <v>2.0766660168173641E-2</v>
      </c>
      <c r="P100">
        <f t="shared" si="32"/>
        <v>4.9246229472684665E-2</v>
      </c>
      <c r="Q100">
        <f t="shared" si="33"/>
        <v>0</v>
      </c>
      <c r="R100">
        <f t="shared" si="36"/>
        <v>4.9246229472684665E-2</v>
      </c>
      <c r="S100">
        <f t="shared" si="37"/>
        <v>99</v>
      </c>
    </row>
    <row r="101" spans="1:19" x14ac:dyDescent="0.3">
      <c r="A101">
        <v>6242</v>
      </c>
      <c r="B101" t="s">
        <v>88</v>
      </c>
      <c r="C101">
        <v>0.703125</v>
      </c>
      <c r="D101">
        <v>16.6666666666666</v>
      </c>
      <c r="E101">
        <v>9.2893999999999997E-3</v>
      </c>
      <c r="F101">
        <v>0</v>
      </c>
      <c r="G101">
        <f t="shared" si="24"/>
        <v>9.8076697391159817E-2</v>
      </c>
      <c r="H101">
        <f t="shared" si="25"/>
        <v>3.6910673526277991E-2</v>
      </c>
      <c r="I101">
        <f t="shared" si="26"/>
        <v>3.0292441347810561E-2</v>
      </c>
      <c r="J101">
        <f t="shared" si="27"/>
        <v>0</v>
      </c>
      <c r="K101">
        <f t="shared" si="28"/>
        <v>2.4519174347789954E-2</v>
      </c>
      <c r="L101">
        <f t="shared" si="29"/>
        <v>9.2276683815694979E-3</v>
      </c>
      <c r="M101">
        <f t="shared" si="30"/>
        <v>7.5731103369526404E-3</v>
      </c>
      <c r="N101">
        <f t="shared" si="31"/>
        <v>0</v>
      </c>
      <c r="P101">
        <f t="shared" si="32"/>
        <v>4.1319953066312094E-2</v>
      </c>
      <c r="Q101">
        <f t="shared" si="33"/>
        <v>0</v>
      </c>
      <c r="R101">
        <f t="shared" si="36"/>
        <v>4.1319953066312094E-2</v>
      </c>
      <c r="S101">
        <f t="shared" si="37"/>
        <v>100</v>
      </c>
    </row>
    <row r="102" spans="1:19" x14ac:dyDescent="0.3">
      <c r="A102" s="1" t="s">
        <v>105</v>
      </c>
      <c r="B102" s="1"/>
      <c r="C102">
        <f>SQRT(SUM(C103:C202))</f>
        <v>7.1691341440232517</v>
      </c>
      <c r="D102">
        <f t="shared" ref="D102:F102" si="38">SQRT(SUM(D103:D202))</f>
        <v>451.54057280480185</v>
      </c>
      <c r="E102">
        <f t="shared" si="38"/>
        <v>0.30665735697368635</v>
      </c>
      <c r="F102">
        <f t="shared" si="38"/>
        <v>72.231162250098109</v>
      </c>
    </row>
    <row r="103" spans="1:19" x14ac:dyDescent="0.3">
      <c r="C103">
        <f>C2^2</f>
        <v>0.5166015625</v>
      </c>
      <c r="D103">
        <f t="shared" ref="D103:F103" si="39">D2^2</f>
        <v>277.77777777777555</v>
      </c>
      <c r="E103">
        <f t="shared" si="39"/>
        <v>2.2835566921289817E-2</v>
      </c>
      <c r="F103">
        <f t="shared" si="39"/>
        <v>49</v>
      </c>
    </row>
    <row r="104" spans="1:19" x14ac:dyDescent="0.3">
      <c r="C104">
        <f t="shared" ref="C104:F167" si="40">C3^2</f>
        <v>0.47265625</v>
      </c>
      <c r="D104">
        <f t="shared" si="40"/>
        <v>10000</v>
      </c>
      <c r="E104">
        <f t="shared" si="40"/>
        <v>5.5775158361418232E-3</v>
      </c>
      <c r="F104">
        <f t="shared" si="40"/>
        <v>60.839999999999996</v>
      </c>
    </row>
    <row r="105" spans="1:19" x14ac:dyDescent="0.3">
      <c r="C105">
        <f t="shared" si="40"/>
        <v>0.494384765625</v>
      </c>
      <c r="D105">
        <f t="shared" si="40"/>
        <v>0</v>
      </c>
      <c r="E105">
        <f t="shared" si="40"/>
        <v>1.6345669263256181E-2</v>
      </c>
      <c r="F105">
        <f t="shared" si="40"/>
        <v>49</v>
      </c>
    </row>
    <row r="106" spans="1:19" x14ac:dyDescent="0.3">
      <c r="C106">
        <f t="shared" si="40"/>
        <v>0.494384765625</v>
      </c>
      <c r="D106">
        <f t="shared" si="40"/>
        <v>10000</v>
      </c>
      <c r="E106">
        <f t="shared" si="40"/>
        <v>2.3392284581560414E-3</v>
      </c>
      <c r="F106">
        <f t="shared" si="40"/>
        <v>49</v>
      </c>
    </row>
    <row r="107" spans="1:19" x14ac:dyDescent="0.3">
      <c r="C107">
        <f t="shared" si="40"/>
        <v>0.5166015625</v>
      </c>
      <c r="D107">
        <f t="shared" si="40"/>
        <v>6944.4444444444389</v>
      </c>
      <c r="E107">
        <f t="shared" si="40"/>
        <v>2.5739369578205809E-3</v>
      </c>
      <c r="F107">
        <f t="shared" si="40"/>
        <v>62.252099999999992</v>
      </c>
    </row>
    <row r="108" spans="1:19" x14ac:dyDescent="0.3">
      <c r="C108">
        <f t="shared" si="40"/>
        <v>0.6103515625</v>
      </c>
      <c r="D108">
        <f t="shared" si="40"/>
        <v>277.77777777777555</v>
      </c>
      <c r="E108">
        <f t="shared" si="40"/>
        <v>7.5563059368102242E-3</v>
      </c>
      <c r="F108">
        <f t="shared" si="40"/>
        <v>62.410000000000004</v>
      </c>
    </row>
    <row r="109" spans="1:19" x14ac:dyDescent="0.3">
      <c r="C109">
        <f t="shared" si="40"/>
        <v>0.539306640625</v>
      </c>
      <c r="D109">
        <f t="shared" si="40"/>
        <v>6944.4444444444389</v>
      </c>
      <c r="E109">
        <f t="shared" si="40"/>
        <v>1.9118857530521895E-3</v>
      </c>
      <c r="F109">
        <f t="shared" si="40"/>
        <v>49</v>
      </c>
    </row>
    <row r="110" spans="1:19" x14ac:dyDescent="0.3">
      <c r="C110">
        <f t="shared" si="40"/>
        <v>0.5166015625</v>
      </c>
      <c r="D110">
        <f t="shared" si="40"/>
        <v>2500</v>
      </c>
      <c r="E110">
        <f t="shared" si="40"/>
        <v>2.8093894574982761E-3</v>
      </c>
      <c r="F110">
        <f t="shared" si="40"/>
        <v>65.61</v>
      </c>
    </row>
    <row r="111" spans="1:19" x14ac:dyDescent="0.3">
      <c r="C111">
        <f t="shared" si="40"/>
        <v>0.5166015625</v>
      </c>
      <c r="D111">
        <f t="shared" si="40"/>
        <v>1111.1111111111088</v>
      </c>
      <c r="E111">
        <f t="shared" si="40"/>
        <v>4.174333476882724E-3</v>
      </c>
      <c r="F111">
        <f t="shared" si="40"/>
        <v>62.410000000000004</v>
      </c>
    </row>
    <row r="112" spans="1:19" x14ac:dyDescent="0.3">
      <c r="C112">
        <f t="shared" si="40"/>
        <v>0.5166015625</v>
      </c>
      <c r="D112">
        <f t="shared" si="40"/>
        <v>2500</v>
      </c>
      <c r="E112">
        <f t="shared" si="40"/>
        <v>2.6709461233528089E-3</v>
      </c>
      <c r="F112">
        <f t="shared" si="40"/>
        <v>49</v>
      </c>
    </row>
    <row r="113" spans="3:6" x14ac:dyDescent="0.3">
      <c r="C113">
        <f t="shared" si="40"/>
        <v>0.47265625</v>
      </c>
      <c r="D113">
        <f t="shared" si="40"/>
        <v>6944.4444444444389</v>
      </c>
      <c r="E113">
        <f t="shared" si="40"/>
        <v>4.002775933706233E-4</v>
      </c>
      <c r="F113">
        <f t="shared" si="40"/>
        <v>56.25</v>
      </c>
    </row>
    <row r="114" spans="3:6" x14ac:dyDescent="0.3">
      <c r="C114">
        <f t="shared" si="40"/>
        <v>0.47265625</v>
      </c>
      <c r="D114">
        <f t="shared" si="40"/>
        <v>4444.4444444444352</v>
      </c>
      <c r="E114">
        <f t="shared" si="40"/>
        <v>8.9335646162110786E-4</v>
      </c>
      <c r="F114">
        <f t="shared" si="40"/>
        <v>49</v>
      </c>
    </row>
    <row r="115" spans="3:6" x14ac:dyDescent="0.3">
      <c r="C115">
        <f t="shared" si="40"/>
        <v>0.5166015625</v>
      </c>
      <c r="D115">
        <f t="shared" si="40"/>
        <v>6944.4444444444389</v>
      </c>
      <c r="E115">
        <f t="shared" si="40"/>
        <v>2.77026297397039E-4</v>
      </c>
      <c r="F115">
        <f t="shared" si="40"/>
        <v>49</v>
      </c>
    </row>
    <row r="116" spans="3:6" x14ac:dyDescent="0.3">
      <c r="C116">
        <f t="shared" si="40"/>
        <v>0.5166015625</v>
      </c>
      <c r="D116">
        <f t="shared" si="40"/>
        <v>4444.4444444444352</v>
      </c>
      <c r="E116">
        <f t="shared" si="40"/>
        <v>4.2009376832490816E-4</v>
      </c>
      <c r="F116">
        <f t="shared" si="40"/>
        <v>62.410000000000004</v>
      </c>
    </row>
    <row r="117" spans="3:6" x14ac:dyDescent="0.3">
      <c r="C117">
        <f t="shared" si="40"/>
        <v>0.494384765625</v>
      </c>
      <c r="D117">
        <f t="shared" si="40"/>
        <v>2500</v>
      </c>
      <c r="E117">
        <f t="shared" si="40"/>
        <v>1.2847934113202251E-3</v>
      </c>
      <c r="F117">
        <f t="shared" si="40"/>
        <v>49</v>
      </c>
    </row>
    <row r="118" spans="3:6" x14ac:dyDescent="0.3">
      <c r="C118">
        <f t="shared" si="40"/>
        <v>0.494384765625</v>
      </c>
      <c r="D118">
        <f t="shared" si="40"/>
        <v>4444.4444444444352</v>
      </c>
      <c r="E118">
        <f t="shared" si="40"/>
        <v>5.3166651361547868E-4</v>
      </c>
      <c r="F118">
        <f t="shared" si="40"/>
        <v>49</v>
      </c>
    </row>
    <row r="119" spans="3:6" x14ac:dyDescent="0.3">
      <c r="C119">
        <f t="shared" si="40"/>
        <v>0.494384765625</v>
      </c>
      <c r="D119">
        <f t="shared" si="40"/>
        <v>6944.4444444444389</v>
      </c>
      <c r="E119">
        <f t="shared" si="40"/>
        <v>2.1943753261056001E-5</v>
      </c>
      <c r="F119">
        <f t="shared" si="40"/>
        <v>74.822500000000005</v>
      </c>
    </row>
    <row r="120" spans="3:6" x14ac:dyDescent="0.3">
      <c r="C120">
        <f t="shared" si="40"/>
        <v>0.47265625</v>
      </c>
      <c r="D120">
        <f t="shared" si="40"/>
        <v>4444.4444444444352</v>
      </c>
      <c r="E120">
        <f t="shared" si="40"/>
        <v>5.5393717165019916E-4</v>
      </c>
      <c r="F120">
        <f t="shared" si="40"/>
        <v>49</v>
      </c>
    </row>
    <row r="121" spans="3:6" x14ac:dyDescent="0.3">
      <c r="C121">
        <f t="shared" si="40"/>
        <v>0.539306640625</v>
      </c>
      <c r="D121">
        <f t="shared" si="40"/>
        <v>4444.4444444444352</v>
      </c>
      <c r="E121">
        <f t="shared" si="40"/>
        <v>2.4920104792660897E-4</v>
      </c>
      <c r="F121">
        <f t="shared" si="40"/>
        <v>60.839999999999996</v>
      </c>
    </row>
    <row r="122" spans="3:6" x14ac:dyDescent="0.3">
      <c r="C122">
        <f t="shared" si="40"/>
        <v>0.5166015625</v>
      </c>
      <c r="D122">
        <f t="shared" si="40"/>
        <v>2500</v>
      </c>
      <c r="E122">
        <f t="shared" si="40"/>
        <v>9.0913176688334403E-4</v>
      </c>
      <c r="F122">
        <f t="shared" si="40"/>
        <v>49</v>
      </c>
    </row>
    <row r="123" spans="3:6" x14ac:dyDescent="0.3">
      <c r="C123">
        <f t="shared" si="40"/>
        <v>0.494384765625</v>
      </c>
      <c r="D123">
        <f t="shared" si="40"/>
        <v>2500</v>
      </c>
      <c r="E123">
        <f t="shared" si="40"/>
        <v>7.5476495975619607E-4</v>
      </c>
      <c r="F123">
        <f t="shared" si="40"/>
        <v>59.907600000000002</v>
      </c>
    </row>
    <row r="124" spans="3:6" x14ac:dyDescent="0.3">
      <c r="C124">
        <f t="shared" si="40"/>
        <v>0.494384765625</v>
      </c>
      <c r="D124">
        <f t="shared" si="40"/>
        <v>2500</v>
      </c>
      <c r="E124">
        <f t="shared" si="40"/>
        <v>8.5516695462199894E-4</v>
      </c>
      <c r="F124">
        <f t="shared" si="40"/>
        <v>52.5625</v>
      </c>
    </row>
    <row r="125" spans="3:6" x14ac:dyDescent="0.3">
      <c r="C125">
        <f t="shared" si="40"/>
        <v>0.47265625</v>
      </c>
      <c r="D125">
        <f t="shared" si="40"/>
        <v>4444.4444444444352</v>
      </c>
      <c r="E125">
        <f t="shared" si="40"/>
        <v>3.1497972264237027E-4</v>
      </c>
      <c r="F125">
        <f t="shared" si="40"/>
        <v>50.41</v>
      </c>
    </row>
    <row r="126" spans="3:6" x14ac:dyDescent="0.3">
      <c r="C126">
        <f t="shared" si="40"/>
        <v>0.539306640625</v>
      </c>
      <c r="D126">
        <f t="shared" si="40"/>
        <v>6944.4444444444389</v>
      </c>
      <c r="E126">
        <f t="shared" si="40"/>
        <v>1.0484142142409998E-6</v>
      </c>
      <c r="F126">
        <f t="shared" si="40"/>
        <v>62.410000000000004</v>
      </c>
    </row>
    <row r="127" spans="3:6" x14ac:dyDescent="0.3">
      <c r="C127">
        <f t="shared" si="40"/>
        <v>0.586181640625</v>
      </c>
      <c r="D127">
        <f t="shared" si="40"/>
        <v>2500</v>
      </c>
      <c r="E127">
        <f t="shared" si="40"/>
        <v>5.975163928328372E-4</v>
      </c>
      <c r="F127">
        <f t="shared" si="40"/>
        <v>49</v>
      </c>
    </row>
    <row r="128" spans="3:6" x14ac:dyDescent="0.3">
      <c r="C128">
        <f t="shared" si="40"/>
        <v>0.5625</v>
      </c>
      <c r="D128">
        <f t="shared" si="40"/>
        <v>2500</v>
      </c>
      <c r="E128">
        <f t="shared" si="40"/>
        <v>5.8378112660296901E-4</v>
      </c>
      <c r="F128">
        <f t="shared" si="40"/>
        <v>49</v>
      </c>
    </row>
    <row r="129" spans="3:6" x14ac:dyDescent="0.3">
      <c r="C129">
        <f t="shared" si="40"/>
        <v>0.47265625</v>
      </c>
      <c r="D129">
        <f t="shared" si="40"/>
        <v>4444.4444444444352</v>
      </c>
      <c r="E129">
        <f t="shared" si="40"/>
        <v>2.2764181351017911E-4</v>
      </c>
      <c r="F129">
        <f t="shared" si="40"/>
        <v>49</v>
      </c>
    </row>
    <row r="130" spans="3:6" x14ac:dyDescent="0.3">
      <c r="C130">
        <f t="shared" si="40"/>
        <v>0.494384765625</v>
      </c>
      <c r="D130">
        <f t="shared" si="40"/>
        <v>1111.1111111111088</v>
      </c>
      <c r="E130">
        <f t="shared" si="40"/>
        <v>9.1819271987302498E-4</v>
      </c>
      <c r="F130">
        <f t="shared" si="40"/>
        <v>63.680400000000006</v>
      </c>
    </row>
    <row r="131" spans="3:6" x14ac:dyDescent="0.3">
      <c r="C131">
        <f t="shared" si="40"/>
        <v>0.5166015625</v>
      </c>
      <c r="D131">
        <f t="shared" si="40"/>
        <v>2500</v>
      </c>
      <c r="E131">
        <f t="shared" si="40"/>
        <v>4.9223225138523934E-4</v>
      </c>
      <c r="F131">
        <f t="shared" si="40"/>
        <v>49</v>
      </c>
    </row>
    <row r="132" spans="3:6" x14ac:dyDescent="0.3">
      <c r="C132">
        <f t="shared" si="40"/>
        <v>0.494384765625</v>
      </c>
      <c r="D132">
        <f t="shared" si="40"/>
        <v>4444.4444444444352</v>
      </c>
      <c r="E132">
        <f t="shared" si="40"/>
        <v>7.8976102922499993E-7</v>
      </c>
      <c r="F132">
        <f t="shared" si="40"/>
        <v>77.440000000000012</v>
      </c>
    </row>
    <row r="133" spans="3:6" x14ac:dyDescent="0.3">
      <c r="C133">
        <f t="shared" si="40"/>
        <v>0.5166015625</v>
      </c>
      <c r="D133">
        <f t="shared" si="40"/>
        <v>2500</v>
      </c>
      <c r="E133">
        <f t="shared" si="40"/>
        <v>2.9003258269764899E-4</v>
      </c>
      <c r="F133">
        <f t="shared" si="40"/>
        <v>49</v>
      </c>
    </row>
    <row r="134" spans="3:6" x14ac:dyDescent="0.3">
      <c r="C134">
        <f t="shared" si="40"/>
        <v>0.539306640625</v>
      </c>
      <c r="D134">
        <f t="shared" si="40"/>
        <v>277.77777777777555</v>
      </c>
      <c r="E134">
        <f t="shared" si="40"/>
        <v>1.2035266073181612E-3</v>
      </c>
      <c r="F134">
        <f t="shared" si="40"/>
        <v>64</v>
      </c>
    </row>
    <row r="135" spans="3:6" x14ac:dyDescent="0.3">
      <c r="C135">
        <f t="shared" si="40"/>
        <v>0.494384765625</v>
      </c>
      <c r="D135">
        <f t="shared" si="40"/>
        <v>277.77777777777555</v>
      </c>
      <c r="E135">
        <f t="shared" si="40"/>
        <v>1.5232676805998443E-3</v>
      </c>
      <c r="F135">
        <f t="shared" si="40"/>
        <v>49</v>
      </c>
    </row>
    <row r="136" spans="3:6" x14ac:dyDescent="0.3">
      <c r="C136">
        <f t="shared" si="40"/>
        <v>0.47265625</v>
      </c>
      <c r="D136">
        <f t="shared" si="40"/>
        <v>4444.4444444444352</v>
      </c>
      <c r="E136">
        <f t="shared" si="40"/>
        <v>2.926160836E-5</v>
      </c>
      <c r="F136">
        <f t="shared" si="40"/>
        <v>49</v>
      </c>
    </row>
    <row r="137" spans="3:6" x14ac:dyDescent="0.3">
      <c r="C137">
        <f t="shared" si="40"/>
        <v>0.494384765625</v>
      </c>
      <c r="D137">
        <f t="shared" si="40"/>
        <v>4444.4444444444352</v>
      </c>
      <c r="E137">
        <f t="shared" si="40"/>
        <v>1.263807652864E-6</v>
      </c>
      <c r="F137">
        <f t="shared" si="40"/>
        <v>60.839999999999996</v>
      </c>
    </row>
    <row r="138" spans="3:6" x14ac:dyDescent="0.3">
      <c r="C138">
        <f t="shared" si="40"/>
        <v>0.5625</v>
      </c>
      <c r="D138">
        <f t="shared" si="40"/>
        <v>277.77777777777555</v>
      </c>
      <c r="E138">
        <f t="shared" si="40"/>
        <v>1.3003603814600998E-3</v>
      </c>
      <c r="F138">
        <f t="shared" si="40"/>
        <v>49</v>
      </c>
    </row>
    <row r="139" spans="3:6" x14ac:dyDescent="0.3">
      <c r="C139">
        <f t="shared" si="40"/>
        <v>0.47265625</v>
      </c>
      <c r="D139">
        <f t="shared" si="40"/>
        <v>4444.4444444444352</v>
      </c>
      <c r="E139">
        <f t="shared" si="40"/>
        <v>5.6933586777760002E-6</v>
      </c>
      <c r="F139">
        <f t="shared" si="40"/>
        <v>51.84</v>
      </c>
    </row>
    <row r="140" spans="3:6" x14ac:dyDescent="0.3">
      <c r="C140">
        <f t="shared" si="40"/>
        <v>0.47265625</v>
      </c>
      <c r="D140">
        <f t="shared" si="40"/>
        <v>4444.4444444444352</v>
      </c>
      <c r="E140">
        <f t="shared" si="40"/>
        <v>1.0033727771236E-5</v>
      </c>
      <c r="F140">
        <f t="shared" si="40"/>
        <v>49</v>
      </c>
    </row>
    <row r="141" spans="3:6" x14ac:dyDescent="0.3">
      <c r="C141">
        <f t="shared" si="40"/>
        <v>0.5166015625</v>
      </c>
      <c r="D141">
        <f t="shared" si="40"/>
        <v>4444.4444444444352</v>
      </c>
      <c r="E141">
        <f t="shared" si="40"/>
        <v>2.1420283634890002E-6</v>
      </c>
      <c r="F141">
        <f t="shared" si="40"/>
        <v>49</v>
      </c>
    </row>
    <row r="142" spans="3:6" x14ac:dyDescent="0.3">
      <c r="C142">
        <f t="shared" si="40"/>
        <v>0.47265625</v>
      </c>
      <c r="D142">
        <f t="shared" si="40"/>
        <v>4444.4444444444352</v>
      </c>
      <c r="E142">
        <f t="shared" si="40"/>
        <v>1.3308071808528999E-5</v>
      </c>
      <c r="F142">
        <f t="shared" si="40"/>
        <v>46.239999999999995</v>
      </c>
    </row>
    <row r="143" spans="3:6" x14ac:dyDescent="0.3">
      <c r="C143">
        <f t="shared" si="40"/>
        <v>0.5166015625</v>
      </c>
      <c r="D143">
        <f t="shared" si="40"/>
        <v>4444.4444444444352</v>
      </c>
      <c r="E143">
        <f t="shared" si="40"/>
        <v>1.2435996682239999E-6</v>
      </c>
      <c r="F143">
        <f t="shared" si="40"/>
        <v>49</v>
      </c>
    </row>
    <row r="144" spans="3:6" x14ac:dyDescent="0.3">
      <c r="C144">
        <f t="shared" si="40"/>
        <v>0.494384765625</v>
      </c>
      <c r="D144">
        <f t="shared" si="40"/>
        <v>4444.4444444444352</v>
      </c>
      <c r="E144">
        <f t="shared" si="40"/>
        <v>1.3866546189689999E-6</v>
      </c>
      <c r="F144">
        <f t="shared" si="40"/>
        <v>49</v>
      </c>
    </row>
    <row r="145" spans="3:6" x14ac:dyDescent="0.3">
      <c r="C145">
        <f t="shared" si="40"/>
        <v>0.6103515625</v>
      </c>
      <c r="D145">
        <f t="shared" si="40"/>
        <v>2500</v>
      </c>
      <c r="E145">
        <f t="shared" si="40"/>
        <v>6.9035459502563988E-5</v>
      </c>
      <c r="F145">
        <f t="shared" si="40"/>
        <v>49</v>
      </c>
    </row>
    <row r="146" spans="3:6" x14ac:dyDescent="0.3">
      <c r="C146">
        <f t="shared" si="40"/>
        <v>0.494384765625</v>
      </c>
      <c r="D146">
        <f t="shared" si="40"/>
        <v>1111.1111111111088</v>
      </c>
      <c r="E146">
        <f t="shared" si="40"/>
        <v>5.2684838454108702E-4</v>
      </c>
      <c r="F146">
        <f t="shared" si="40"/>
        <v>49</v>
      </c>
    </row>
    <row r="147" spans="3:6" x14ac:dyDescent="0.3">
      <c r="C147">
        <f t="shared" si="40"/>
        <v>0.47265625</v>
      </c>
      <c r="D147">
        <f t="shared" si="40"/>
        <v>4444.4444444444352</v>
      </c>
      <c r="E147">
        <f t="shared" si="40"/>
        <v>4.3472000488900002E-7</v>
      </c>
      <c r="F147">
        <f t="shared" si="40"/>
        <v>49</v>
      </c>
    </row>
    <row r="148" spans="3:6" x14ac:dyDescent="0.3">
      <c r="C148">
        <f t="shared" si="40"/>
        <v>0.586181640625</v>
      </c>
      <c r="D148">
        <f t="shared" si="40"/>
        <v>2500</v>
      </c>
      <c r="E148">
        <f t="shared" si="40"/>
        <v>1.1586106322568998E-5</v>
      </c>
      <c r="F148">
        <f t="shared" si="40"/>
        <v>62.410000000000004</v>
      </c>
    </row>
    <row r="149" spans="3:6" x14ac:dyDescent="0.3">
      <c r="C149">
        <f t="shared" si="40"/>
        <v>0.539306640625</v>
      </c>
      <c r="D149">
        <f t="shared" si="40"/>
        <v>2500</v>
      </c>
      <c r="E149">
        <f t="shared" si="40"/>
        <v>6.9844630436099989E-5</v>
      </c>
      <c r="F149">
        <f t="shared" si="40"/>
        <v>49</v>
      </c>
    </row>
    <row r="150" spans="3:6" x14ac:dyDescent="0.3">
      <c r="C150">
        <f t="shared" si="40"/>
        <v>0.494384765625</v>
      </c>
      <c r="D150">
        <f t="shared" si="40"/>
        <v>277.77777777777555</v>
      </c>
      <c r="E150">
        <f t="shared" si="40"/>
        <v>7.6840909995724903E-4</v>
      </c>
      <c r="F150">
        <f t="shared" si="40"/>
        <v>63.840100000000007</v>
      </c>
    </row>
    <row r="151" spans="3:6" x14ac:dyDescent="0.3">
      <c r="C151">
        <f t="shared" si="40"/>
        <v>0.494384765625</v>
      </c>
      <c r="D151">
        <f t="shared" si="40"/>
        <v>1111.1111111111088</v>
      </c>
      <c r="E151">
        <f t="shared" si="40"/>
        <v>2.970116348076424E-4</v>
      </c>
      <c r="F151">
        <f t="shared" si="40"/>
        <v>59.444099999999999</v>
      </c>
    </row>
    <row r="152" spans="3:6" x14ac:dyDescent="0.3">
      <c r="C152">
        <f t="shared" si="40"/>
        <v>0.5166015625</v>
      </c>
      <c r="D152">
        <f t="shared" si="40"/>
        <v>277.77777777777555</v>
      </c>
      <c r="E152">
        <f t="shared" si="40"/>
        <v>9.4029221209440727E-4</v>
      </c>
      <c r="F152">
        <f t="shared" si="40"/>
        <v>49</v>
      </c>
    </row>
    <row r="153" spans="3:6" x14ac:dyDescent="0.3">
      <c r="C153">
        <f t="shared" si="40"/>
        <v>0.494384765625</v>
      </c>
      <c r="D153">
        <f t="shared" si="40"/>
        <v>2500</v>
      </c>
      <c r="E153">
        <f t="shared" si="40"/>
        <v>6.0997911933455994E-5</v>
      </c>
      <c r="F153">
        <f t="shared" si="40"/>
        <v>50.552100000000003</v>
      </c>
    </row>
    <row r="154" spans="3:6" x14ac:dyDescent="0.3">
      <c r="C154">
        <f t="shared" si="40"/>
        <v>0.494384765625</v>
      </c>
      <c r="D154">
        <f t="shared" si="40"/>
        <v>277.77777777777555</v>
      </c>
      <c r="E154">
        <f t="shared" si="40"/>
        <v>9.1819271987302498E-4</v>
      </c>
      <c r="F154">
        <f t="shared" si="40"/>
        <v>49</v>
      </c>
    </row>
    <row r="155" spans="3:6" x14ac:dyDescent="0.3">
      <c r="C155">
        <f t="shared" si="40"/>
        <v>0.5166015625</v>
      </c>
      <c r="D155">
        <f t="shared" si="40"/>
        <v>0</v>
      </c>
      <c r="E155">
        <f t="shared" si="40"/>
        <v>1.5568653226862991E-3</v>
      </c>
      <c r="F155">
        <f t="shared" si="40"/>
        <v>49</v>
      </c>
    </row>
    <row r="156" spans="3:6" x14ac:dyDescent="0.3">
      <c r="C156">
        <f t="shared" si="40"/>
        <v>0.5166015625</v>
      </c>
      <c r="D156">
        <f t="shared" si="40"/>
        <v>2500</v>
      </c>
      <c r="E156">
        <f t="shared" si="40"/>
        <v>3.2563799860899995E-7</v>
      </c>
      <c r="F156">
        <f t="shared" si="40"/>
        <v>62.410000000000004</v>
      </c>
    </row>
    <row r="157" spans="3:6" x14ac:dyDescent="0.3">
      <c r="C157">
        <f t="shared" si="40"/>
        <v>0.5166015625</v>
      </c>
      <c r="D157">
        <f t="shared" si="40"/>
        <v>2500</v>
      </c>
      <c r="E157">
        <f t="shared" si="40"/>
        <v>1.6175422209423998E-5</v>
      </c>
      <c r="F157">
        <f t="shared" si="40"/>
        <v>49</v>
      </c>
    </row>
    <row r="158" spans="3:6" x14ac:dyDescent="0.3">
      <c r="C158">
        <f t="shared" si="40"/>
        <v>0.494384765625</v>
      </c>
      <c r="D158">
        <f t="shared" si="40"/>
        <v>2500</v>
      </c>
      <c r="E158">
        <f t="shared" si="40"/>
        <v>2.1597202103840997E-5</v>
      </c>
      <c r="F158">
        <f t="shared" si="40"/>
        <v>49</v>
      </c>
    </row>
    <row r="159" spans="3:6" x14ac:dyDescent="0.3">
      <c r="C159">
        <f t="shared" si="40"/>
        <v>0.6103515625</v>
      </c>
      <c r="D159">
        <f t="shared" si="40"/>
        <v>1111.1111111111088</v>
      </c>
      <c r="E159">
        <f t="shared" si="40"/>
        <v>1.1465779463424402E-4</v>
      </c>
      <c r="F159">
        <f t="shared" si="40"/>
        <v>49</v>
      </c>
    </row>
    <row r="160" spans="3:6" x14ac:dyDescent="0.3">
      <c r="C160">
        <f t="shared" si="40"/>
        <v>0.494384765625</v>
      </c>
      <c r="D160">
        <f t="shared" si="40"/>
        <v>277.77777777777555</v>
      </c>
      <c r="E160">
        <f t="shared" si="40"/>
        <v>4.1815510514184068E-4</v>
      </c>
      <c r="F160">
        <f t="shared" si="40"/>
        <v>62.410000000000004</v>
      </c>
    </row>
    <row r="161" spans="3:6" x14ac:dyDescent="0.3">
      <c r="C161">
        <f t="shared" si="40"/>
        <v>0.494384765625</v>
      </c>
      <c r="D161">
        <f t="shared" si="40"/>
        <v>277.77777777777555</v>
      </c>
      <c r="E161">
        <f t="shared" si="40"/>
        <v>4.5765984787582171E-4</v>
      </c>
      <c r="F161">
        <f t="shared" si="40"/>
        <v>49</v>
      </c>
    </row>
    <row r="162" spans="3:6" x14ac:dyDescent="0.3">
      <c r="C162">
        <f t="shared" si="40"/>
        <v>0.494384765625</v>
      </c>
      <c r="D162">
        <f t="shared" si="40"/>
        <v>1111.1111111111088</v>
      </c>
      <c r="E162">
        <f t="shared" si="40"/>
        <v>5.7491895040281001E-5</v>
      </c>
      <c r="F162">
        <f t="shared" si="40"/>
        <v>50.8369</v>
      </c>
    </row>
    <row r="163" spans="3:6" x14ac:dyDescent="0.3">
      <c r="C163">
        <f t="shared" si="40"/>
        <v>0.5166015625</v>
      </c>
      <c r="D163">
        <f t="shared" si="40"/>
        <v>1111.1111111111088</v>
      </c>
      <c r="E163">
        <f t="shared" si="40"/>
        <v>3.4893941120639999E-6</v>
      </c>
      <c r="F163">
        <f t="shared" si="40"/>
        <v>60.528400000000005</v>
      </c>
    </row>
    <row r="164" spans="3:6" x14ac:dyDescent="0.3">
      <c r="C164">
        <f t="shared" si="40"/>
        <v>0.5625</v>
      </c>
      <c r="D164">
        <f t="shared" si="40"/>
        <v>1111.1111111111088</v>
      </c>
      <c r="E164">
        <f t="shared" si="40"/>
        <v>4.5028542920489995E-6</v>
      </c>
      <c r="F164">
        <f t="shared" si="40"/>
        <v>54.612099999999998</v>
      </c>
    </row>
    <row r="165" spans="3:6" x14ac:dyDescent="0.3">
      <c r="C165">
        <f t="shared" si="40"/>
        <v>0.539306640625</v>
      </c>
      <c r="D165">
        <f t="shared" si="40"/>
        <v>0</v>
      </c>
      <c r="E165">
        <f t="shared" si="40"/>
        <v>7.2162997280801405E-4</v>
      </c>
      <c r="F165">
        <f t="shared" si="40"/>
        <v>49</v>
      </c>
    </row>
    <row r="166" spans="3:6" x14ac:dyDescent="0.3">
      <c r="C166">
        <f t="shared" si="40"/>
        <v>0.494384765625</v>
      </c>
      <c r="D166">
        <f t="shared" si="40"/>
        <v>277.77777777777555</v>
      </c>
      <c r="E166">
        <f t="shared" si="40"/>
        <v>2.8073911768908581E-4</v>
      </c>
      <c r="F166">
        <f t="shared" si="40"/>
        <v>49</v>
      </c>
    </row>
    <row r="167" spans="3:6" x14ac:dyDescent="0.3">
      <c r="C167">
        <f t="shared" si="40"/>
        <v>0.539306640625</v>
      </c>
      <c r="D167">
        <f t="shared" si="40"/>
        <v>1111.1111111111088</v>
      </c>
      <c r="E167">
        <f t="shared" si="40"/>
        <v>1.5667956808728999E-5</v>
      </c>
      <c r="F167">
        <f t="shared" ref="F167" si="41">F66^2</f>
        <v>49</v>
      </c>
    </row>
    <row r="168" spans="3:6" x14ac:dyDescent="0.3">
      <c r="C168">
        <f t="shared" ref="C168:F201" si="42">C67^2</f>
        <v>0.494384765625</v>
      </c>
      <c r="D168">
        <f t="shared" si="42"/>
        <v>277.77777777777555</v>
      </c>
      <c r="E168">
        <f t="shared" si="42"/>
        <v>2.1147539684619241E-4</v>
      </c>
      <c r="F168">
        <f t="shared" si="42"/>
        <v>53.436099999999996</v>
      </c>
    </row>
    <row r="169" spans="3:6" x14ac:dyDescent="0.3">
      <c r="C169">
        <f t="shared" si="42"/>
        <v>0.586181640625</v>
      </c>
      <c r="D169">
        <f t="shared" si="42"/>
        <v>1111.1111111111088</v>
      </c>
      <c r="E169">
        <f t="shared" si="42"/>
        <v>2.7477239558759999E-6</v>
      </c>
      <c r="F169">
        <f t="shared" si="42"/>
        <v>49</v>
      </c>
    </row>
    <row r="170" spans="3:6" x14ac:dyDescent="0.3">
      <c r="C170">
        <f t="shared" si="42"/>
        <v>0.494384765625</v>
      </c>
      <c r="D170">
        <f t="shared" si="42"/>
        <v>1111.1111111111088</v>
      </c>
      <c r="E170">
        <f t="shared" si="42"/>
        <v>8.3354907656249997E-6</v>
      </c>
      <c r="F170">
        <f t="shared" si="42"/>
        <v>53.29</v>
      </c>
    </row>
    <row r="171" spans="3:6" x14ac:dyDescent="0.3">
      <c r="C171">
        <f t="shared" si="42"/>
        <v>0.494384765625</v>
      </c>
      <c r="D171">
        <f t="shared" si="42"/>
        <v>1111.1111111111088</v>
      </c>
      <c r="E171">
        <f t="shared" si="42"/>
        <v>3.7375058271689999E-6</v>
      </c>
      <c r="F171">
        <f t="shared" si="42"/>
        <v>49</v>
      </c>
    </row>
    <row r="172" spans="3:6" x14ac:dyDescent="0.3">
      <c r="C172">
        <f t="shared" si="42"/>
        <v>0.494384765625</v>
      </c>
      <c r="D172">
        <f t="shared" si="42"/>
        <v>277.77777777777555</v>
      </c>
      <c r="E172">
        <f t="shared" si="42"/>
        <v>1.339764718441932E-4</v>
      </c>
      <c r="F172">
        <f t="shared" si="42"/>
        <v>53.728900000000003</v>
      </c>
    </row>
    <row r="173" spans="3:6" x14ac:dyDescent="0.3">
      <c r="C173">
        <f t="shared" si="42"/>
        <v>0.494384765625</v>
      </c>
      <c r="D173">
        <f t="shared" si="42"/>
        <v>1111.1111111111088</v>
      </c>
      <c r="E173">
        <f t="shared" si="42"/>
        <v>1.9481627267560001E-6</v>
      </c>
      <c r="F173">
        <f t="shared" si="42"/>
        <v>49</v>
      </c>
    </row>
    <row r="174" spans="3:6" x14ac:dyDescent="0.3">
      <c r="C174">
        <f t="shared" si="42"/>
        <v>0.494384765625</v>
      </c>
      <c r="D174">
        <f t="shared" si="42"/>
        <v>0</v>
      </c>
      <c r="E174">
        <f t="shared" si="42"/>
        <v>5.5261525037290005E-4</v>
      </c>
      <c r="F174">
        <f t="shared" si="42"/>
        <v>49</v>
      </c>
    </row>
    <row r="175" spans="3:6" x14ac:dyDescent="0.3">
      <c r="C175">
        <f t="shared" si="42"/>
        <v>0.5625</v>
      </c>
      <c r="D175">
        <f t="shared" si="42"/>
        <v>1111.1111111111088</v>
      </c>
      <c r="E175">
        <f t="shared" si="42"/>
        <v>5.1119640040000002E-7</v>
      </c>
      <c r="F175">
        <f t="shared" si="42"/>
        <v>42.771599999999999</v>
      </c>
    </row>
    <row r="176" spans="3:6" x14ac:dyDescent="0.3">
      <c r="C176">
        <f t="shared" si="42"/>
        <v>0.494384765625</v>
      </c>
      <c r="D176">
        <f t="shared" si="42"/>
        <v>277.77777777777555</v>
      </c>
      <c r="E176">
        <f t="shared" si="42"/>
        <v>1.4169158606585047E-4</v>
      </c>
      <c r="F176">
        <f t="shared" si="42"/>
        <v>49</v>
      </c>
    </row>
    <row r="177" spans="3:6" x14ac:dyDescent="0.3">
      <c r="C177">
        <f t="shared" si="42"/>
        <v>0.5166015625</v>
      </c>
      <c r="D177">
        <f t="shared" si="42"/>
        <v>277.77777777777555</v>
      </c>
      <c r="E177">
        <f t="shared" si="42"/>
        <v>9.1179753318481002E-5</v>
      </c>
      <c r="F177">
        <f t="shared" si="42"/>
        <v>52.128399999999999</v>
      </c>
    </row>
    <row r="178" spans="3:6" x14ac:dyDescent="0.3">
      <c r="C178">
        <f t="shared" si="42"/>
        <v>0.494384765625</v>
      </c>
      <c r="D178">
        <f t="shared" si="42"/>
        <v>277.77777777777555</v>
      </c>
      <c r="E178">
        <f t="shared" si="42"/>
        <v>4.7525622817689E-5</v>
      </c>
      <c r="F178">
        <f t="shared" si="42"/>
        <v>64</v>
      </c>
    </row>
    <row r="179" spans="3:6" x14ac:dyDescent="0.3">
      <c r="C179">
        <f t="shared" si="42"/>
        <v>0.539306640625</v>
      </c>
      <c r="D179">
        <f t="shared" si="42"/>
        <v>0</v>
      </c>
      <c r="E179">
        <f t="shared" si="42"/>
        <v>4.086785760189664E-4</v>
      </c>
      <c r="F179">
        <f t="shared" si="42"/>
        <v>49</v>
      </c>
    </row>
    <row r="180" spans="3:6" x14ac:dyDescent="0.3">
      <c r="C180">
        <f t="shared" si="42"/>
        <v>0.494384765625</v>
      </c>
      <c r="D180">
        <f t="shared" si="42"/>
        <v>277.77777777777555</v>
      </c>
      <c r="E180">
        <f t="shared" si="42"/>
        <v>1.0491203954676112E-4</v>
      </c>
      <c r="F180">
        <f t="shared" si="42"/>
        <v>42.120100000000001</v>
      </c>
    </row>
    <row r="181" spans="3:6" x14ac:dyDescent="0.3">
      <c r="C181">
        <f t="shared" si="42"/>
        <v>0.494384765625</v>
      </c>
      <c r="D181">
        <f t="shared" si="42"/>
        <v>277.77777777777555</v>
      </c>
      <c r="E181">
        <f t="shared" si="42"/>
        <v>1.4588580250000001E-5</v>
      </c>
      <c r="F181">
        <f t="shared" si="42"/>
        <v>64</v>
      </c>
    </row>
    <row r="182" spans="3:6" x14ac:dyDescent="0.3">
      <c r="C182">
        <f t="shared" si="42"/>
        <v>0.586181640625</v>
      </c>
      <c r="D182">
        <f t="shared" si="42"/>
        <v>1111.1111111111088</v>
      </c>
      <c r="E182">
        <f t="shared" si="42"/>
        <v>5.4180871007751964E-4</v>
      </c>
      <c r="F182">
        <f t="shared" si="42"/>
        <v>0</v>
      </c>
    </row>
    <row r="183" spans="3:6" x14ac:dyDescent="0.3">
      <c r="C183">
        <f t="shared" si="42"/>
        <v>0.5625</v>
      </c>
      <c r="D183">
        <f t="shared" si="42"/>
        <v>277.77777777777555</v>
      </c>
      <c r="E183">
        <f t="shared" si="42"/>
        <v>2.1874834118915998E-5</v>
      </c>
      <c r="F183">
        <f t="shared" si="42"/>
        <v>49</v>
      </c>
    </row>
    <row r="184" spans="3:6" x14ac:dyDescent="0.3">
      <c r="C184">
        <f t="shared" si="42"/>
        <v>0.494384765625</v>
      </c>
      <c r="D184">
        <f t="shared" si="42"/>
        <v>0</v>
      </c>
      <c r="E184">
        <f t="shared" si="42"/>
        <v>2.7563148674476139E-4</v>
      </c>
      <c r="F184">
        <f t="shared" si="42"/>
        <v>51.84</v>
      </c>
    </row>
    <row r="185" spans="3:6" x14ac:dyDescent="0.3">
      <c r="C185">
        <f t="shared" si="42"/>
        <v>0.494384765625</v>
      </c>
      <c r="D185">
        <f t="shared" si="42"/>
        <v>277.77777777777555</v>
      </c>
      <c r="E185">
        <f t="shared" si="42"/>
        <v>3.0510936406440001E-6</v>
      </c>
      <c r="F185">
        <f t="shared" si="42"/>
        <v>64</v>
      </c>
    </row>
    <row r="186" spans="3:6" x14ac:dyDescent="0.3">
      <c r="C186">
        <f t="shared" si="42"/>
        <v>0.586181640625</v>
      </c>
      <c r="D186">
        <f t="shared" si="42"/>
        <v>277.77777777777555</v>
      </c>
      <c r="E186">
        <f t="shared" si="42"/>
        <v>9.267841641969E-6</v>
      </c>
      <c r="F186">
        <f t="shared" si="42"/>
        <v>49</v>
      </c>
    </row>
    <row r="187" spans="3:6" x14ac:dyDescent="0.3">
      <c r="C187">
        <f t="shared" si="42"/>
        <v>0.5166015625</v>
      </c>
      <c r="D187">
        <f t="shared" si="42"/>
        <v>277.77777777777555</v>
      </c>
      <c r="E187">
        <f t="shared" si="42"/>
        <v>4.2328686602499995E-7</v>
      </c>
      <c r="F187">
        <f t="shared" si="42"/>
        <v>64</v>
      </c>
    </row>
    <row r="188" spans="3:6" x14ac:dyDescent="0.3">
      <c r="C188">
        <f t="shared" si="42"/>
        <v>0.539306640625</v>
      </c>
      <c r="D188">
        <f t="shared" si="42"/>
        <v>277.77777777777555</v>
      </c>
      <c r="E188">
        <f t="shared" si="42"/>
        <v>1.3168205107840003E-6</v>
      </c>
      <c r="F188">
        <f t="shared" si="42"/>
        <v>57.002499999999998</v>
      </c>
    </row>
    <row r="189" spans="3:6" x14ac:dyDescent="0.3">
      <c r="C189">
        <f t="shared" si="42"/>
        <v>0.5166015625</v>
      </c>
      <c r="D189">
        <f t="shared" si="42"/>
        <v>277.77777777777555</v>
      </c>
      <c r="E189">
        <f t="shared" si="42"/>
        <v>8.1185674760999997E-6</v>
      </c>
      <c r="F189">
        <f t="shared" si="42"/>
        <v>52.272900000000007</v>
      </c>
    </row>
    <row r="190" spans="3:6" x14ac:dyDescent="0.3">
      <c r="C190">
        <f t="shared" si="42"/>
        <v>0.5166015625</v>
      </c>
      <c r="D190">
        <f t="shared" si="42"/>
        <v>277.77777777777555</v>
      </c>
      <c r="E190">
        <f t="shared" si="42"/>
        <v>5.9503698782440006E-6</v>
      </c>
      <c r="F190">
        <f t="shared" si="42"/>
        <v>49</v>
      </c>
    </row>
    <row r="191" spans="3:6" x14ac:dyDescent="0.3">
      <c r="C191">
        <f t="shared" si="42"/>
        <v>0.494384765625</v>
      </c>
      <c r="D191">
        <f t="shared" si="42"/>
        <v>0</v>
      </c>
      <c r="E191">
        <f t="shared" si="42"/>
        <v>1.9633875024064899E-4</v>
      </c>
      <c r="F191">
        <f t="shared" si="42"/>
        <v>49</v>
      </c>
    </row>
    <row r="192" spans="3:6" x14ac:dyDescent="0.3">
      <c r="C192">
        <f t="shared" si="42"/>
        <v>0.539306640625</v>
      </c>
      <c r="D192">
        <f t="shared" si="42"/>
        <v>277.77777777777555</v>
      </c>
      <c r="E192">
        <f t="shared" si="42"/>
        <v>9.6949426764100028E-7</v>
      </c>
      <c r="F192">
        <f t="shared" si="42"/>
        <v>49</v>
      </c>
    </row>
    <row r="193" spans="3:6" x14ac:dyDescent="0.3">
      <c r="C193">
        <f t="shared" si="42"/>
        <v>0.494384765625</v>
      </c>
      <c r="D193">
        <f t="shared" si="42"/>
        <v>0</v>
      </c>
      <c r="E193">
        <f t="shared" si="42"/>
        <v>1.588129320645232E-4</v>
      </c>
      <c r="F193">
        <f t="shared" si="42"/>
        <v>50.694400000000002</v>
      </c>
    </row>
    <row r="194" spans="3:6" x14ac:dyDescent="0.3">
      <c r="C194">
        <f t="shared" si="42"/>
        <v>0.5166015625</v>
      </c>
      <c r="D194">
        <f t="shared" si="42"/>
        <v>0</v>
      </c>
      <c r="E194">
        <f t="shared" si="42"/>
        <v>6.1029234518640999E-5</v>
      </c>
      <c r="F194">
        <f t="shared" si="42"/>
        <v>64.1601</v>
      </c>
    </row>
    <row r="195" spans="3:6" x14ac:dyDescent="0.3">
      <c r="C195">
        <f t="shared" si="42"/>
        <v>0.5166015625</v>
      </c>
      <c r="D195">
        <f t="shared" si="42"/>
        <v>0</v>
      </c>
      <c r="E195">
        <f t="shared" si="42"/>
        <v>1.0240211910622994E-4</v>
      </c>
      <c r="F195">
        <f t="shared" si="42"/>
        <v>52.272900000000007</v>
      </c>
    </row>
    <row r="196" spans="3:6" x14ac:dyDescent="0.3">
      <c r="C196">
        <f t="shared" si="42"/>
        <v>0.539306640625</v>
      </c>
      <c r="D196">
        <f t="shared" si="42"/>
        <v>0</v>
      </c>
      <c r="E196">
        <f t="shared" si="42"/>
        <v>1.2469451888889999E-6</v>
      </c>
      <c r="F196">
        <f t="shared" si="42"/>
        <v>67.404100000000014</v>
      </c>
    </row>
    <row r="197" spans="3:6" x14ac:dyDescent="0.3">
      <c r="C197">
        <f t="shared" si="42"/>
        <v>0.494384765625</v>
      </c>
      <c r="D197">
        <f t="shared" si="42"/>
        <v>0</v>
      </c>
      <c r="E197">
        <f t="shared" si="42"/>
        <v>1.4726183675840999E-5</v>
      </c>
      <c r="F197">
        <f t="shared" si="42"/>
        <v>49</v>
      </c>
    </row>
    <row r="198" spans="3:6" x14ac:dyDescent="0.3">
      <c r="C198">
        <f t="shared" si="42"/>
        <v>0.5166015625</v>
      </c>
      <c r="D198">
        <f t="shared" si="42"/>
        <v>0</v>
      </c>
      <c r="E198">
        <f t="shared" si="42"/>
        <v>4.0781944581159997E-6</v>
      </c>
      <c r="F198">
        <f t="shared" si="42"/>
        <v>49</v>
      </c>
    </row>
    <row r="199" spans="3:6" x14ac:dyDescent="0.3">
      <c r="C199">
        <f t="shared" si="42"/>
        <v>0.5166015625</v>
      </c>
      <c r="D199">
        <f t="shared" si="42"/>
        <v>0</v>
      </c>
      <c r="E199">
        <f t="shared" si="42"/>
        <v>9.5776756633600001E-7</v>
      </c>
      <c r="F199">
        <f t="shared" si="42"/>
        <v>49</v>
      </c>
    </row>
    <row r="200" spans="3:6" x14ac:dyDescent="0.3">
      <c r="C200">
        <f t="shared" si="42"/>
        <v>0.494384765625</v>
      </c>
      <c r="D200">
        <f t="shared" si="42"/>
        <v>0</v>
      </c>
      <c r="E200">
        <f t="shared" si="42"/>
        <v>1.4634950625000003E-6</v>
      </c>
      <c r="F200">
        <f t="shared" si="42"/>
        <v>49</v>
      </c>
    </row>
    <row r="201" spans="3:6" x14ac:dyDescent="0.3">
      <c r="C201">
        <f t="shared" si="42"/>
        <v>0.494384765625</v>
      </c>
      <c r="D201">
        <f t="shared" si="42"/>
        <v>0</v>
      </c>
      <c r="E201">
        <f t="shared" si="42"/>
        <v>2.3599551895968998E-5</v>
      </c>
      <c r="F201">
        <f t="shared" si="42"/>
        <v>36</v>
      </c>
    </row>
    <row r="202" spans="3:6" x14ac:dyDescent="0.3">
      <c r="C202">
        <f>C101^2</f>
        <v>0.494384765625</v>
      </c>
      <c r="D202">
        <f t="shared" ref="D202:F202" si="43">D101^2</f>
        <v>277.77777777777555</v>
      </c>
      <c r="E202">
        <f t="shared" si="43"/>
        <v>8.6292952359999991E-5</v>
      </c>
      <c r="F202">
        <f t="shared" si="43"/>
        <v>0</v>
      </c>
    </row>
  </sheetData>
  <sortState xmlns:xlrd2="http://schemas.microsoft.com/office/spreadsheetml/2017/richdata2" ref="A2:S101">
    <sortCondition ref="S2:S101"/>
  </sortState>
  <mergeCells count="1">
    <mergeCell ref="A102:B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Istiqlal Qalbi Adiba</dc:creator>
  <cp:lastModifiedBy>Jordan Istiqlal Qalbi Adiba</cp:lastModifiedBy>
  <dcterms:created xsi:type="dcterms:W3CDTF">2024-07-29T07:03:50Z</dcterms:created>
  <dcterms:modified xsi:type="dcterms:W3CDTF">2024-07-29T17:31:09Z</dcterms:modified>
</cp:coreProperties>
</file>