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ragon\www\reckomik\reckomik.be\code\"/>
    </mc:Choice>
  </mc:AlternateContent>
  <xr:revisionPtr revIDLastSave="0" documentId="13_ncr:1_{9C878AD0-744F-4AED-9402-03129875F4B9}" xr6:coauthVersionLast="47" xr6:coauthVersionMax="47" xr10:uidLastSave="{00000000-0000-0000-0000-000000000000}"/>
  <bookViews>
    <workbookView xWindow="-108" yWindow="-108" windowWidth="23256" windowHeight="12456" xr2:uid="{4E8B65B2-54B4-4192-A2D7-CF50924F784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3" i="1" l="1"/>
  <c r="V3" i="1"/>
  <c r="V4" i="1"/>
  <c r="V5" i="1"/>
  <c r="V6" i="1"/>
  <c r="V7" i="1"/>
  <c r="V8" i="1"/>
  <c r="V9" i="1"/>
  <c r="W20" i="1" s="1"/>
  <c r="V10" i="1"/>
  <c r="V11" i="1"/>
  <c r="V12" i="1"/>
  <c r="W12" i="1" s="1"/>
  <c r="V13" i="1"/>
  <c r="V14" i="1"/>
  <c r="V15" i="1"/>
  <c r="V16" i="1"/>
  <c r="V17" i="1"/>
  <c r="W31" i="1" s="1"/>
  <c r="V18" i="1"/>
  <c r="W63" i="1" s="1"/>
  <c r="V19" i="1"/>
  <c r="V20" i="1"/>
  <c r="V21" i="1"/>
  <c r="V22" i="1"/>
  <c r="V23" i="1"/>
  <c r="V24" i="1"/>
  <c r="V25" i="1"/>
  <c r="V26" i="1"/>
  <c r="V27" i="1"/>
  <c r="V28" i="1"/>
  <c r="V29" i="1"/>
  <c r="V30" i="1"/>
  <c r="W30" i="1" s="1"/>
  <c r="V31" i="1"/>
  <c r="V32" i="1"/>
  <c r="V33" i="1"/>
  <c r="V34" i="1"/>
  <c r="W34" i="1" s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W47" i="1" s="1"/>
  <c r="V48" i="1"/>
  <c r="V49" i="1"/>
  <c r="V50" i="1"/>
  <c r="W50" i="1" s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W66" i="1" s="1"/>
  <c r="V67" i="1"/>
  <c r="V68" i="1"/>
  <c r="V69" i="1"/>
  <c r="V70" i="1"/>
  <c r="V71" i="1"/>
  <c r="V72" i="1"/>
  <c r="V73" i="1"/>
  <c r="V74" i="1"/>
  <c r="V75" i="1"/>
  <c r="V76" i="1"/>
  <c r="V77" i="1"/>
  <c r="V78" i="1"/>
  <c r="W78" i="1" s="1"/>
  <c r="V79" i="1"/>
  <c r="W79" i="1" s="1"/>
  <c r="V80" i="1"/>
  <c r="V81" i="1"/>
  <c r="V82" i="1"/>
  <c r="W82" i="1" s="1"/>
  <c r="V83" i="1"/>
  <c r="V84" i="1"/>
  <c r="V85" i="1"/>
  <c r="V86" i="1"/>
  <c r="V87" i="1"/>
  <c r="V88" i="1"/>
  <c r="V89" i="1"/>
  <c r="V90" i="1"/>
  <c r="V91" i="1"/>
  <c r="V92" i="1"/>
  <c r="V94" i="1"/>
  <c r="W94" i="1" s="1"/>
  <c r="V95" i="1"/>
  <c r="W95" i="1" s="1"/>
  <c r="V96" i="1"/>
  <c r="V97" i="1"/>
  <c r="V98" i="1"/>
  <c r="W98" i="1" s="1"/>
  <c r="V99" i="1"/>
  <c r="V100" i="1"/>
  <c r="V101" i="1"/>
  <c r="V2" i="1"/>
  <c r="F102" i="2"/>
  <c r="E102" i="2"/>
  <c r="D102" i="2"/>
  <c r="C102" i="2"/>
  <c r="Q101" i="2"/>
  <c r="J101" i="2"/>
  <c r="N101" i="2" s="1"/>
  <c r="I101" i="2"/>
  <c r="M101" i="2" s="1"/>
  <c r="H101" i="2"/>
  <c r="L101" i="2" s="1"/>
  <c r="G101" i="2"/>
  <c r="K101" i="2" s="1"/>
  <c r="Q100" i="2"/>
  <c r="J100" i="2"/>
  <c r="N100" i="2" s="1"/>
  <c r="I100" i="2"/>
  <c r="M100" i="2" s="1"/>
  <c r="H100" i="2"/>
  <c r="L100" i="2" s="1"/>
  <c r="G100" i="2"/>
  <c r="K100" i="2" s="1"/>
  <c r="Q99" i="2"/>
  <c r="J99" i="2"/>
  <c r="N99" i="2" s="1"/>
  <c r="I99" i="2"/>
  <c r="M99" i="2" s="1"/>
  <c r="H99" i="2"/>
  <c r="L99" i="2" s="1"/>
  <c r="G99" i="2"/>
  <c r="K99" i="2" s="1"/>
  <c r="Q98" i="2"/>
  <c r="J98" i="2"/>
  <c r="N98" i="2" s="1"/>
  <c r="I98" i="2"/>
  <c r="M98" i="2" s="1"/>
  <c r="H98" i="2"/>
  <c r="L98" i="2" s="1"/>
  <c r="G98" i="2"/>
  <c r="K98" i="2" s="1"/>
  <c r="P98" i="2" s="1"/>
  <c r="Q97" i="2"/>
  <c r="J97" i="2"/>
  <c r="N97" i="2" s="1"/>
  <c r="I97" i="2"/>
  <c r="M97" i="2" s="1"/>
  <c r="H97" i="2"/>
  <c r="L97" i="2" s="1"/>
  <c r="G97" i="2"/>
  <c r="K97" i="2" s="1"/>
  <c r="Q96" i="2"/>
  <c r="K96" i="2"/>
  <c r="J96" i="2"/>
  <c r="N96" i="2" s="1"/>
  <c r="I96" i="2"/>
  <c r="M96" i="2" s="1"/>
  <c r="H96" i="2"/>
  <c r="L96" i="2" s="1"/>
  <c r="G96" i="2"/>
  <c r="Q95" i="2"/>
  <c r="K95" i="2"/>
  <c r="J95" i="2"/>
  <c r="N95" i="2" s="1"/>
  <c r="I95" i="2"/>
  <c r="M95" i="2" s="1"/>
  <c r="H95" i="2"/>
  <c r="L95" i="2" s="1"/>
  <c r="G95" i="2"/>
  <c r="Q94" i="2"/>
  <c r="K94" i="2"/>
  <c r="J94" i="2"/>
  <c r="N94" i="2" s="1"/>
  <c r="I94" i="2"/>
  <c r="M94" i="2" s="1"/>
  <c r="H94" i="2"/>
  <c r="L94" i="2" s="1"/>
  <c r="G94" i="2"/>
  <c r="Q93" i="2"/>
  <c r="K93" i="2"/>
  <c r="J93" i="2"/>
  <c r="N93" i="2" s="1"/>
  <c r="I93" i="2"/>
  <c r="M93" i="2" s="1"/>
  <c r="H93" i="2"/>
  <c r="L93" i="2" s="1"/>
  <c r="G93" i="2"/>
  <c r="Q92" i="2"/>
  <c r="K92" i="2"/>
  <c r="J92" i="2"/>
  <c r="N92" i="2" s="1"/>
  <c r="I92" i="2"/>
  <c r="M92" i="2" s="1"/>
  <c r="H92" i="2"/>
  <c r="L92" i="2" s="1"/>
  <c r="G92" i="2"/>
  <c r="Q91" i="2"/>
  <c r="K91" i="2"/>
  <c r="J91" i="2"/>
  <c r="N91" i="2" s="1"/>
  <c r="I91" i="2"/>
  <c r="M91" i="2" s="1"/>
  <c r="H91" i="2"/>
  <c r="L91" i="2" s="1"/>
  <c r="G91" i="2"/>
  <c r="Q90" i="2"/>
  <c r="K90" i="2"/>
  <c r="J90" i="2"/>
  <c r="N90" i="2" s="1"/>
  <c r="I90" i="2"/>
  <c r="M90" i="2" s="1"/>
  <c r="H90" i="2"/>
  <c r="L90" i="2" s="1"/>
  <c r="G90" i="2"/>
  <c r="Q89" i="2"/>
  <c r="K89" i="2"/>
  <c r="P89" i="2" s="1"/>
  <c r="J89" i="2"/>
  <c r="N89" i="2" s="1"/>
  <c r="I89" i="2"/>
  <c r="M89" i="2" s="1"/>
  <c r="H89" i="2"/>
  <c r="L89" i="2" s="1"/>
  <c r="G89" i="2"/>
  <c r="Q88" i="2"/>
  <c r="K88" i="2"/>
  <c r="J88" i="2"/>
  <c r="N88" i="2" s="1"/>
  <c r="I88" i="2"/>
  <c r="M88" i="2" s="1"/>
  <c r="H88" i="2"/>
  <c r="L88" i="2" s="1"/>
  <c r="G88" i="2"/>
  <c r="Q87" i="2"/>
  <c r="K87" i="2"/>
  <c r="J87" i="2"/>
  <c r="N87" i="2" s="1"/>
  <c r="I87" i="2"/>
  <c r="M87" i="2" s="1"/>
  <c r="H87" i="2"/>
  <c r="L87" i="2" s="1"/>
  <c r="G87" i="2"/>
  <c r="Q86" i="2"/>
  <c r="K86" i="2"/>
  <c r="J86" i="2"/>
  <c r="N86" i="2" s="1"/>
  <c r="I86" i="2"/>
  <c r="M86" i="2" s="1"/>
  <c r="H86" i="2"/>
  <c r="L86" i="2" s="1"/>
  <c r="G86" i="2"/>
  <c r="Q85" i="2"/>
  <c r="K85" i="2"/>
  <c r="J85" i="2"/>
  <c r="N85" i="2" s="1"/>
  <c r="I85" i="2"/>
  <c r="M85" i="2" s="1"/>
  <c r="H85" i="2"/>
  <c r="L85" i="2" s="1"/>
  <c r="G85" i="2"/>
  <c r="Q84" i="2"/>
  <c r="K84" i="2"/>
  <c r="J84" i="2"/>
  <c r="N84" i="2" s="1"/>
  <c r="I84" i="2"/>
  <c r="M84" i="2" s="1"/>
  <c r="H84" i="2"/>
  <c r="L84" i="2" s="1"/>
  <c r="G84" i="2"/>
  <c r="Q83" i="2"/>
  <c r="K83" i="2"/>
  <c r="J83" i="2"/>
  <c r="N83" i="2" s="1"/>
  <c r="I83" i="2"/>
  <c r="M83" i="2" s="1"/>
  <c r="H83" i="2"/>
  <c r="L83" i="2" s="1"/>
  <c r="G83" i="2"/>
  <c r="Q82" i="2"/>
  <c r="K82" i="2"/>
  <c r="J82" i="2"/>
  <c r="N82" i="2" s="1"/>
  <c r="I82" i="2"/>
  <c r="M82" i="2" s="1"/>
  <c r="H82" i="2"/>
  <c r="L82" i="2" s="1"/>
  <c r="G82" i="2"/>
  <c r="Q81" i="2"/>
  <c r="K81" i="2"/>
  <c r="J81" i="2"/>
  <c r="N81" i="2" s="1"/>
  <c r="I81" i="2"/>
  <c r="M81" i="2" s="1"/>
  <c r="H81" i="2"/>
  <c r="L81" i="2" s="1"/>
  <c r="G81" i="2"/>
  <c r="Q80" i="2"/>
  <c r="K80" i="2"/>
  <c r="J80" i="2"/>
  <c r="N80" i="2" s="1"/>
  <c r="I80" i="2"/>
  <c r="M80" i="2" s="1"/>
  <c r="H80" i="2"/>
  <c r="L80" i="2" s="1"/>
  <c r="G80" i="2"/>
  <c r="Q79" i="2"/>
  <c r="K79" i="2"/>
  <c r="J79" i="2"/>
  <c r="N79" i="2" s="1"/>
  <c r="I79" i="2"/>
  <c r="M79" i="2" s="1"/>
  <c r="H79" i="2"/>
  <c r="L79" i="2" s="1"/>
  <c r="G79" i="2"/>
  <c r="Q78" i="2"/>
  <c r="K78" i="2"/>
  <c r="J78" i="2"/>
  <c r="N78" i="2" s="1"/>
  <c r="I78" i="2"/>
  <c r="M78" i="2" s="1"/>
  <c r="H78" i="2"/>
  <c r="L78" i="2" s="1"/>
  <c r="G78" i="2"/>
  <c r="Q77" i="2"/>
  <c r="K77" i="2"/>
  <c r="J77" i="2"/>
  <c r="N77" i="2" s="1"/>
  <c r="I77" i="2"/>
  <c r="M77" i="2" s="1"/>
  <c r="H77" i="2"/>
  <c r="L77" i="2" s="1"/>
  <c r="G77" i="2"/>
  <c r="Q76" i="2"/>
  <c r="K76" i="2"/>
  <c r="J76" i="2"/>
  <c r="N76" i="2" s="1"/>
  <c r="I76" i="2"/>
  <c r="M76" i="2" s="1"/>
  <c r="H76" i="2"/>
  <c r="L76" i="2" s="1"/>
  <c r="G76" i="2"/>
  <c r="Q75" i="2"/>
  <c r="K75" i="2"/>
  <c r="J75" i="2"/>
  <c r="N75" i="2" s="1"/>
  <c r="I75" i="2"/>
  <c r="M75" i="2" s="1"/>
  <c r="H75" i="2"/>
  <c r="L75" i="2" s="1"/>
  <c r="G75" i="2"/>
  <c r="Q74" i="2"/>
  <c r="K74" i="2"/>
  <c r="J74" i="2"/>
  <c r="N74" i="2" s="1"/>
  <c r="I74" i="2"/>
  <c r="M74" i="2" s="1"/>
  <c r="H74" i="2"/>
  <c r="L74" i="2" s="1"/>
  <c r="G74" i="2"/>
  <c r="Q73" i="2"/>
  <c r="K73" i="2"/>
  <c r="J73" i="2"/>
  <c r="N73" i="2" s="1"/>
  <c r="I73" i="2"/>
  <c r="M73" i="2" s="1"/>
  <c r="H73" i="2"/>
  <c r="L73" i="2" s="1"/>
  <c r="G73" i="2"/>
  <c r="Q72" i="2"/>
  <c r="K72" i="2"/>
  <c r="J72" i="2"/>
  <c r="N72" i="2" s="1"/>
  <c r="I72" i="2"/>
  <c r="M72" i="2" s="1"/>
  <c r="H72" i="2"/>
  <c r="L72" i="2" s="1"/>
  <c r="G72" i="2"/>
  <c r="Q71" i="2"/>
  <c r="K71" i="2"/>
  <c r="J71" i="2"/>
  <c r="N71" i="2" s="1"/>
  <c r="I71" i="2"/>
  <c r="M71" i="2" s="1"/>
  <c r="H71" i="2"/>
  <c r="L71" i="2" s="1"/>
  <c r="G71" i="2"/>
  <c r="Q70" i="2"/>
  <c r="K70" i="2"/>
  <c r="J70" i="2"/>
  <c r="N70" i="2" s="1"/>
  <c r="I70" i="2"/>
  <c r="M70" i="2" s="1"/>
  <c r="H70" i="2"/>
  <c r="L70" i="2" s="1"/>
  <c r="G70" i="2"/>
  <c r="Q69" i="2"/>
  <c r="K69" i="2"/>
  <c r="J69" i="2"/>
  <c r="N69" i="2" s="1"/>
  <c r="I69" i="2"/>
  <c r="M69" i="2" s="1"/>
  <c r="H69" i="2"/>
  <c r="L69" i="2" s="1"/>
  <c r="G69" i="2"/>
  <c r="Q68" i="2"/>
  <c r="K68" i="2"/>
  <c r="J68" i="2"/>
  <c r="N68" i="2" s="1"/>
  <c r="I68" i="2"/>
  <c r="M68" i="2" s="1"/>
  <c r="H68" i="2"/>
  <c r="L68" i="2" s="1"/>
  <c r="G68" i="2"/>
  <c r="Q67" i="2"/>
  <c r="K67" i="2"/>
  <c r="J67" i="2"/>
  <c r="N67" i="2" s="1"/>
  <c r="I67" i="2"/>
  <c r="M67" i="2" s="1"/>
  <c r="H67" i="2"/>
  <c r="L67" i="2" s="1"/>
  <c r="G67" i="2"/>
  <c r="Q66" i="2"/>
  <c r="K66" i="2"/>
  <c r="J66" i="2"/>
  <c r="N66" i="2" s="1"/>
  <c r="I66" i="2"/>
  <c r="M66" i="2" s="1"/>
  <c r="H66" i="2"/>
  <c r="L66" i="2" s="1"/>
  <c r="G66" i="2"/>
  <c r="Q65" i="2"/>
  <c r="K65" i="2"/>
  <c r="J65" i="2"/>
  <c r="N65" i="2" s="1"/>
  <c r="I65" i="2"/>
  <c r="M65" i="2" s="1"/>
  <c r="H65" i="2"/>
  <c r="L65" i="2" s="1"/>
  <c r="G65" i="2"/>
  <c r="Q64" i="2"/>
  <c r="K64" i="2"/>
  <c r="J64" i="2"/>
  <c r="N64" i="2" s="1"/>
  <c r="I64" i="2"/>
  <c r="M64" i="2" s="1"/>
  <c r="H64" i="2"/>
  <c r="L64" i="2" s="1"/>
  <c r="G64" i="2"/>
  <c r="Q63" i="2"/>
  <c r="K63" i="2"/>
  <c r="J63" i="2"/>
  <c r="N63" i="2" s="1"/>
  <c r="I63" i="2"/>
  <c r="M63" i="2" s="1"/>
  <c r="H63" i="2"/>
  <c r="L63" i="2" s="1"/>
  <c r="G63" i="2"/>
  <c r="Q62" i="2"/>
  <c r="K62" i="2"/>
  <c r="J62" i="2"/>
  <c r="N62" i="2" s="1"/>
  <c r="I62" i="2"/>
  <c r="M62" i="2" s="1"/>
  <c r="H62" i="2"/>
  <c r="L62" i="2" s="1"/>
  <c r="G62" i="2"/>
  <c r="Q61" i="2"/>
  <c r="K61" i="2"/>
  <c r="J61" i="2"/>
  <c r="N61" i="2" s="1"/>
  <c r="I61" i="2"/>
  <c r="M61" i="2" s="1"/>
  <c r="H61" i="2"/>
  <c r="L61" i="2" s="1"/>
  <c r="G61" i="2"/>
  <c r="Q60" i="2"/>
  <c r="K60" i="2"/>
  <c r="J60" i="2"/>
  <c r="N60" i="2" s="1"/>
  <c r="I60" i="2"/>
  <c r="M60" i="2" s="1"/>
  <c r="H60" i="2"/>
  <c r="L60" i="2" s="1"/>
  <c r="G60" i="2"/>
  <c r="Q59" i="2"/>
  <c r="K59" i="2"/>
  <c r="J59" i="2"/>
  <c r="N59" i="2" s="1"/>
  <c r="I59" i="2"/>
  <c r="M59" i="2" s="1"/>
  <c r="H59" i="2"/>
  <c r="L59" i="2" s="1"/>
  <c r="G59" i="2"/>
  <c r="Q58" i="2"/>
  <c r="K58" i="2"/>
  <c r="J58" i="2"/>
  <c r="N58" i="2" s="1"/>
  <c r="I58" i="2"/>
  <c r="M58" i="2" s="1"/>
  <c r="H58" i="2"/>
  <c r="L58" i="2" s="1"/>
  <c r="G58" i="2"/>
  <c r="Q57" i="2"/>
  <c r="K57" i="2"/>
  <c r="J57" i="2"/>
  <c r="N57" i="2" s="1"/>
  <c r="I57" i="2"/>
  <c r="M57" i="2" s="1"/>
  <c r="H57" i="2"/>
  <c r="L57" i="2" s="1"/>
  <c r="G57" i="2"/>
  <c r="Q56" i="2"/>
  <c r="K56" i="2"/>
  <c r="J56" i="2"/>
  <c r="N56" i="2" s="1"/>
  <c r="I56" i="2"/>
  <c r="M56" i="2" s="1"/>
  <c r="H56" i="2"/>
  <c r="L56" i="2" s="1"/>
  <c r="G56" i="2"/>
  <c r="Q55" i="2"/>
  <c r="K55" i="2"/>
  <c r="J55" i="2"/>
  <c r="N55" i="2" s="1"/>
  <c r="I55" i="2"/>
  <c r="M55" i="2" s="1"/>
  <c r="H55" i="2"/>
  <c r="L55" i="2" s="1"/>
  <c r="G55" i="2"/>
  <c r="Q54" i="2"/>
  <c r="K54" i="2"/>
  <c r="J54" i="2"/>
  <c r="N54" i="2" s="1"/>
  <c r="I54" i="2"/>
  <c r="M54" i="2" s="1"/>
  <c r="H54" i="2"/>
  <c r="L54" i="2" s="1"/>
  <c r="G54" i="2"/>
  <c r="Q53" i="2"/>
  <c r="K53" i="2"/>
  <c r="J53" i="2"/>
  <c r="N53" i="2" s="1"/>
  <c r="I53" i="2"/>
  <c r="M53" i="2" s="1"/>
  <c r="H53" i="2"/>
  <c r="L53" i="2" s="1"/>
  <c r="G53" i="2"/>
  <c r="Q52" i="2"/>
  <c r="K52" i="2"/>
  <c r="J52" i="2"/>
  <c r="N52" i="2" s="1"/>
  <c r="I52" i="2"/>
  <c r="M52" i="2" s="1"/>
  <c r="H52" i="2"/>
  <c r="L52" i="2" s="1"/>
  <c r="G52" i="2"/>
  <c r="Q51" i="2"/>
  <c r="K51" i="2"/>
  <c r="J51" i="2"/>
  <c r="N51" i="2" s="1"/>
  <c r="I51" i="2"/>
  <c r="M51" i="2" s="1"/>
  <c r="H51" i="2"/>
  <c r="L51" i="2" s="1"/>
  <c r="G51" i="2"/>
  <c r="Q50" i="2"/>
  <c r="K50" i="2"/>
  <c r="J50" i="2"/>
  <c r="N50" i="2" s="1"/>
  <c r="I50" i="2"/>
  <c r="M50" i="2" s="1"/>
  <c r="H50" i="2"/>
  <c r="L50" i="2" s="1"/>
  <c r="G50" i="2"/>
  <c r="Q49" i="2"/>
  <c r="K49" i="2"/>
  <c r="J49" i="2"/>
  <c r="N49" i="2" s="1"/>
  <c r="I49" i="2"/>
  <c r="M49" i="2" s="1"/>
  <c r="H49" i="2"/>
  <c r="L49" i="2" s="1"/>
  <c r="G49" i="2"/>
  <c r="Q48" i="2"/>
  <c r="K48" i="2"/>
  <c r="J48" i="2"/>
  <c r="N48" i="2" s="1"/>
  <c r="I48" i="2"/>
  <c r="M48" i="2" s="1"/>
  <c r="H48" i="2"/>
  <c r="L48" i="2" s="1"/>
  <c r="G48" i="2"/>
  <c r="Q47" i="2"/>
  <c r="K47" i="2"/>
  <c r="J47" i="2"/>
  <c r="N47" i="2" s="1"/>
  <c r="I47" i="2"/>
  <c r="M47" i="2" s="1"/>
  <c r="H47" i="2"/>
  <c r="L47" i="2" s="1"/>
  <c r="G47" i="2"/>
  <c r="Q46" i="2"/>
  <c r="K46" i="2"/>
  <c r="J46" i="2"/>
  <c r="N46" i="2" s="1"/>
  <c r="I46" i="2"/>
  <c r="M46" i="2" s="1"/>
  <c r="H46" i="2"/>
  <c r="L46" i="2" s="1"/>
  <c r="G46" i="2"/>
  <c r="Q45" i="2"/>
  <c r="K45" i="2"/>
  <c r="J45" i="2"/>
  <c r="N45" i="2" s="1"/>
  <c r="I45" i="2"/>
  <c r="M45" i="2" s="1"/>
  <c r="H45" i="2"/>
  <c r="L45" i="2" s="1"/>
  <c r="G45" i="2"/>
  <c r="Q44" i="2"/>
  <c r="K44" i="2"/>
  <c r="J44" i="2"/>
  <c r="N44" i="2" s="1"/>
  <c r="I44" i="2"/>
  <c r="M44" i="2" s="1"/>
  <c r="H44" i="2"/>
  <c r="L44" i="2" s="1"/>
  <c r="G44" i="2"/>
  <c r="Q43" i="2"/>
  <c r="K43" i="2"/>
  <c r="J43" i="2"/>
  <c r="N43" i="2" s="1"/>
  <c r="I43" i="2"/>
  <c r="M43" i="2" s="1"/>
  <c r="H43" i="2"/>
  <c r="L43" i="2" s="1"/>
  <c r="G43" i="2"/>
  <c r="Q42" i="2"/>
  <c r="K42" i="2"/>
  <c r="J42" i="2"/>
  <c r="N42" i="2" s="1"/>
  <c r="I42" i="2"/>
  <c r="M42" i="2" s="1"/>
  <c r="H42" i="2"/>
  <c r="L42" i="2" s="1"/>
  <c r="G42" i="2"/>
  <c r="Q41" i="2"/>
  <c r="K41" i="2"/>
  <c r="J41" i="2"/>
  <c r="N41" i="2" s="1"/>
  <c r="I41" i="2"/>
  <c r="M41" i="2" s="1"/>
  <c r="H41" i="2"/>
  <c r="L41" i="2" s="1"/>
  <c r="G41" i="2"/>
  <c r="Q40" i="2"/>
  <c r="K40" i="2"/>
  <c r="J40" i="2"/>
  <c r="N40" i="2" s="1"/>
  <c r="I40" i="2"/>
  <c r="M40" i="2" s="1"/>
  <c r="H40" i="2"/>
  <c r="L40" i="2" s="1"/>
  <c r="G40" i="2"/>
  <c r="Q39" i="2"/>
  <c r="K39" i="2"/>
  <c r="J39" i="2"/>
  <c r="N39" i="2" s="1"/>
  <c r="I39" i="2"/>
  <c r="M39" i="2" s="1"/>
  <c r="H39" i="2"/>
  <c r="L39" i="2" s="1"/>
  <c r="G39" i="2"/>
  <c r="Q38" i="2"/>
  <c r="K38" i="2"/>
  <c r="J38" i="2"/>
  <c r="N38" i="2" s="1"/>
  <c r="I38" i="2"/>
  <c r="M38" i="2" s="1"/>
  <c r="H38" i="2"/>
  <c r="L38" i="2" s="1"/>
  <c r="G38" i="2"/>
  <c r="Q37" i="2"/>
  <c r="K37" i="2"/>
  <c r="J37" i="2"/>
  <c r="N37" i="2" s="1"/>
  <c r="I37" i="2"/>
  <c r="M37" i="2" s="1"/>
  <c r="H37" i="2"/>
  <c r="L37" i="2" s="1"/>
  <c r="G37" i="2"/>
  <c r="Q36" i="2"/>
  <c r="K36" i="2"/>
  <c r="J36" i="2"/>
  <c r="N36" i="2" s="1"/>
  <c r="I36" i="2"/>
  <c r="M36" i="2" s="1"/>
  <c r="H36" i="2"/>
  <c r="L36" i="2" s="1"/>
  <c r="G36" i="2"/>
  <c r="Q35" i="2"/>
  <c r="K35" i="2"/>
  <c r="J35" i="2"/>
  <c r="N35" i="2" s="1"/>
  <c r="I35" i="2"/>
  <c r="M35" i="2" s="1"/>
  <c r="H35" i="2"/>
  <c r="L35" i="2" s="1"/>
  <c r="G35" i="2"/>
  <c r="Q34" i="2"/>
  <c r="K34" i="2"/>
  <c r="J34" i="2"/>
  <c r="N34" i="2" s="1"/>
  <c r="I34" i="2"/>
  <c r="M34" i="2" s="1"/>
  <c r="H34" i="2"/>
  <c r="L34" i="2" s="1"/>
  <c r="G34" i="2"/>
  <c r="Q33" i="2"/>
  <c r="K33" i="2"/>
  <c r="J33" i="2"/>
  <c r="N33" i="2" s="1"/>
  <c r="I33" i="2"/>
  <c r="M33" i="2" s="1"/>
  <c r="H33" i="2"/>
  <c r="L33" i="2" s="1"/>
  <c r="G33" i="2"/>
  <c r="Q32" i="2"/>
  <c r="K32" i="2"/>
  <c r="J32" i="2"/>
  <c r="N32" i="2" s="1"/>
  <c r="I32" i="2"/>
  <c r="M32" i="2" s="1"/>
  <c r="H32" i="2"/>
  <c r="L32" i="2" s="1"/>
  <c r="G32" i="2"/>
  <c r="Q31" i="2"/>
  <c r="K31" i="2"/>
  <c r="J31" i="2"/>
  <c r="N31" i="2" s="1"/>
  <c r="I31" i="2"/>
  <c r="M31" i="2" s="1"/>
  <c r="H31" i="2"/>
  <c r="L31" i="2" s="1"/>
  <c r="G31" i="2"/>
  <c r="Q30" i="2"/>
  <c r="K30" i="2"/>
  <c r="J30" i="2"/>
  <c r="N30" i="2" s="1"/>
  <c r="I30" i="2"/>
  <c r="M30" i="2" s="1"/>
  <c r="H30" i="2"/>
  <c r="L30" i="2" s="1"/>
  <c r="G30" i="2"/>
  <c r="Q29" i="2"/>
  <c r="K29" i="2"/>
  <c r="J29" i="2"/>
  <c r="N29" i="2" s="1"/>
  <c r="I29" i="2"/>
  <c r="M29" i="2" s="1"/>
  <c r="H29" i="2"/>
  <c r="L29" i="2" s="1"/>
  <c r="G29" i="2"/>
  <c r="Q28" i="2"/>
  <c r="K28" i="2"/>
  <c r="J28" i="2"/>
  <c r="N28" i="2" s="1"/>
  <c r="I28" i="2"/>
  <c r="M28" i="2" s="1"/>
  <c r="H28" i="2"/>
  <c r="L28" i="2" s="1"/>
  <c r="G28" i="2"/>
  <c r="Q27" i="2"/>
  <c r="K27" i="2"/>
  <c r="J27" i="2"/>
  <c r="N27" i="2" s="1"/>
  <c r="I27" i="2"/>
  <c r="M27" i="2" s="1"/>
  <c r="H27" i="2"/>
  <c r="L27" i="2" s="1"/>
  <c r="G27" i="2"/>
  <c r="Q26" i="2"/>
  <c r="K26" i="2"/>
  <c r="J26" i="2"/>
  <c r="N26" i="2" s="1"/>
  <c r="I26" i="2"/>
  <c r="M26" i="2" s="1"/>
  <c r="H26" i="2"/>
  <c r="L26" i="2" s="1"/>
  <c r="G26" i="2"/>
  <c r="Q25" i="2"/>
  <c r="K25" i="2"/>
  <c r="J25" i="2"/>
  <c r="N25" i="2" s="1"/>
  <c r="I25" i="2"/>
  <c r="M25" i="2" s="1"/>
  <c r="H25" i="2"/>
  <c r="L25" i="2" s="1"/>
  <c r="G25" i="2"/>
  <c r="Q24" i="2"/>
  <c r="J24" i="2"/>
  <c r="N24" i="2" s="1"/>
  <c r="I24" i="2"/>
  <c r="M24" i="2" s="1"/>
  <c r="H24" i="2"/>
  <c r="L24" i="2" s="1"/>
  <c r="G24" i="2"/>
  <c r="K24" i="2" s="1"/>
  <c r="P24" i="2" s="1"/>
  <c r="Q23" i="2"/>
  <c r="J23" i="2"/>
  <c r="N23" i="2" s="1"/>
  <c r="I23" i="2"/>
  <c r="M23" i="2" s="1"/>
  <c r="H23" i="2"/>
  <c r="L23" i="2" s="1"/>
  <c r="G23" i="2"/>
  <c r="K23" i="2" s="1"/>
  <c r="P23" i="2" s="1"/>
  <c r="Q22" i="2"/>
  <c r="K22" i="2"/>
  <c r="J22" i="2"/>
  <c r="N22" i="2" s="1"/>
  <c r="I22" i="2"/>
  <c r="M22" i="2" s="1"/>
  <c r="H22" i="2"/>
  <c r="L22" i="2" s="1"/>
  <c r="G22" i="2"/>
  <c r="Q21" i="2"/>
  <c r="J21" i="2"/>
  <c r="N21" i="2" s="1"/>
  <c r="I21" i="2"/>
  <c r="M21" i="2" s="1"/>
  <c r="H21" i="2"/>
  <c r="L21" i="2" s="1"/>
  <c r="G21" i="2"/>
  <c r="K21" i="2" s="1"/>
  <c r="P21" i="2" s="1"/>
  <c r="Q20" i="2"/>
  <c r="J20" i="2"/>
  <c r="N20" i="2" s="1"/>
  <c r="I20" i="2"/>
  <c r="M20" i="2" s="1"/>
  <c r="H20" i="2"/>
  <c r="L20" i="2" s="1"/>
  <c r="G20" i="2"/>
  <c r="K20" i="2" s="1"/>
  <c r="P20" i="2" s="1"/>
  <c r="Q19" i="2"/>
  <c r="J19" i="2"/>
  <c r="N19" i="2" s="1"/>
  <c r="I19" i="2"/>
  <c r="M19" i="2" s="1"/>
  <c r="H19" i="2"/>
  <c r="L19" i="2" s="1"/>
  <c r="G19" i="2"/>
  <c r="K19" i="2" s="1"/>
  <c r="P19" i="2" s="1"/>
  <c r="Q18" i="2"/>
  <c r="K18" i="2"/>
  <c r="J18" i="2"/>
  <c r="N18" i="2" s="1"/>
  <c r="I18" i="2"/>
  <c r="M18" i="2" s="1"/>
  <c r="H18" i="2"/>
  <c r="L18" i="2" s="1"/>
  <c r="G18" i="2"/>
  <c r="Q17" i="2"/>
  <c r="K17" i="2"/>
  <c r="J17" i="2"/>
  <c r="N17" i="2" s="1"/>
  <c r="I17" i="2"/>
  <c r="M17" i="2" s="1"/>
  <c r="H17" i="2"/>
  <c r="L17" i="2" s="1"/>
  <c r="G17" i="2"/>
  <c r="Q16" i="2"/>
  <c r="K16" i="2"/>
  <c r="J16" i="2"/>
  <c r="N16" i="2" s="1"/>
  <c r="I16" i="2"/>
  <c r="M16" i="2" s="1"/>
  <c r="H16" i="2"/>
  <c r="L16" i="2" s="1"/>
  <c r="G16" i="2"/>
  <c r="Q15" i="2"/>
  <c r="K15" i="2"/>
  <c r="J15" i="2"/>
  <c r="N15" i="2" s="1"/>
  <c r="I15" i="2"/>
  <c r="M15" i="2" s="1"/>
  <c r="H15" i="2"/>
  <c r="L15" i="2" s="1"/>
  <c r="G15" i="2"/>
  <c r="Q14" i="2"/>
  <c r="K14" i="2"/>
  <c r="J14" i="2"/>
  <c r="N14" i="2" s="1"/>
  <c r="I14" i="2"/>
  <c r="M14" i="2" s="1"/>
  <c r="H14" i="2"/>
  <c r="L14" i="2" s="1"/>
  <c r="G14" i="2"/>
  <c r="Q13" i="2"/>
  <c r="K13" i="2"/>
  <c r="J13" i="2"/>
  <c r="N13" i="2" s="1"/>
  <c r="I13" i="2"/>
  <c r="M13" i="2" s="1"/>
  <c r="H13" i="2"/>
  <c r="L13" i="2" s="1"/>
  <c r="G13" i="2"/>
  <c r="Q12" i="2"/>
  <c r="K12" i="2"/>
  <c r="J12" i="2"/>
  <c r="N12" i="2" s="1"/>
  <c r="I12" i="2"/>
  <c r="M12" i="2" s="1"/>
  <c r="H12" i="2"/>
  <c r="L12" i="2" s="1"/>
  <c r="G12" i="2"/>
  <c r="Q11" i="2"/>
  <c r="K11" i="2"/>
  <c r="J11" i="2"/>
  <c r="N11" i="2" s="1"/>
  <c r="I11" i="2"/>
  <c r="M11" i="2" s="1"/>
  <c r="H11" i="2"/>
  <c r="L11" i="2" s="1"/>
  <c r="G11" i="2"/>
  <c r="Q10" i="2"/>
  <c r="K10" i="2"/>
  <c r="J10" i="2"/>
  <c r="N10" i="2" s="1"/>
  <c r="I10" i="2"/>
  <c r="M10" i="2" s="1"/>
  <c r="H10" i="2"/>
  <c r="L10" i="2" s="1"/>
  <c r="G10" i="2"/>
  <c r="Q9" i="2"/>
  <c r="K9" i="2"/>
  <c r="J9" i="2"/>
  <c r="N9" i="2" s="1"/>
  <c r="I9" i="2"/>
  <c r="M9" i="2" s="1"/>
  <c r="H9" i="2"/>
  <c r="L9" i="2" s="1"/>
  <c r="G9" i="2"/>
  <c r="Q8" i="2"/>
  <c r="K8" i="2"/>
  <c r="J8" i="2"/>
  <c r="N8" i="2" s="1"/>
  <c r="I8" i="2"/>
  <c r="M8" i="2" s="1"/>
  <c r="H8" i="2"/>
  <c r="L8" i="2" s="1"/>
  <c r="G8" i="2"/>
  <c r="Q7" i="2"/>
  <c r="K7" i="2"/>
  <c r="J7" i="2"/>
  <c r="N7" i="2" s="1"/>
  <c r="I7" i="2"/>
  <c r="M7" i="2" s="1"/>
  <c r="H7" i="2"/>
  <c r="L7" i="2" s="1"/>
  <c r="G7" i="2"/>
  <c r="Q6" i="2"/>
  <c r="K6" i="2"/>
  <c r="J6" i="2"/>
  <c r="N6" i="2" s="1"/>
  <c r="I6" i="2"/>
  <c r="M6" i="2" s="1"/>
  <c r="H6" i="2"/>
  <c r="L6" i="2" s="1"/>
  <c r="G6" i="2"/>
  <c r="Q5" i="2"/>
  <c r="K5" i="2"/>
  <c r="J5" i="2"/>
  <c r="N5" i="2" s="1"/>
  <c r="I5" i="2"/>
  <c r="M5" i="2" s="1"/>
  <c r="H5" i="2"/>
  <c r="L5" i="2" s="1"/>
  <c r="G5" i="2"/>
  <c r="Q4" i="2"/>
  <c r="K4" i="2"/>
  <c r="J4" i="2"/>
  <c r="N4" i="2" s="1"/>
  <c r="I4" i="2"/>
  <c r="M4" i="2" s="1"/>
  <c r="H4" i="2"/>
  <c r="L4" i="2" s="1"/>
  <c r="G4" i="2"/>
  <c r="Q3" i="2"/>
  <c r="K3" i="2"/>
  <c r="J3" i="2"/>
  <c r="N3" i="2" s="1"/>
  <c r="I3" i="2"/>
  <c r="M3" i="2" s="1"/>
  <c r="H3" i="2"/>
  <c r="L3" i="2" s="1"/>
  <c r="G3" i="2"/>
  <c r="Q2" i="2"/>
  <c r="K2" i="2"/>
  <c r="J2" i="2"/>
  <c r="N2" i="2" s="1"/>
  <c r="I2" i="2"/>
  <c r="M2" i="2" s="1"/>
  <c r="H2" i="2"/>
  <c r="L2" i="2" s="1"/>
  <c r="G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U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U71" i="1"/>
  <c r="T72" i="1"/>
  <c r="T73" i="1"/>
  <c r="T74" i="1"/>
  <c r="T75" i="1"/>
  <c r="T76" i="1"/>
  <c r="T77" i="1"/>
  <c r="T78" i="1"/>
  <c r="T79" i="1"/>
  <c r="U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R102" i="1"/>
  <c r="U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Q104" i="1"/>
  <c r="P104" i="1"/>
  <c r="Q103" i="1"/>
  <c r="P103" i="1"/>
  <c r="P102" i="1"/>
  <c r="Q102" i="1"/>
  <c r="W62" i="1" l="1"/>
  <c r="W46" i="1"/>
  <c r="W18" i="1"/>
  <c r="W56" i="1"/>
  <c r="W2" i="1"/>
  <c r="W75" i="1"/>
  <c r="W43" i="1"/>
  <c r="W11" i="1"/>
  <c r="W90" i="1"/>
  <c r="W74" i="1"/>
  <c r="W58" i="1"/>
  <c r="W42" i="1"/>
  <c r="W26" i="1"/>
  <c r="W10" i="1"/>
  <c r="W72" i="1"/>
  <c r="W91" i="1"/>
  <c r="W59" i="1"/>
  <c r="W27" i="1"/>
  <c r="W89" i="1"/>
  <c r="W73" i="1"/>
  <c r="W57" i="1"/>
  <c r="W41" i="1"/>
  <c r="W25" i="1"/>
  <c r="W9" i="1"/>
  <c r="W39" i="1"/>
  <c r="W86" i="1"/>
  <c r="W70" i="1"/>
  <c r="W54" i="1"/>
  <c r="W38" i="1"/>
  <c r="W22" i="1"/>
  <c r="W6" i="1"/>
  <c r="W8" i="1"/>
  <c r="W55" i="1"/>
  <c r="W101" i="1"/>
  <c r="W85" i="1"/>
  <c r="W69" i="1"/>
  <c r="W53" i="1"/>
  <c r="W37" i="1"/>
  <c r="W21" i="1"/>
  <c r="W5" i="1"/>
  <c r="W23" i="1"/>
  <c r="W68" i="1"/>
  <c r="W99" i="1"/>
  <c r="W83" i="1"/>
  <c r="W67" i="1"/>
  <c r="W51" i="1"/>
  <c r="W35" i="1"/>
  <c r="W19" i="1"/>
  <c r="W3" i="1"/>
  <c r="W40" i="1"/>
  <c r="W7" i="1"/>
  <c r="W4" i="1"/>
  <c r="W87" i="1"/>
  <c r="W36" i="1"/>
  <c r="W97" i="1"/>
  <c r="W81" i="1"/>
  <c r="W65" i="1"/>
  <c r="W49" i="1"/>
  <c r="W33" i="1"/>
  <c r="W17" i="1"/>
  <c r="W52" i="1"/>
  <c r="W96" i="1"/>
  <c r="W80" i="1"/>
  <c r="W64" i="1"/>
  <c r="W48" i="1"/>
  <c r="W32" i="1"/>
  <c r="W16" i="1"/>
  <c r="W24" i="1"/>
  <c r="W100" i="1"/>
  <c r="W15" i="1"/>
  <c r="W84" i="1"/>
  <c r="W14" i="1"/>
  <c r="W88" i="1"/>
  <c r="W71" i="1"/>
  <c r="W93" i="1"/>
  <c r="W77" i="1"/>
  <c r="W61" i="1"/>
  <c r="W45" i="1"/>
  <c r="W29" i="1"/>
  <c r="W13" i="1"/>
  <c r="W92" i="1"/>
  <c r="W76" i="1"/>
  <c r="W60" i="1"/>
  <c r="W44" i="1"/>
  <c r="W28" i="1"/>
  <c r="P16" i="2"/>
  <c r="P11" i="2"/>
  <c r="P6" i="2"/>
  <c r="P14" i="2"/>
  <c r="P8" i="2"/>
  <c r="P4" i="2"/>
  <c r="P17" i="2"/>
  <c r="P3" i="2"/>
  <c r="P7" i="2"/>
  <c r="P12" i="2"/>
  <c r="P9" i="2"/>
  <c r="P2" i="2"/>
  <c r="P15" i="2"/>
  <c r="P10" i="2"/>
  <c r="P13" i="2"/>
  <c r="Q103" i="2"/>
  <c r="Q102" i="2"/>
  <c r="P5" i="2"/>
  <c r="P65" i="2"/>
  <c r="P93" i="2"/>
  <c r="P97" i="2"/>
  <c r="P99" i="2"/>
  <c r="P101" i="2"/>
  <c r="P38" i="2"/>
  <c r="P46" i="2"/>
  <c r="P54" i="2"/>
  <c r="P62" i="2"/>
  <c r="P70" i="2"/>
  <c r="P78" i="2"/>
  <c r="P27" i="2"/>
  <c r="P35" i="2"/>
  <c r="P43" i="2"/>
  <c r="P51" i="2"/>
  <c r="P59" i="2"/>
  <c r="P67" i="2"/>
  <c r="P75" i="2"/>
  <c r="P83" i="2"/>
  <c r="P95" i="2"/>
  <c r="P22" i="2"/>
  <c r="P32" i="2"/>
  <c r="P40" i="2"/>
  <c r="P48" i="2"/>
  <c r="P56" i="2"/>
  <c r="P64" i="2"/>
  <c r="P72" i="2"/>
  <c r="P80" i="2"/>
  <c r="P88" i="2"/>
  <c r="P86" i="2"/>
  <c r="P41" i="2"/>
  <c r="P91" i="2"/>
  <c r="P29" i="2"/>
  <c r="P37" i="2"/>
  <c r="P45" i="2"/>
  <c r="P53" i="2"/>
  <c r="P61" i="2"/>
  <c r="P69" i="2"/>
  <c r="P77" i="2"/>
  <c r="P85" i="2"/>
  <c r="P90" i="2"/>
  <c r="P33" i="2"/>
  <c r="P81" i="2"/>
  <c r="P18" i="2"/>
  <c r="P26" i="2"/>
  <c r="P34" i="2"/>
  <c r="P42" i="2"/>
  <c r="P50" i="2"/>
  <c r="P58" i="2"/>
  <c r="P66" i="2"/>
  <c r="P74" i="2"/>
  <c r="P82" i="2"/>
  <c r="P92" i="2"/>
  <c r="P49" i="2"/>
  <c r="P73" i="2"/>
  <c r="P100" i="2"/>
  <c r="P25" i="2"/>
  <c r="P57" i="2"/>
  <c r="P30" i="2"/>
  <c r="P31" i="2"/>
  <c r="P39" i="2"/>
  <c r="P47" i="2"/>
  <c r="P55" i="2"/>
  <c r="P63" i="2"/>
  <c r="P71" i="2"/>
  <c r="P79" i="2"/>
  <c r="P87" i="2"/>
  <c r="P94" i="2"/>
  <c r="P28" i="2"/>
  <c r="P36" i="2"/>
  <c r="P44" i="2"/>
  <c r="P52" i="2"/>
  <c r="P60" i="2"/>
  <c r="P68" i="2"/>
  <c r="P76" i="2"/>
  <c r="P84" i="2"/>
  <c r="P96" i="2"/>
  <c r="U6" i="1"/>
  <c r="U63" i="1"/>
  <c r="U7" i="1"/>
  <c r="U62" i="1"/>
  <c r="U22" i="1"/>
  <c r="U77" i="1"/>
  <c r="U5" i="1"/>
  <c r="U53" i="1"/>
  <c r="U47" i="1"/>
  <c r="U94" i="1"/>
  <c r="U46" i="1"/>
  <c r="U85" i="1"/>
  <c r="U21" i="1"/>
  <c r="U68" i="1"/>
  <c r="U36" i="1"/>
  <c r="U91" i="1"/>
  <c r="U59" i="1"/>
  <c r="U43" i="1"/>
  <c r="U11" i="1"/>
  <c r="U3" i="1"/>
  <c r="U55" i="1"/>
  <c r="U54" i="1"/>
  <c r="U45" i="1"/>
  <c r="U92" i="1"/>
  <c r="U52" i="1"/>
  <c r="U28" i="1"/>
  <c r="U99" i="1"/>
  <c r="U51" i="1"/>
  <c r="U90" i="1"/>
  <c r="U74" i="1"/>
  <c r="U66" i="1"/>
  <c r="U50" i="1"/>
  <c r="U42" i="1"/>
  <c r="U34" i="1"/>
  <c r="U26" i="1"/>
  <c r="U10" i="1"/>
  <c r="U31" i="1"/>
  <c r="U78" i="1"/>
  <c r="U38" i="1"/>
  <c r="U69" i="1"/>
  <c r="U29" i="1"/>
  <c r="U84" i="1"/>
  <c r="U4" i="1"/>
  <c r="U67" i="1"/>
  <c r="U27" i="1"/>
  <c r="U98" i="1"/>
  <c r="U82" i="1"/>
  <c r="U58" i="1"/>
  <c r="U18" i="1"/>
  <c r="U95" i="1"/>
  <c r="U15" i="1"/>
  <c r="U70" i="1"/>
  <c r="U14" i="1"/>
  <c r="U101" i="1"/>
  <c r="U61" i="1"/>
  <c r="U13" i="1"/>
  <c r="U76" i="1"/>
  <c r="U44" i="1"/>
  <c r="U12" i="1"/>
  <c r="U75" i="1"/>
  <c r="U35" i="1"/>
  <c r="U97" i="1"/>
  <c r="U81" i="1"/>
  <c r="U73" i="1"/>
  <c r="U65" i="1"/>
  <c r="U57" i="1"/>
  <c r="U49" i="1"/>
  <c r="U41" i="1"/>
  <c r="U33" i="1"/>
  <c r="U25" i="1"/>
  <c r="U17" i="1"/>
  <c r="U9" i="1"/>
  <c r="U87" i="1"/>
  <c r="U23" i="1"/>
  <c r="U86" i="1"/>
  <c r="U30" i="1"/>
  <c r="U93" i="1"/>
  <c r="U37" i="1"/>
  <c r="U100" i="1"/>
  <c r="U60" i="1"/>
  <c r="U20" i="1"/>
  <c r="U83" i="1"/>
  <c r="U19" i="1"/>
  <c r="U89" i="1"/>
  <c r="U2" i="1"/>
  <c r="U96" i="1"/>
  <c r="U88" i="1"/>
  <c r="U80" i="1"/>
  <c r="U72" i="1"/>
  <c r="U64" i="1"/>
  <c r="U56" i="1"/>
  <c r="U48" i="1"/>
  <c r="U40" i="1"/>
  <c r="U32" i="1"/>
  <c r="U24" i="1"/>
  <c r="U16" i="1"/>
  <c r="P103" i="2" l="1"/>
  <c r="P104" i="2" s="1"/>
  <c r="P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02" i="2"/>
  <c r="S9" i="2"/>
  <c r="S13" i="2"/>
  <c r="S8" i="2"/>
  <c r="S17" i="2"/>
  <c r="S5" i="2"/>
  <c r="S11" i="2"/>
  <c r="S3" i="2"/>
  <c r="S4" i="2"/>
  <c r="S10" i="2"/>
  <c r="S14" i="2"/>
  <c r="S16" i="2"/>
  <c r="S12" i="2"/>
  <c r="S6" i="2"/>
  <c r="S2" i="2"/>
  <c r="S15" i="2"/>
  <c r="S7" i="2"/>
  <c r="Q104" i="2"/>
  <c r="R101" i="2" l="1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6" i="2"/>
  <c r="R13" i="2"/>
  <c r="R10" i="2"/>
  <c r="R7" i="2"/>
  <c r="R16" i="2"/>
  <c r="R4" i="2"/>
  <c r="R12" i="2"/>
  <c r="R17" i="2"/>
  <c r="R14" i="2"/>
  <c r="R9" i="2"/>
  <c r="R5" i="2"/>
  <c r="R3" i="2"/>
  <c r="R2" i="2"/>
  <c r="R15" i="2"/>
  <c r="R11" i="2"/>
  <c r="R8" i="2"/>
  <c r="U92" i="2"/>
  <c r="U82" i="2"/>
  <c r="U74" i="2"/>
  <c r="U66" i="2"/>
  <c r="U58" i="2"/>
  <c r="U50" i="2"/>
  <c r="U42" i="2"/>
  <c r="U34" i="2"/>
  <c r="U26" i="2"/>
  <c r="U18" i="2"/>
  <c r="U19" i="2"/>
  <c r="U96" i="2"/>
  <c r="U60" i="2"/>
  <c r="U36" i="2"/>
  <c r="U28" i="2"/>
  <c r="U90" i="2"/>
  <c r="U85" i="2"/>
  <c r="U77" i="2"/>
  <c r="U69" i="2"/>
  <c r="U61" i="2"/>
  <c r="U53" i="2"/>
  <c r="U45" i="2"/>
  <c r="U37" i="2"/>
  <c r="U29" i="2"/>
  <c r="U21" i="2"/>
  <c r="U101" i="2"/>
  <c r="U99" i="2"/>
  <c r="U97" i="2"/>
  <c r="U88" i="2"/>
  <c r="U80" i="2"/>
  <c r="U72" i="2"/>
  <c r="U64" i="2"/>
  <c r="U56" i="2"/>
  <c r="U48" i="2"/>
  <c r="U40" i="2"/>
  <c r="U32" i="2"/>
  <c r="U24" i="2"/>
  <c r="U52" i="2"/>
  <c r="U44" i="2"/>
  <c r="U20" i="2"/>
  <c r="U95" i="2"/>
  <c r="U83" i="2"/>
  <c r="U75" i="2"/>
  <c r="U67" i="2"/>
  <c r="U59" i="2"/>
  <c r="U51" i="2"/>
  <c r="U43" i="2"/>
  <c r="U35" i="2"/>
  <c r="U27" i="2"/>
  <c r="U93" i="2"/>
  <c r="U30" i="2"/>
  <c r="U84" i="2"/>
  <c r="U86" i="2"/>
  <c r="U78" i="2"/>
  <c r="U70" i="2"/>
  <c r="U62" i="2"/>
  <c r="U54" i="2"/>
  <c r="U46" i="2"/>
  <c r="U38" i="2"/>
  <c r="U22" i="2"/>
  <c r="U91" i="2"/>
  <c r="U89" i="2"/>
  <c r="U100" i="2"/>
  <c r="U76" i="2"/>
  <c r="U68" i="2"/>
  <c r="U81" i="2"/>
  <c r="U73" i="2"/>
  <c r="U65" i="2"/>
  <c r="U57" i="2"/>
  <c r="U49" i="2"/>
  <c r="U41" i="2"/>
  <c r="U33" i="2"/>
  <c r="U25" i="2"/>
  <c r="U98" i="2"/>
  <c r="U39" i="2"/>
  <c r="U31" i="2"/>
  <c r="U47" i="2"/>
  <c r="U23" i="2"/>
  <c r="U87" i="2"/>
  <c r="U79" i="2"/>
  <c r="U71" i="2"/>
  <c r="U94" i="2"/>
  <c r="U63" i="2"/>
  <c r="U55" i="2"/>
  <c r="U15" i="2"/>
  <c r="U10" i="2"/>
  <c r="U14" i="2"/>
  <c r="U6" i="2"/>
  <c r="U3" i="2"/>
  <c r="U17" i="2"/>
  <c r="U12" i="2"/>
  <c r="U5" i="2"/>
  <c r="U16" i="2"/>
  <c r="U9" i="2"/>
  <c r="U2" i="2"/>
  <c r="U11" i="2"/>
  <c r="U7" i="2"/>
  <c r="U8" i="2"/>
  <c r="U4" i="2"/>
  <c r="U13" i="2"/>
  <c r="R102" i="2" l="1"/>
  <c r="T98" i="2" l="1"/>
  <c r="V98" i="2" s="1"/>
  <c r="T19" i="2"/>
  <c r="V19" i="2" s="1"/>
  <c r="T23" i="2"/>
  <c r="V23" i="2" s="1"/>
  <c r="T89" i="2"/>
  <c r="V89" i="2" s="1"/>
  <c r="T24" i="2"/>
  <c r="V24" i="2" s="1"/>
  <c r="T21" i="2"/>
  <c r="V21" i="2" s="1"/>
  <c r="T20" i="2"/>
  <c r="V20" i="2" s="1"/>
  <c r="T54" i="2"/>
  <c r="V54" i="2" s="1"/>
  <c r="T29" i="2"/>
  <c r="V29" i="2" s="1"/>
  <c r="T59" i="2"/>
  <c r="V59" i="2" s="1"/>
  <c r="T69" i="2"/>
  <c r="V69" i="2" s="1"/>
  <c r="T96" i="2"/>
  <c r="V96" i="2" s="1"/>
  <c r="T25" i="2"/>
  <c r="V25" i="2" s="1"/>
  <c r="T75" i="2"/>
  <c r="V75" i="2" s="1"/>
  <c r="T83" i="2"/>
  <c r="V83" i="2" s="1"/>
  <c r="T79" i="2"/>
  <c r="V79" i="2" s="1"/>
  <c r="W79" i="2" s="1"/>
  <c r="T22" i="2"/>
  <c r="V22" i="2" s="1"/>
  <c r="T65" i="2"/>
  <c r="V65" i="2" s="1"/>
  <c r="T55" i="2"/>
  <c r="V55" i="2" s="1"/>
  <c r="T95" i="2"/>
  <c r="V95" i="2" s="1"/>
  <c r="T84" i="2"/>
  <c r="V84" i="2" s="1"/>
  <c r="T90" i="2"/>
  <c r="V90" i="2" s="1"/>
  <c r="T27" i="2"/>
  <c r="V27" i="2" s="1"/>
  <c r="T97" i="2"/>
  <c r="V97" i="2" s="1"/>
  <c r="T101" i="2"/>
  <c r="V101" i="2" s="1"/>
  <c r="T9" i="2"/>
  <c r="V9" i="2" s="1"/>
  <c r="T47" i="2"/>
  <c r="V47" i="2" s="1"/>
  <c r="T93" i="2"/>
  <c r="V93" i="2" s="1"/>
  <c r="T68" i="2"/>
  <c r="V68" i="2" s="1"/>
  <c r="T56" i="2"/>
  <c r="V56" i="2" s="1"/>
  <c r="T33" i="2"/>
  <c r="V33" i="2" s="1"/>
  <c r="T38" i="2"/>
  <c r="V38" i="2" s="1"/>
  <c r="W38" i="2" s="1"/>
  <c r="T71" i="2"/>
  <c r="V71" i="2" s="1"/>
  <c r="T48" i="2"/>
  <c r="V48" i="2" s="1"/>
  <c r="T16" i="2"/>
  <c r="V16" i="2" s="1"/>
  <c r="T17" i="2"/>
  <c r="V17" i="2" s="1"/>
  <c r="T15" i="2"/>
  <c r="V15" i="2" s="1"/>
  <c r="T14" i="2"/>
  <c r="V14" i="2" s="1"/>
  <c r="T34" i="2"/>
  <c r="V34" i="2" s="1"/>
  <c r="T7" i="2"/>
  <c r="V7" i="2" s="1"/>
  <c r="T50" i="2"/>
  <c r="V50" i="2" s="1"/>
  <c r="T57" i="2"/>
  <c r="V57" i="2" s="1"/>
  <c r="T62" i="2"/>
  <c r="V62" i="2" s="1"/>
  <c r="T41" i="2"/>
  <c r="V41" i="2" s="1"/>
  <c r="T3" i="2"/>
  <c r="V3" i="2" s="1"/>
  <c r="T77" i="2"/>
  <c r="V77" i="2" s="1"/>
  <c r="T64" i="2"/>
  <c r="V64" i="2" s="1"/>
  <c r="T70" i="2"/>
  <c r="V70" i="2" s="1"/>
  <c r="W70" i="2" s="1"/>
  <c r="T30" i="2"/>
  <c r="V30" i="2" s="1"/>
  <c r="T51" i="2"/>
  <c r="V51" i="2" s="1"/>
  <c r="T82" i="2"/>
  <c r="V82" i="2" s="1"/>
  <c r="T63" i="2"/>
  <c r="V63" i="2" s="1"/>
  <c r="T4" i="2"/>
  <c r="V4" i="2" s="1"/>
  <c r="T49" i="2"/>
  <c r="V49" i="2" s="1"/>
  <c r="T86" i="2"/>
  <c r="V86" i="2" s="1"/>
  <c r="T100" i="2"/>
  <c r="V100" i="2" s="1"/>
  <c r="T13" i="2"/>
  <c r="V13" i="2" s="1"/>
  <c r="T42" i="2"/>
  <c r="V42" i="2" s="1"/>
  <c r="T32" i="2"/>
  <c r="V32" i="2" s="1"/>
  <c r="T10" i="2"/>
  <c r="V10" i="2" s="1"/>
  <c r="T46" i="2"/>
  <c r="V46" i="2" s="1"/>
  <c r="T43" i="2"/>
  <c r="V43" i="2" s="1"/>
  <c r="T31" i="2"/>
  <c r="V31" i="2" s="1"/>
  <c r="T91" i="2"/>
  <c r="V91" i="2" s="1"/>
  <c r="W91" i="2" s="1"/>
  <c r="T53" i="2"/>
  <c r="V53" i="2" s="1"/>
  <c r="T52" i="2"/>
  <c r="V52" i="2" s="1"/>
  <c r="T18" i="2"/>
  <c r="V18" i="2" s="1"/>
  <c r="T78" i="2"/>
  <c r="V78" i="2" s="1"/>
  <c r="T73" i="2"/>
  <c r="V73" i="2" s="1"/>
  <c r="T61" i="2"/>
  <c r="V61" i="2" s="1"/>
  <c r="T36" i="2"/>
  <c r="V36" i="2" s="1"/>
  <c r="T74" i="2"/>
  <c r="V74" i="2" s="1"/>
  <c r="T45" i="2"/>
  <c r="V45" i="2" s="1"/>
  <c r="T60" i="2"/>
  <c r="V60" i="2" s="1"/>
  <c r="T94" i="2"/>
  <c r="V94" i="2" s="1"/>
  <c r="T92" i="2"/>
  <c r="V92" i="2" s="1"/>
  <c r="T12" i="2"/>
  <c r="V12" i="2" s="1"/>
  <c r="T76" i="2"/>
  <c r="V76" i="2" s="1"/>
  <c r="T81" i="2"/>
  <c r="V81" i="2" s="1"/>
  <c r="T72" i="2"/>
  <c r="V72" i="2" s="1"/>
  <c r="W72" i="2" s="1"/>
  <c r="T39" i="2"/>
  <c r="V39" i="2" s="1"/>
  <c r="T80" i="2"/>
  <c r="V80" i="2" s="1"/>
  <c r="T11" i="2"/>
  <c r="V11" i="2" s="1"/>
  <c r="T99" i="2"/>
  <c r="V99" i="2" s="1"/>
  <c r="T67" i="2"/>
  <c r="V67" i="2" s="1"/>
  <c r="T6" i="2"/>
  <c r="V6" i="2" s="1"/>
  <c r="T5" i="2"/>
  <c r="V5" i="2" s="1"/>
  <c r="T44" i="2"/>
  <c r="V44" i="2" s="1"/>
  <c r="T8" i="2"/>
  <c r="V8" i="2" s="1"/>
  <c r="T35" i="2"/>
  <c r="V35" i="2" s="1"/>
  <c r="T66" i="2"/>
  <c r="V66" i="2" s="1"/>
  <c r="T37" i="2"/>
  <c r="V37" i="2" s="1"/>
  <c r="T58" i="2"/>
  <c r="V58" i="2" s="1"/>
  <c r="T2" i="2"/>
  <c r="V2" i="2" s="1"/>
  <c r="T85" i="2"/>
  <c r="V85" i="2" s="1"/>
  <c r="W85" i="2" s="1"/>
  <c r="T88" i="2"/>
  <c r="V88" i="2" s="1"/>
  <c r="W88" i="2" s="1"/>
  <c r="T40" i="2"/>
  <c r="V40" i="2" s="1"/>
  <c r="T87" i="2"/>
  <c r="V87" i="2" s="1"/>
  <c r="T28" i="2"/>
  <c r="V28" i="2" s="1"/>
  <c r="T26" i="2"/>
  <c r="V26" i="2" s="1"/>
  <c r="W64" i="2" l="1"/>
  <c r="W68" i="2"/>
  <c r="W25" i="2"/>
  <c r="W81" i="2"/>
  <c r="W96" i="2"/>
  <c r="W43" i="2"/>
  <c r="W41" i="2"/>
  <c r="W35" i="2"/>
  <c r="W57" i="2"/>
  <c r="W9" i="2"/>
  <c r="W59" i="2"/>
  <c r="W33" i="2"/>
  <c r="W10" i="2"/>
  <c r="W45" i="2"/>
  <c r="W29" i="2"/>
  <c r="W54" i="2"/>
  <c r="W77" i="2"/>
  <c r="W46" i="2"/>
  <c r="W47" i="2"/>
  <c r="W8" i="2"/>
  <c r="W74" i="2"/>
  <c r="W86" i="2"/>
  <c r="W34" i="2"/>
  <c r="W27" i="2"/>
  <c r="W20" i="2"/>
  <c r="W83" i="2"/>
  <c r="W3" i="2"/>
  <c r="W94" i="2"/>
  <c r="W13" i="2"/>
  <c r="W61" i="2"/>
  <c r="W90" i="2"/>
  <c r="W21" i="2"/>
  <c r="W56" i="2"/>
  <c r="W92" i="2"/>
  <c r="W32" i="2"/>
  <c r="W101" i="2"/>
  <c r="W5" i="2"/>
  <c r="W73" i="2"/>
  <c r="W4" i="2"/>
  <c r="W15" i="2"/>
  <c r="W84" i="2"/>
  <c r="W24" i="2"/>
  <c r="W76" i="2"/>
  <c r="W93" i="2"/>
  <c r="W60" i="2"/>
  <c r="W44" i="2"/>
  <c r="W36" i="2"/>
  <c r="W67" i="2"/>
  <c r="W26" i="2"/>
  <c r="W99" i="2"/>
  <c r="W78" i="2"/>
  <c r="W63" i="2"/>
  <c r="W17" i="2"/>
  <c r="W95" i="2"/>
  <c r="W89" i="2"/>
  <c r="W2" i="2"/>
  <c r="W12" i="2"/>
  <c r="W66" i="2"/>
  <c r="W42" i="2"/>
  <c r="W7" i="2"/>
  <c r="W49" i="2"/>
  <c r="W28" i="2"/>
  <c r="W11" i="2"/>
  <c r="W18" i="2"/>
  <c r="W82" i="2"/>
  <c r="W16" i="2"/>
  <c r="W55" i="2"/>
  <c r="W23" i="2"/>
  <c r="W75" i="2"/>
  <c r="W37" i="2"/>
  <c r="W62" i="2"/>
  <c r="W50" i="2"/>
  <c r="W100" i="2"/>
  <c r="W14" i="2"/>
  <c r="W87" i="2"/>
  <c r="W80" i="2"/>
  <c r="W52" i="2"/>
  <c r="W51" i="2"/>
  <c r="W48" i="2"/>
  <c r="W65" i="2"/>
  <c r="W19" i="2"/>
  <c r="W31" i="2"/>
  <c r="W58" i="2"/>
  <c r="W69" i="2"/>
  <c r="W97" i="2"/>
  <c r="W6" i="2"/>
  <c r="W40" i="2"/>
  <c r="W39" i="2"/>
  <c r="W53" i="2"/>
  <c r="W30" i="2"/>
  <c r="W71" i="2"/>
  <c r="W22" i="2"/>
  <c r="W98" i="2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D102" i="1" l="1"/>
  <c r="E102" i="1"/>
  <c r="F102" i="1"/>
  <c r="C102" i="1"/>
  <c r="J3" i="1" l="1"/>
  <c r="N3" i="1" s="1"/>
  <c r="J7" i="1"/>
  <c r="N7" i="1" s="1"/>
  <c r="J11" i="1"/>
  <c r="N11" i="1" s="1"/>
  <c r="J15" i="1"/>
  <c r="N15" i="1" s="1"/>
  <c r="J19" i="1"/>
  <c r="N19" i="1" s="1"/>
  <c r="J23" i="1"/>
  <c r="N23" i="1" s="1"/>
  <c r="J27" i="1"/>
  <c r="N27" i="1" s="1"/>
  <c r="J31" i="1"/>
  <c r="N31" i="1" s="1"/>
  <c r="J35" i="1"/>
  <c r="N35" i="1" s="1"/>
  <c r="J39" i="1"/>
  <c r="N39" i="1" s="1"/>
  <c r="J43" i="1"/>
  <c r="N43" i="1" s="1"/>
  <c r="J47" i="1"/>
  <c r="N47" i="1" s="1"/>
  <c r="J51" i="1"/>
  <c r="N51" i="1" s="1"/>
  <c r="J55" i="1"/>
  <c r="N55" i="1" s="1"/>
  <c r="J59" i="1"/>
  <c r="N59" i="1" s="1"/>
  <c r="J63" i="1"/>
  <c r="N63" i="1" s="1"/>
  <c r="J67" i="1"/>
  <c r="N67" i="1" s="1"/>
  <c r="J71" i="1"/>
  <c r="N71" i="1" s="1"/>
  <c r="J75" i="1"/>
  <c r="N75" i="1" s="1"/>
  <c r="J79" i="1"/>
  <c r="N79" i="1" s="1"/>
  <c r="J83" i="1"/>
  <c r="N83" i="1" s="1"/>
  <c r="J87" i="1"/>
  <c r="N87" i="1" s="1"/>
  <c r="J91" i="1"/>
  <c r="N91" i="1" s="1"/>
  <c r="J95" i="1"/>
  <c r="N95" i="1" s="1"/>
  <c r="J99" i="1"/>
  <c r="N99" i="1" s="1"/>
  <c r="J4" i="1"/>
  <c r="N4" i="1" s="1"/>
  <c r="J8" i="1"/>
  <c r="N8" i="1" s="1"/>
  <c r="J12" i="1"/>
  <c r="N12" i="1" s="1"/>
  <c r="J16" i="1"/>
  <c r="N16" i="1" s="1"/>
  <c r="J20" i="1"/>
  <c r="N20" i="1" s="1"/>
  <c r="J24" i="1"/>
  <c r="N24" i="1" s="1"/>
  <c r="J28" i="1"/>
  <c r="N28" i="1" s="1"/>
  <c r="J32" i="1"/>
  <c r="N32" i="1" s="1"/>
  <c r="J36" i="1"/>
  <c r="N36" i="1" s="1"/>
  <c r="J40" i="1"/>
  <c r="N40" i="1" s="1"/>
  <c r="J44" i="1"/>
  <c r="N44" i="1" s="1"/>
  <c r="J48" i="1"/>
  <c r="N48" i="1" s="1"/>
  <c r="J52" i="1"/>
  <c r="N52" i="1" s="1"/>
  <c r="J56" i="1"/>
  <c r="N56" i="1" s="1"/>
  <c r="J60" i="1"/>
  <c r="N60" i="1" s="1"/>
  <c r="J64" i="1"/>
  <c r="N64" i="1" s="1"/>
  <c r="J68" i="1"/>
  <c r="N68" i="1" s="1"/>
  <c r="J72" i="1"/>
  <c r="N72" i="1" s="1"/>
  <c r="J76" i="1"/>
  <c r="N76" i="1" s="1"/>
  <c r="J80" i="1"/>
  <c r="N80" i="1" s="1"/>
  <c r="J84" i="1"/>
  <c r="N84" i="1" s="1"/>
  <c r="J88" i="1"/>
  <c r="N88" i="1" s="1"/>
  <c r="J92" i="1"/>
  <c r="N92" i="1" s="1"/>
  <c r="J96" i="1"/>
  <c r="N96" i="1" s="1"/>
  <c r="J100" i="1"/>
  <c r="N100" i="1" s="1"/>
  <c r="J5" i="1"/>
  <c r="N5" i="1" s="1"/>
  <c r="J9" i="1"/>
  <c r="N9" i="1" s="1"/>
  <c r="J13" i="1"/>
  <c r="N13" i="1" s="1"/>
  <c r="J17" i="1"/>
  <c r="N17" i="1" s="1"/>
  <c r="J21" i="1"/>
  <c r="N21" i="1" s="1"/>
  <c r="J25" i="1"/>
  <c r="N25" i="1" s="1"/>
  <c r="J29" i="1"/>
  <c r="N29" i="1" s="1"/>
  <c r="J33" i="1"/>
  <c r="N33" i="1" s="1"/>
  <c r="J37" i="1"/>
  <c r="N37" i="1" s="1"/>
  <c r="J41" i="1"/>
  <c r="N41" i="1" s="1"/>
  <c r="J45" i="1"/>
  <c r="N45" i="1" s="1"/>
  <c r="J49" i="1"/>
  <c r="N49" i="1" s="1"/>
  <c r="J53" i="1"/>
  <c r="N53" i="1" s="1"/>
  <c r="J57" i="1"/>
  <c r="N57" i="1" s="1"/>
  <c r="J61" i="1"/>
  <c r="N61" i="1" s="1"/>
  <c r="J65" i="1"/>
  <c r="N65" i="1" s="1"/>
  <c r="J69" i="1"/>
  <c r="N69" i="1" s="1"/>
  <c r="J73" i="1"/>
  <c r="N73" i="1" s="1"/>
  <c r="J77" i="1"/>
  <c r="N77" i="1" s="1"/>
  <c r="J81" i="1"/>
  <c r="N81" i="1" s="1"/>
  <c r="J85" i="1"/>
  <c r="N85" i="1" s="1"/>
  <c r="J89" i="1"/>
  <c r="N89" i="1" s="1"/>
  <c r="J93" i="1"/>
  <c r="N93" i="1" s="1"/>
  <c r="J97" i="1"/>
  <c r="N97" i="1" s="1"/>
  <c r="J101" i="1"/>
  <c r="N101" i="1" s="1"/>
  <c r="J2" i="1"/>
  <c r="N2" i="1" s="1"/>
  <c r="J6" i="1"/>
  <c r="N6" i="1" s="1"/>
  <c r="J10" i="1"/>
  <c r="N10" i="1" s="1"/>
  <c r="J14" i="1"/>
  <c r="N14" i="1" s="1"/>
  <c r="J18" i="1"/>
  <c r="N18" i="1" s="1"/>
  <c r="J22" i="1"/>
  <c r="N22" i="1" s="1"/>
  <c r="J26" i="1"/>
  <c r="N26" i="1" s="1"/>
  <c r="J30" i="1"/>
  <c r="N30" i="1" s="1"/>
  <c r="J34" i="1"/>
  <c r="N34" i="1" s="1"/>
  <c r="J38" i="1"/>
  <c r="N38" i="1" s="1"/>
  <c r="J42" i="1"/>
  <c r="N42" i="1" s="1"/>
  <c r="J46" i="1"/>
  <c r="N46" i="1" s="1"/>
  <c r="J50" i="1"/>
  <c r="N50" i="1" s="1"/>
  <c r="J54" i="1"/>
  <c r="N54" i="1" s="1"/>
  <c r="J58" i="1"/>
  <c r="N58" i="1" s="1"/>
  <c r="J62" i="1"/>
  <c r="N62" i="1" s="1"/>
  <c r="J66" i="1"/>
  <c r="N66" i="1" s="1"/>
  <c r="J70" i="1"/>
  <c r="N70" i="1" s="1"/>
  <c r="J74" i="1"/>
  <c r="N74" i="1" s="1"/>
  <c r="J78" i="1"/>
  <c r="N78" i="1" s="1"/>
  <c r="J82" i="1"/>
  <c r="N82" i="1" s="1"/>
  <c r="J86" i="1"/>
  <c r="N86" i="1" s="1"/>
  <c r="J90" i="1"/>
  <c r="N90" i="1" s="1"/>
  <c r="J94" i="1"/>
  <c r="N94" i="1" s="1"/>
  <c r="J98" i="1"/>
  <c r="N98" i="1" s="1"/>
  <c r="H10" i="1"/>
  <c r="L10" i="1" s="1"/>
  <c r="H70" i="1"/>
  <c r="L70" i="1" s="1"/>
  <c r="H31" i="1"/>
  <c r="L31" i="1" s="1"/>
  <c r="H91" i="1"/>
  <c r="L91" i="1" s="1"/>
  <c r="H6" i="1"/>
  <c r="L6" i="1" s="1"/>
  <c r="H62" i="1"/>
  <c r="L62" i="1" s="1"/>
  <c r="H94" i="1"/>
  <c r="L94" i="1" s="1"/>
  <c r="H11" i="1"/>
  <c r="L11" i="1" s="1"/>
  <c r="H59" i="1"/>
  <c r="L59" i="1" s="1"/>
  <c r="H42" i="1"/>
  <c r="L42" i="1" s="1"/>
  <c r="H86" i="1"/>
  <c r="L86" i="1" s="1"/>
  <c r="H19" i="1"/>
  <c r="L19" i="1" s="1"/>
  <c r="H75" i="1"/>
  <c r="L75" i="1" s="1"/>
  <c r="H4" i="1"/>
  <c r="L4" i="1" s="1"/>
  <c r="H8" i="1"/>
  <c r="L8" i="1" s="1"/>
  <c r="H12" i="1"/>
  <c r="L12" i="1" s="1"/>
  <c r="H16" i="1"/>
  <c r="L16" i="1" s="1"/>
  <c r="H20" i="1"/>
  <c r="L20" i="1" s="1"/>
  <c r="H24" i="1"/>
  <c r="L24" i="1" s="1"/>
  <c r="H28" i="1"/>
  <c r="L28" i="1" s="1"/>
  <c r="H32" i="1"/>
  <c r="L32" i="1" s="1"/>
  <c r="H36" i="1"/>
  <c r="L36" i="1" s="1"/>
  <c r="H40" i="1"/>
  <c r="L40" i="1" s="1"/>
  <c r="H44" i="1"/>
  <c r="L44" i="1" s="1"/>
  <c r="H48" i="1"/>
  <c r="L48" i="1" s="1"/>
  <c r="H52" i="1"/>
  <c r="L52" i="1" s="1"/>
  <c r="H56" i="1"/>
  <c r="L56" i="1" s="1"/>
  <c r="H60" i="1"/>
  <c r="L60" i="1" s="1"/>
  <c r="H64" i="1"/>
  <c r="L64" i="1" s="1"/>
  <c r="H68" i="1"/>
  <c r="L68" i="1" s="1"/>
  <c r="H72" i="1"/>
  <c r="L72" i="1" s="1"/>
  <c r="H76" i="1"/>
  <c r="L76" i="1" s="1"/>
  <c r="H80" i="1"/>
  <c r="L80" i="1" s="1"/>
  <c r="H84" i="1"/>
  <c r="L84" i="1" s="1"/>
  <c r="H88" i="1"/>
  <c r="L88" i="1" s="1"/>
  <c r="H92" i="1"/>
  <c r="L92" i="1" s="1"/>
  <c r="H96" i="1"/>
  <c r="L96" i="1" s="1"/>
  <c r="H100" i="1"/>
  <c r="L100" i="1" s="1"/>
  <c r="H30" i="1"/>
  <c r="L30" i="1" s="1"/>
  <c r="H90" i="1"/>
  <c r="L90" i="1" s="1"/>
  <c r="H15" i="1"/>
  <c r="L15" i="1" s="1"/>
  <c r="H87" i="1"/>
  <c r="L87" i="1" s="1"/>
  <c r="H34" i="1"/>
  <c r="L34" i="1" s="1"/>
  <c r="H51" i="1"/>
  <c r="L51" i="1" s="1"/>
  <c r="H14" i="1"/>
  <c r="L14" i="1" s="1"/>
  <c r="H54" i="1"/>
  <c r="L54" i="1" s="1"/>
  <c r="H82" i="1"/>
  <c r="L82" i="1" s="1"/>
  <c r="H35" i="1"/>
  <c r="L35" i="1" s="1"/>
  <c r="H79" i="1"/>
  <c r="L79" i="1" s="1"/>
  <c r="H38" i="1"/>
  <c r="L38" i="1" s="1"/>
  <c r="H27" i="1"/>
  <c r="L27" i="1" s="1"/>
  <c r="H95" i="1"/>
  <c r="L95" i="1" s="1"/>
  <c r="H5" i="1"/>
  <c r="L5" i="1" s="1"/>
  <c r="H9" i="1"/>
  <c r="L9" i="1" s="1"/>
  <c r="H13" i="1"/>
  <c r="L13" i="1" s="1"/>
  <c r="H17" i="1"/>
  <c r="L17" i="1" s="1"/>
  <c r="H21" i="1"/>
  <c r="L21" i="1" s="1"/>
  <c r="H25" i="1"/>
  <c r="L25" i="1" s="1"/>
  <c r="H29" i="1"/>
  <c r="L29" i="1" s="1"/>
  <c r="H33" i="1"/>
  <c r="L33" i="1" s="1"/>
  <c r="H37" i="1"/>
  <c r="L37" i="1" s="1"/>
  <c r="H41" i="1"/>
  <c r="L41" i="1" s="1"/>
  <c r="H45" i="1"/>
  <c r="L45" i="1" s="1"/>
  <c r="H49" i="1"/>
  <c r="L49" i="1" s="1"/>
  <c r="H53" i="1"/>
  <c r="L53" i="1" s="1"/>
  <c r="H57" i="1"/>
  <c r="L57" i="1" s="1"/>
  <c r="H61" i="1"/>
  <c r="L61" i="1" s="1"/>
  <c r="H65" i="1"/>
  <c r="L65" i="1" s="1"/>
  <c r="H69" i="1"/>
  <c r="L69" i="1" s="1"/>
  <c r="H73" i="1"/>
  <c r="L73" i="1" s="1"/>
  <c r="H77" i="1"/>
  <c r="L77" i="1" s="1"/>
  <c r="H81" i="1"/>
  <c r="L81" i="1" s="1"/>
  <c r="H85" i="1"/>
  <c r="L85" i="1" s="1"/>
  <c r="H89" i="1"/>
  <c r="L89" i="1" s="1"/>
  <c r="H93" i="1"/>
  <c r="L93" i="1" s="1"/>
  <c r="H97" i="1"/>
  <c r="L97" i="1" s="1"/>
  <c r="H101" i="1"/>
  <c r="L101" i="1" s="1"/>
  <c r="H50" i="1"/>
  <c r="L50" i="1" s="1"/>
  <c r="H7" i="1"/>
  <c r="L7" i="1" s="1"/>
  <c r="H71" i="1"/>
  <c r="L71" i="1" s="1"/>
  <c r="H26" i="1"/>
  <c r="L26" i="1" s="1"/>
  <c r="H74" i="1"/>
  <c r="L74" i="1" s="1"/>
  <c r="H3" i="1"/>
  <c r="L3" i="1" s="1"/>
  <c r="H55" i="1"/>
  <c r="L55" i="1" s="1"/>
  <c r="H22" i="1"/>
  <c r="L22" i="1" s="1"/>
  <c r="H66" i="1"/>
  <c r="L66" i="1" s="1"/>
  <c r="H23" i="1"/>
  <c r="L23" i="1" s="1"/>
  <c r="H63" i="1"/>
  <c r="L63" i="1" s="1"/>
  <c r="H99" i="1"/>
  <c r="L99" i="1" s="1"/>
  <c r="H18" i="1"/>
  <c r="L18" i="1" s="1"/>
  <c r="H46" i="1"/>
  <c r="L46" i="1" s="1"/>
  <c r="H78" i="1"/>
  <c r="L78" i="1" s="1"/>
  <c r="H98" i="1"/>
  <c r="L98" i="1" s="1"/>
  <c r="H47" i="1"/>
  <c r="L47" i="1" s="1"/>
  <c r="H58" i="1"/>
  <c r="L58" i="1" s="1"/>
  <c r="H67" i="1"/>
  <c r="L67" i="1" s="1"/>
  <c r="H2" i="1"/>
  <c r="L2" i="1" s="1"/>
  <c r="H43" i="1"/>
  <c r="L43" i="1" s="1"/>
  <c r="H39" i="1"/>
  <c r="L39" i="1" s="1"/>
  <c r="H83" i="1"/>
  <c r="L83" i="1" s="1"/>
  <c r="G43" i="1"/>
  <c r="K43" i="1" s="1"/>
  <c r="G39" i="1"/>
  <c r="K39" i="1" s="1"/>
  <c r="G4" i="1"/>
  <c r="K4" i="1" s="1"/>
  <c r="P4" i="1" s="1"/>
  <c r="G8" i="1"/>
  <c r="K8" i="1" s="1"/>
  <c r="P8" i="1" s="1"/>
  <c r="G12" i="1"/>
  <c r="K12" i="1" s="1"/>
  <c r="P12" i="1" s="1"/>
  <c r="G16" i="1"/>
  <c r="K16" i="1" s="1"/>
  <c r="G20" i="1"/>
  <c r="K20" i="1" s="1"/>
  <c r="P20" i="1" s="1"/>
  <c r="G24" i="1"/>
  <c r="K24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P64" i="1" s="1"/>
  <c r="G68" i="1"/>
  <c r="K68" i="1" s="1"/>
  <c r="P68" i="1" s="1"/>
  <c r="G72" i="1"/>
  <c r="K72" i="1" s="1"/>
  <c r="P72" i="1" s="1"/>
  <c r="G76" i="1"/>
  <c r="K76" i="1" s="1"/>
  <c r="P76" i="1" s="1"/>
  <c r="G80" i="1"/>
  <c r="K80" i="1" s="1"/>
  <c r="G84" i="1"/>
  <c r="K84" i="1" s="1"/>
  <c r="P84" i="1" s="1"/>
  <c r="G88" i="1"/>
  <c r="K88" i="1" s="1"/>
  <c r="G92" i="1"/>
  <c r="K92" i="1" s="1"/>
  <c r="G96" i="1"/>
  <c r="K96" i="1" s="1"/>
  <c r="G100" i="1"/>
  <c r="K100" i="1" s="1"/>
  <c r="G23" i="1"/>
  <c r="K23" i="1" s="1"/>
  <c r="G87" i="1"/>
  <c r="K87" i="1" s="1"/>
  <c r="G51" i="1"/>
  <c r="K51" i="1" s="1"/>
  <c r="G11" i="1"/>
  <c r="K11" i="1" s="1"/>
  <c r="G71" i="1"/>
  <c r="K71" i="1" s="1"/>
  <c r="G63" i="1"/>
  <c r="K63" i="1" s="1"/>
  <c r="G5" i="1"/>
  <c r="K5" i="1" s="1"/>
  <c r="G9" i="1"/>
  <c r="K9" i="1" s="1"/>
  <c r="G13" i="1"/>
  <c r="K13" i="1" s="1"/>
  <c r="P13" i="1" s="1"/>
  <c r="G17" i="1"/>
  <c r="K17" i="1" s="1"/>
  <c r="P17" i="1" s="1"/>
  <c r="G21" i="1"/>
  <c r="K21" i="1" s="1"/>
  <c r="G25" i="1"/>
  <c r="K25" i="1" s="1"/>
  <c r="P25" i="1" s="1"/>
  <c r="G29" i="1"/>
  <c r="K29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G61" i="1"/>
  <c r="K61" i="1" s="1"/>
  <c r="G65" i="1"/>
  <c r="K65" i="1" s="1"/>
  <c r="G69" i="1"/>
  <c r="K69" i="1" s="1"/>
  <c r="G73" i="1"/>
  <c r="K73" i="1" s="1"/>
  <c r="G77" i="1"/>
  <c r="K77" i="1" s="1"/>
  <c r="P77" i="1" s="1"/>
  <c r="G81" i="1"/>
  <c r="K81" i="1" s="1"/>
  <c r="P81" i="1" s="1"/>
  <c r="G85" i="1"/>
  <c r="K85" i="1" s="1"/>
  <c r="G89" i="1"/>
  <c r="K89" i="1" s="1"/>
  <c r="P89" i="1" s="1"/>
  <c r="G93" i="1"/>
  <c r="K93" i="1" s="1"/>
  <c r="G97" i="1"/>
  <c r="K97" i="1" s="1"/>
  <c r="G101" i="1"/>
  <c r="K101" i="1" s="1"/>
  <c r="G47" i="1"/>
  <c r="K47" i="1" s="1"/>
  <c r="G27" i="1"/>
  <c r="K27" i="1" s="1"/>
  <c r="G79" i="1"/>
  <c r="K79" i="1" s="1"/>
  <c r="G15" i="1"/>
  <c r="K15" i="1" s="1"/>
  <c r="G91" i="1"/>
  <c r="K91" i="1" s="1"/>
  <c r="G31" i="1"/>
  <c r="K31" i="1" s="1"/>
  <c r="P31" i="1" s="1"/>
  <c r="G83" i="1"/>
  <c r="K83" i="1" s="1"/>
  <c r="G6" i="1"/>
  <c r="K6" i="1" s="1"/>
  <c r="G10" i="1"/>
  <c r="K10" i="1" s="1"/>
  <c r="G14" i="1"/>
  <c r="K14" i="1" s="1"/>
  <c r="G18" i="1"/>
  <c r="K18" i="1" s="1"/>
  <c r="G22" i="1"/>
  <c r="K22" i="1" s="1"/>
  <c r="G26" i="1"/>
  <c r="K26" i="1" s="1"/>
  <c r="P26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P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P90" i="1" s="1"/>
  <c r="G94" i="1"/>
  <c r="K94" i="1" s="1"/>
  <c r="G98" i="1"/>
  <c r="K98" i="1" s="1"/>
  <c r="G3" i="1"/>
  <c r="K3" i="1" s="1"/>
  <c r="G55" i="1"/>
  <c r="K55" i="1" s="1"/>
  <c r="G99" i="1"/>
  <c r="K99" i="1" s="1"/>
  <c r="G19" i="1"/>
  <c r="K19" i="1" s="1"/>
  <c r="G75" i="1"/>
  <c r="K75" i="1" s="1"/>
  <c r="G67" i="1"/>
  <c r="K67" i="1" s="1"/>
  <c r="G2" i="1"/>
  <c r="K2" i="1" s="1"/>
  <c r="G7" i="1"/>
  <c r="K7" i="1" s="1"/>
  <c r="G35" i="1"/>
  <c r="K35" i="1" s="1"/>
  <c r="P35" i="1" s="1"/>
  <c r="G59" i="1"/>
  <c r="K59" i="1" s="1"/>
  <c r="G95" i="1"/>
  <c r="K95" i="1" s="1"/>
  <c r="P95" i="1" s="1"/>
  <c r="I3" i="1"/>
  <c r="M3" i="1" s="1"/>
  <c r="I7" i="1"/>
  <c r="M7" i="1" s="1"/>
  <c r="I11" i="1"/>
  <c r="M11" i="1" s="1"/>
  <c r="I15" i="1"/>
  <c r="M15" i="1" s="1"/>
  <c r="I19" i="1"/>
  <c r="M19" i="1" s="1"/>
  <c r="I23" i="1"/>
  <c r="M23" i="1" s="1"/>
  <c r="I27" i="1"/>
  <c r="M27" i="1" s="1"/>
  <c r="I31" i="1"/>
  <c r="M31" i="1" s="1"/>
  <c r="I35" i="1"/>
  <c r="M35" i="1" s="1"/>
  <c r="I39" i="1"/>
  <c r="M39" i="1" s="1"/>
  <c r="I43" i="1"/>
  <c r="M43" i="1" s="1"/>
  <c r="I47" i="1"/>
  <c r="M47" i="1" s="1"/>
  <c r="I51" i="1"/>
  <c r="M51" i="1" s="1"/>
  <c r="I55" i="1"/>
  <c r="M55" i="1" s="1"/>
  <c r="I59" i="1"/>
  <c r="M59" i="1" s="1"/>
  <c r="I63" i="1"/>
  <c r="M63" i="1" s="1"/>
  <c r="I67" i="1"/>
  <c r="M67" i="1" s="1"/>
  <c r="I71" i="1"/>
  <c r="M71" i="1" s="1"/>
  <c r="I75" i="1"/>
  <c r="M75" i="1" s="1"/>
  <c r="I79" i="1"/>
  <c r="M79" i="1" s="1"/>
  <c r="I83" i="1"/>
  <c r="M83" i="1" s="1"/>
  <c r="I87" i="1"/>
  <c r="M87" i="1" s="1"/>
  <c r="I91" i="1"/>
  <c r="M91" i="1" s="1"/>
  <c r="I95" i="1"/>
  <c r="M95" i="1" s="1"/>
  <c r="I99" i="1"/>
  <c r="M99" i="1" s="1"/>
  <c r="I4" i="1"/>
  <c r="M4" i="1" s="1"/>
  <c r="I8" i="1"/>
  <c r="M8" i="1" s="1"/>
  <c r="I12" i="1"/>
  <c r="M12" i="1" s="1"/>
  <c r="I16" i="1"/>
  <c r="M16" i="1" s="1"/>
  <c r="I20" i="1"/>
  <c r="M20" i="1" s="1"/>
  <c r="I24" i="1"/>
  <c r="M24" i="1" s="1"/>
  <c r="I28" i="1"/>
  <c r="M28" i="1" s="1"/>
  <c r="I32" i="1"/>
  <c r="M32" i="1" s="1"/>
  <c r="I36" i="1"/>
  <c r="M36" i="1" s="1"/>
  <c r="I40" i="1"/>
  <c r="M40" i="1" s="1"/>
  <c r="I44" i="1"/>
  <c r="M44" i="1" s="1"/>
  <c r="I48" i="1"/>
  <c r="M48" i="1" s="1"/>
  <c r="I52" i="1"/>
  <c r="M52" i="1" s="1"/>
  <c r="I56" i="1"/>
  <c r="M56" i="1" s="1"/>
  <c r="I60" i="1"/>
  <c r="M60" i="1" s="1"/>
  <c r="I64" i="1"/>
  <c r="M64" i="1" s="1"/>
  <c r="I68" i="1"/>
  <c r="M68" i="1" s="1"/>
  <c r="I72" i="1"/>
  <c r="M72" i="1" s="1"/>
  <c r="I76" i="1"/>
  <c r="M76" i="1" s="1"/>
  <c r="I80" i="1"/>
  <c r="M80" i="1" s="1"/>
  <c r="I84" i="1"/>
  <c r="M84" i="1" s="1"/>
  <c r="I88" i="1"/>
  <c r="M88" i="1" s="1"/>
  <c r="I92" i="1"/>
  <c r="M92" i="1" s="1"/>
  <c r="I96" i="1"/>
  <c r="M96" i="1" s="1"/>
  <c r="I100" i="1"/>
  <c r="M100" i="1" s="1"/>
  <c r="I5" i="1"/>
  <c r="M5" i="1" s="1"/>
  <c r="I9" i="1"/>
  <c r="M9" i="1" s="1"/>
  <c r="I13" i="1"/>
  <c r="M13" i="1" s="1"/>
  <c r="I17" i="1"/>
  <c r="M17" i="1" s="1"/>
  <c r="I21" i="1"/>
  <c r="M21" i="1" s="1"/>
  <c r="I25" i="1"/>
  <c r="M25" i="1" s="1"/>
  <c r="I29" i="1"/>
  <c r="M29" i="1" s="1"/>
  <c r="I33" i="1"/>
  <c r="M33" i="1" s="1"/>
  <c r="I37" i="1"/>
  <c r="M37" i="1" s="1"/>
  <c r="I41" i="1"/>
  <c r="M41" i="1" s="1"/>
  <c r="I45" i="1"/>
  <c r="M45" i="1" s="1"/>
  <c r="I49" i="1"/>
  <c r="M49" i="1" s="1"/>
  <c r="I53" i="1"/>
  <c r="M53" i="1" s="1"/>
  <c r="I57" i="1"/>
  <c r="M57" i="1" s="1"/>
  <c r="I61" i="1"/>
  <c r="M61" i="1" s="1"/>
  <c r="I65" i="1"/>
  <c r="M65" i="1" s="1"/>
  <c r="I69" i="1"/>
  <c r="M69" i="1" s="1"/>
  <c r="I73" i="1"/>
  <c r="M73" i="1" s="1"/>
  <c r="I77" i="1"/>
  <c r="M77" i="1" s="1"/>
  <c r="I81" i="1"/>
  <c r="M81" i="1" s="1"/>
  <c r="I85" i="1"/>
  <c r="M85" i="1" s="1"/>
  <c r="I89" i="1"/>
  <c r="M89" i="1" s="1"/>
  <c r="I93" i="1"/>
  <c r="M93" i="1" s="1"/>
  <c r="I97" i="1"/>
  <c r="M97" i="1" s="1"/>
  <c r="I101" i="1"/>
  <c r="M101" i="1" s="1"/>
  <c r="I2" i="1"/>
  <c r="M2" i="1" s="1"/>
  <c r="I6" i="1"/>
  <c r="M6" i="1" s="1"/>
  <c r="I10" i="1"/>
  <c r="M10" i="1" s="1"/>
  <c r="I14" i="1"/>
  <c r="M14" i="1" s="1"/>
  <c r="I18" i="1"/>
  <c r="M18" i="1" s="1"/>
  <c r="I22" i="1"/>
  <c r="M22" i="1" s="1"/>
  <c r="I26" i="1"/>
  <c r="M26" i="1" s="1"/>
  <c r="I30" i="1"/>
  <c r="M30" i="1" s="1"/>
  <c r="I34" i="1"/>
  <c r="M34" i="1" s="1"/>
  <c r="I38" i="1"/>
  <c r="M38" i="1" s="1"/>
  <c r="I42" i="1"/>
  <c r="M42" i="1" s="1"/>
  <c r="I46" i="1"/>
  <c r="M46" i="1" s="1"/>
  <c r="I50" i="1"/>
  <c r="M50" i="1" s="1"/>
  <c r="I54" i="1"/>
  <c r="M54" i="1" s="1"/>
  <c r="I58" i="1"/>
  <c r="M58" i="1" s="1"/>
  <c r="I62" i="1"/>
  <c r="M62" i="1" s="1"/>
  <c r="I66" i="1"/>
  <c r="M66" i="1" s="1"/>
  <c r="I70" i="1"/>
  <c r="M70" i="1" s="1"/>
  <c r="I74" i="1"/>
  <c r="M74" i="1" s="1"/>
  <c r="I78" i="1"/>
  <c r="M78" i="1" s="1"/>
  <c r="I82" i="1"/>
  <c r="M82" i="1" s="1"/>
  <c r="I86" i="1"/>
  <c r="M86" i="1" s="1"/>
  <c r="I90" i="1"/>
  <c r="M90" i="1" s="1"/>
  <c r="I94" i="1"/>
  <c r="M94" i="1" s="1"/>
  <c r="I98" i="1"/>
  <c r="M98" i="1" s="1"/>
  <c r="P39" i="1" l="1"/>
  <c r="P10" i="1"/>
  <c r="P74" i="1"/>
  <c r="P94" i="1"/>
  <c r="P30" i="1"/>
  <c r="P93" i="1"/>
  <c r="P29" i="1"/>
  <c r="P88" i="1"/>
  <c r="P24" i="1"/>
  <c r="P70" i="1"/>
  <c r="P83" i="1"/>
  <c r="P91" i="1"/>
  <c r="P62" i="1"/>
  <c r="P86" i="1"/>
  <c r="P22" i="1"/>
  <c r="P85" i="1"/>
  <c r="P21" i="1"/>
  <c r="P80" i="1"/>
  <c r="P16" i="1"/>
  <c r="P18" i="1"/>
  <c r="P14" i="1"/>
  <c r="P6" i="1"/>
  <c r="P69" i="1"/>
  <c r="P5" i="1"/>
  <c r="P9" i="1"/>
  <c r="P7" i="1"/>
  <c r="P66" i="1"/>
  <c r="P65" i="1"/>
  <c r="P63" i="1"/>
  <c r="P60" i="1"/>
  <c r="P43" i="1"/>
  <c r="P78" i="1"/>
  <c r="P59" i="1"/>
  <c r="P52" i="1"/>
  <c r="P56" i="1"/>
  <c r="P75" i="1"/>
  <c r="P54" i="1"/>
  <c r="P15" i="1"/>
  <c r="P53" i="1"/>
  <c r="P51" i="1"/>
  <c r="P48" i="1"/>
  <c r="P82" i="1"/>
  <c r="P73" i="1"/>
  <c r="P87" i="1"/>
  <c r="P44" i="1"/>
  <c r="P2" i="1"/>
  <c r="P19" i="1"/>
  <c r="P99" i="1"/>
  <c r="P46" i="1"/>
  <c r="P27" i="1"/>
  <c r="P45" i="1"/>
  <c r="P23" i="1"/>
  <c r="P40" i="1"/>
  <c r="P71" i="1"/>
  <c r="P67" i="1"/>
  <c r="P49" i="1"/>
  <c r="P55" i="1"/>
  <c r="P42" i="1"/>
  <c r="P47" i="1"/>
  <c r="P41" i="1"/>
  <c r="P100" i="1"/>
  <c r="P36" i="1"/>
  <c r="P57" i="1"/>
  <c r="P79" i="1"/>
  <c r="P3" i="1"/>
  <c r="P38" i="1"/>
  <c r="P101" i="1"/>
  <c r="P37" i="1"/>
  <c r="P96" i="1"/>
  <c r="P32" i="1"/>
  <c r="P61" i="1"/>
  <c r="P11" i="1"/>
  <c r="P50" i="1"/>
  <c r="P98" i="1"/>
  <c r="P34" i="1"/>
  <c r="P97" i="1"/>
  <c r="P33" i="1"/>
  <c r="P92" i="1"/>
  <c r="P28" i="1"/>
</calcChain>
</file>

<file path=xl/sharedStrings.xml><?xml version="1.0" encoding="utf-8"?>
<sst xmlns="http://schemas.openxmlformats.org/spreadsheetml/2006/main" count="254" uniqueCount="127">
  <si>
    <t>id</t>
  </si>
  <si>
    <t>title</t>
  </si>
  <si>
    <t>image_similarity</t>
  </si>
  <si>
    <t>genre_similarity</t>
  </si>
  <si>
    <t>description_similarity</t>
  </si>
  <si>
    <t>The Dungeon Master</t>
  </si>
  <si>
    <t>Hundreds of Option for Becoming A God</t>
  </si>
  <si>
    <t>Tales of Demons and Gods</t>
  </si>
  <si>
    <t>Ankoku Kishi no Ore desu Ga Saikyou no Seikishi wo Mezashimasu</t>
  </si>
  <si>
    <t>The Holy Knightâ€™s Dark Road</t>
  </si>
  <si>
    <t>Battle Through The Heavens: Return Of The Beasts</t>
  </si>
  <si>
    <t>Child of Light</t>
  </si>
  <si>
    <t>Seven Knights: Alkaid</t>
  </si>
  <si>
    <t>Onepunchman Saitama vs God</t>
  </si>
  <si>
    <t>The Breaker Eternal Force</t>
  </si>
  <si>
    <t>Saikyou no Shokugyou wa Yuusha demo Kenja demo naku Kanteishi (Kari) rashii desu yo?</t>
  </si>
  <si>
    <t>Level 1 Player</t>
  </si>
  <si>
    <t>I Became The King by Scavenging</t>
  </si>
  <si>
    <t>Legend of Wuquan</t>
  </si>
  <si>
    <t>One Thousand Live Broadcast Big Local Tyrant</t>
  </si>
  <si>
    <t>The Demon Prince Goes to the Academy</t>
  </si>
  <si>
    <t>Rooster Fighter</t>
  </si>
  <si>
    <t>The Great Sage Of Humanity</t>
  </si>
  <si>
    <t>Fairy, You have a Bad Omen!</t>
  </si>
  <si>
    <t>Isekai Tensei de Kenja ni Natte Boukensha Seikatsu</t>
  </si>
  <si>
    <t>Monster Pet Evolution</t>
  </si>
  <si>
    <t>Regression of the Close Combat Mage</t>
  </si>
  <si>
    <t>Bad Ending Maker</t>
  </si>
  <si>
    <t>Kyokutou Chimeratica</t>
  </si>
  <si>
    <t>Kagamigami</t>
  </si>
  <si>
    <t>The Invincible of the East</t>
  </si>
  <si>
    <t>Kikaku Hazure no Eiyuu ni Sodaterareta, Joushiki Hazure no Mahou Kenshi</t>
  </si>
  <si>
    <t>Royal Agent</t>
  </si>
  <si>
    <t>Kino no Tabi: The Beautiful World</t>
  </si>
  <si>
    <t>Ore no Ie ga Maryoku Spot datta Ken â€“ Sundeiru dake de Sekai Saikyou</t>
  </si>
  <si>
    <t>HiGH &amp; LOW: THE WORST Housen Gakuen Nikki</t>
  </si>
  <si>
    <t>Weakest Little Monster</t>
  </si>
  <si>
    <t>When I Was Reincarnated in Another World, I Was a Heroine and He Was a Hero</t>
  </si>
  <si>
    <t>Genocide Online</t>
  </si>
  <si>
    <t>The Fate Of The Slain Monster</t>
  </si>
  <si>
    <t>The Witch Controls Her Age and Magic With a Kiss (Toshi to Mahou wa Kiss Shidai)</t>
  </si>
  <si>
    <t>Eiyuu Sagi â€“ Deshi ga Saikyou Dakaratte Shishou Made Tsuyoi to Omouna yo!?</t>
  </si>
  <si>
    <t>Began With a Bang, I Relied on Killing Monsters to Lengthen My Life</t>
  </si>
  <si>
    <t>Mugen Sekai no Amadeus</t>
  </si>
  <si>
    <t>Cultivators In The City</t>
  </si>
  <si>
    <t>Return From the World of Immortals</t>
  </si>
  <si>
    <t>Yakusai no Moushigo to Seijo no Meikyuu</t>
  </si>
  <si>
    <t>Jibaku Shounen Hanako-kun</t>
  </si>
  <si>
    <t>Wang Gu Shen Wang</t>
  </si>
  <si>
    <t>A Quirky Girl Is Inviting Me to Bed</t>
  </si>
  <si>
    <t>Flying Witch</t>
  </si>
  <si>
    <t>Kawarimonono Kanojo ni Mousukoshi Dake Tsukiau Hanashi</t>
  </si>
  <si>
    <t>Kenja Chan Wa Satottenai!</t>
  </si>
  <si>
    <t>Shinyaku MÃ¤rchent</t>
  </si>
  <si>
    <t>A Shitty Hero Manga</t>
  </si>
  <si>
    <t>Fate Strange Fake</t>
  </si>
  <si>
    <t>Alma (Shinji Mito)</t>
  </si>
  <si>
    <t>Otomege no Mobu de Sura Nain da ga</t>
  </si>
  <si>
    <t>Nigoru Hitomi de Nani wo Negau â€“ Highserk Senki</t>
  </si>
  <si>
    <t>Kurai Anoko to Shitai koto</t>
  </si>
  <si>
    <t>Baroque Night</t>
  </si>
  <si>
    <t>Ghost Blade</t>
  </si>
  <si>
    <t>Pashiri na Boku to Koisuru Banchou-san</t>
  </si>
  <si>
    <t>37 Year Old Kindaichi Hajime Case Files</t>
  </si>
  <si>
    <t>Majo Taisen</t>
  </si>
  <si>
    <t>Half &amp; Half</t>
  </si>
  <si>
    <t>Mahouka Koukou no Rettousei â€“ Kyuukousenhen</t>
  </si>
  <si>
    <t>Parasol Alliance</t>
  </si>
  <si>
    <t>Satoko to Nada</t>
  </si>
  <si>
    <t>Mayuri-chan Who Quickly Gives Up</t>
  </si>
  <si>
    <t>Medusa-san Mitsumenaide</t>
  </si>
  <si>
    <t>Out (Mizuta Makoto)</t>
  </si>
  <si>
    <t>Hatsukoi Maze</t>
  </si>
  <si>
    <t>Bakana Shinigami</t>
  </si>
  <si>
    <t>My Dead Boyfriend Came Back as a High School Girl</t>
  </si>
  <si>
    <t>Morning Glow is Golden: The IDOLM@STER</t>
  </si>
  <si>
    <t>My Bestfriend Girlfriend</t>
  </si>
  <si>
    <t>Overly Straightforward Classmate</t>
  </si>
  <si>
    <t>Ore no Imouto ga Konna ni Kawaii Wake ga Nai â€“ Ayase IF</t>
  </si>
  <si>
    <t>Osananajimi ga Zettai ni Makenai Love Comedy</t>
  </si>
  <si>
    <t>Neko no Youna Nanika</t>
  </si>
  <si>
    <t>The Sheep Princess in Wolfâ€™s Clothing</t>
  </si>
  <si>
    <t>Okaeri Alice</t>
  </si>
  <si>
    <t>This Crossdressing Boyâ€™s Reflection Gave Him Away</t>
  </si>
  <si>
    <t>Dracula Yakin!</t>
  </si>
  <si>
    <t>Onnanoko wa Otoko no Tame no Kisekae Ningyouja Nenda yo</t>
  </si>
  <si>
    <t>I Brought Home a Succubus who Failed to Find a Job</t>
  </si>
  <si>
    <t>Yuizaki-san wa Nageru!</t>
  </si>
  <si>
    <t>I Want to Listen to xx</t>
  </si>
  <si>
    <t>Kusuriya no Hitorigoto</t>
  </si>
  <si>
    <t>A Man and a Woman Who Hate Obligatory Chocolates</t>
  </si>
  <si>
    <t>Sayonara Miniskirt</t>
  </si>
  <si>
    <t>Karesen Joshikousei to Tokikake Ojisan</t>
  </si>
  <si>
    <t>The Wolf Lordâ€™s Lady</t>
  </si>
  <si>
    <t>Shirogane x Kaguya â€“ Telework</t>
  </si>
  <si>
    <t>Yandere x Stalker</t>
  </si>
  <si>
    <t>It Was Soo Hot After All</t>
  </si>
  <si>
    <t>Tokushu Seiheki Kyoushitsu e Youkoso</t>
  </si>
  <si>
    <t>Tsurikomachi</t>
  </si>
  <si>
    <t>I Donâ€™t Know If Amatsuka Hijiri Is A Boy Or A Girl!</t>
  </si>
  <si>
    <t>Angelica ni Utau</t>
  </si>
  <si>
    <t>The Boy Who Gets Cuter and Cuter</t>
  </si>
  <si>
    <t>The Female Teacher Who Fight Back</t>
  </si>
  <si>
    <t>Vicious Luck</t>
  </si>
  <si>
    <t>Itsuka, Tanshoku no Sora no Shita</t>
  </si>
  <si>
    <t>Denominator</t>
  </si>
  <si>
    <t>rate</t>
  </si>
  <si>
    <t>ri image</t>
  </si>
  <si>
    <t>ri genre</t>
  </si>
  <si>
    <t>ri desk</t>
  </si>
  <si>
    <t>ri rate</t>
  </si>
  <si>
    <t>ri image *0.25</t>
  </si>
  <si>
    <t>ri genre *0.25</t>
  </si>
  <si>
    <t>ri desk*0.25</t>
  </si>
  <si>
    <t>ri rate*0.25</t>
  </si>
  <si>
    <t>S+i</t>
  </si>
  <si>
    <t>S-i</t>
  </si>
  <si>
    <t>Qi</t>
  </si>
  <si>
    <t>Rank</t>
  </si>
  <si>
    <t>SUM</t>
  </si>
  <si>
    <t>MIN</t>
  </si>
  <si>
    <t>Min*Sum</t>
  </si>
  <si>
    <t>min S+i</t>
  </si>
  <si>
    <t>Sum Min</t>
  </si>
  <si>
    <t>S+i*Summin</t>
  </si>
  <si>
    <t>S-i*Summin</t>
  </si>
  <si>
    <t>min S-i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</si>
</sst>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E650-5B59-4A8B-A1CC-335D7BAF6B41}">
  <dimension ref="A1:W105"/>
  <sheetViews>
    <sheetView tabSelected="1" workbookViewId="0">
      <pane ySplit="1" topLeftCell="A2" activePane="bottomLeft" state="frozen"/>
      <selection pane="bottomLeft" activeCell="U2" sqref="U2"/>
    </sheetView>
  </sheetViews>
  <sheetFormatPr defaultRowHeight="14.4" x14ac:dyDescent="0.3"/>
  <cols>
    <col min="15" max="15" width="0" hidden="1" customWidth="1"/>
    <col min="16" max="16" width="9.5546875" bestFit="1" customWidth="1"/>
    <col min="20" max="20" width="11" bestFit="1" customWidth="1"/>
    <col min="21" max="21" width="10.6640625" bestFit="1" customWidth="1"/>
    <col min="22" max="22" width="12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>
        <v>0.25</v>
      </c>
      <c r="P1" t="s">
        <v>115</v>
      </c>
      <c r="Q1" t="s">
        <v>116</v>
      </c>
      <c r="R1" t="s">
        <v>122</v>
      </c>
      <c r="S1" t="s">
        <v>126</v>
      </c>
      <c r="T1" t="s">
        <v>124</v>
      </c>
      <c r="U1" t="s">
        <v>125</v>
      </c>
      <c r="V1" t="s">
        <v>117</v>
      </c>
      <c r="W1" t="s">
        <v>118</v>
      </c>
    </row>
    <row r="2" spans="1:23" x14ac:dyDescent="0.3">
      <c r="A2">
        <v>2982</v>
      </c>
      <c r="B2" t="s">
        <v>75</v>
      </c>
      <c r="C2">
        <v>0.71875</v>
      </c>
      <c r="D2">
        <v>16.6666666666666</v>
      </c>
      <c r="E2">
        <v>0.15111441665602199</v>
      </c>
      <c r="F2">
        <v>7</v>
      </c>
      <c r="G2">
        <f t="shared" ref="G2" si="0">C2/$C$102</f>
        <v>1.003052769297863E-2</v>
      </c>
      <c r="H2">
        <f t="shared" ref="H2" si="1">D2/$D$102</f>
        <v>4.5871559633027395E-3</v>
      </c>
      <c r="I2">
        <f t="shared" ref="I2" si="2">E2/$E$102</f>
        <v>8.0569853265293687E-2</v>
      </c>
      <c r="J2">
        <f t="shared" ref="J2" si="3">F2/$F$102</f>
        <v>9.8099669263972192E-3</v>
      </c>
      <c r="K2">
        <f>G2*$O$1</f>
        <v>2.5076319232446576E-3</v>
      </c>
      <c r="L2">
        <f t="shared" ref="L2:N2" si="4">H2*$O$1</f>
        <v>1.1467889908256849E-3</v>
      </c>
      <c r="M2">
        <f t="shared" si="4"/>
        <v>2.0142463316323422E-2</v>
      </c>
      <c r="N2">
        <f t="shared" si="4"/>
        <v>2.4524917315993048E-3</v>
      </c>
      <c r="P2">
        <f t="shared" ref="P2" si="5">SUM(K2:N2)</f>
        <v>2.6249375961993067E-2</v>
      </c>
      <c r="Q2">
        <f t="shared" ref="Q2" si="6">SUM(O2)</f>
        <v>0</v>
      </c>
      <c r="R2">
        <f>$P$102/P2</f>
        <v>38.096143750156884</v>
      </c>
      <c r="S2">
        <f>IFERROR($Q$102/Q2, 0)</f>
        <v>0</v>
      </c>
      <c r="T2">
        <f>P2*$R$102</f>
        <v>294.35247728992721</v>
      </c>
      <c r="U2">
        <f>Q2*$S$102</f>
        <v>0</v>
      </c>
      <c r="V2">
        <f>P2+IFERROR($Q$104/U2,0)</f>
        <v>2.6249375961993067E-2</v>
      </c>
      <c r="W2">
        <f>_xlfn.RANK.AVG(V2,$V$2:$V$101,0)</f>
        <v>1</v>
      </c>
    </row>
    <row r="3" spans="1:23" x14ac:dyDescent="0.3">
      <c r="A3">
        <v>237</v>
      </c>
      <c r="B3" t="s">
        <v>5</v>
      </c>
      <c r="C3">
        <v>0.6875</v>
      </c>
      <c r="D3">
        <v>100</v>
      </c>
      <c r="E3">
        <v>7.4682767999999997E-2</v>
      </c>
      <c r="F3">
        <v>7.8</v>
      </c>
      <c r="G3">
        <f t="shared" ref="G3:G66" si="7">C3/$C$102</f>
        <v>9.5944177932839082E-3</v>
      </c>
      <c r="H3">
        <f t="shared" ref="H3:H66" si="8">D3/$D$102</f>
        <v>2.7522935779816547E-2</v>
      </c>
      <c r="I3">
        <f t="shared" ref="I3:I66" si="9">E3/$E$102</f>
        <v>3.9818700242894287E-2</v>
      </c>
      <c r="J3">
        <f t="shared" ref="J3:J66" si="10">F3/$F$102</f>
        <v>1.0931106003699757E-2</v>
      </c>
      <c r="K3">
        <f t="shared" ref="K3:K66" si="11">G3*$O$1</f>
        <v>2.3986044483209771E-3</v>
      </c>
      <c r="L3">
        <f t="shared" ref="L3:L66" si="12">H3*$O$1</f>
        <v>6.8807339449541366E-3</v>
      </c>
      <c r="M3">
        <f t="shared" ref="M3:M66" si="13">I3*$O$1</f>
        <v>9.9546750607235716E-3</v>
      </c>
      <c r="N3">
        <f t="shared" ref="N3:N66" si="14">J3*$O$1</f>
        <v>2.7327765009249392E-3</v>
      </c>
      <c r="P3">
        <f t="shared" ref="P3:P66" si="15">SUM(K3:N3)</f>
        <v>2.1966789954923627E-2</v>
      </c>
      <c r="Q3">
        <f t="shared" ref="Q3:Q66" si="16">SUM(O3)</f>
        <v>0</v>
      </c>
      <c r="R3">
        <f t="shared" ref="R3:R66" si="17">$P$102/P3</f>
        <v>45.523264985554292</v>
      </c>
      <c r="S3">
        <f t="shared" ref="S3:S66" si="18">IFERROR($Q$102/Q3, 0)</f>
        <v>0</v>
      </c>
      <c r="T3">
        <f t="shared" ref="T3:T66" si="19">P3*$R$102</f>
        <v>246.32886704436186</v>
      </c>
      <c r="U3">
        <f t="shared" ref="U3:U66" si="20">Q3*$S$102</f>
        <v>0</v>
      </c>
      <c r="V3">
        <f t="shared" ref="V3:V66" si="21">P3+IFERROR($Q$104/U3,0)</f>
        <v>2.1966789954923627E-2</v>
      </c>
      <c r="W3">
        <f>_xlfn.RANK.AVG(V3,$V$2:$V$101,0)</f>
        <v>2</v>
      </c>
    </row>
    <row r="4" spans="1:23" x14ac:dyDescent="0.3">
      <c r="A4">
        <v>3746</v>
      </c>
      <c r="B4" t="s">
        <v>94</v>
      </c>
      <c r="C4">
        <v>0.703125</v>
      </c>
      <c r="D4">
        <v>0</v>
      </c>
      <c r="E4">
        <v>0.127850182883155</v>
      </c>
      <c r="F4">
        <v>7</v>
      </c>
      <c r="G4">
        <f t="shared" si="7"/>
        <v>9.8124727431312692E-3</v>
      </c>
      <c r="H4">
        <f t="shared" si="8"/>
        <v>0</v>
      </c>
      <c r="I4">
        <f t="shared" si="9"/>
        <v>6.8166034073932055E-2</v>
      </c>
      <c r="J4">
        <f t="shared" si="10"/>
        <v>9.8099669263972192E-3</v>
      </c>
      <c r="K4">
        <f t="shared" si="11"/>
        <v>2.4531181857828173E-3</v>
      </c>
      <c r="L4">
        <f t="shared" si="12"/>
        <v>0</v>
      </c>
      <c r="M4">
        <f t="shared" si="13"/>
        <v>1.7041508518483014E-2</v>
      </c>
      <c r="N4">
        <f t="shared" si="14"/>
        <v>2.4524917315993048E-3</v>
      </c>
      <c r="P4">
        <f t="shared" si="15"/>
        <v>2.1947118435865137E-2</v>
      </c>
      <c r="Q4">
        <f t="shared" si="16"/>
        <v>0</v>
      </c>
      <c r="R4">
        <f t="shared" si="17"/>
        <v>45.564068145084548</v>
      </c>
      <c r="S4">
        <f t="shared" si="18"/>
        <v>0</v>
      </c>
      <c r="T4">
        <f t="shared" si="19"/>
        <v>246.10827664345837</v>
      </c>
      <c r="U4">
        <f t="shared" si="20"/>
        <v>0</v>
      </c>
      <c r="V4">
        <f t="shared" si="21"/>
        <v>2.1947118435865137E-2</v>
      </c>
      <c r="W4">
        <f>_xlfn.RANK.AVG(V4,$V$2:$V$101,0)</f>
        <v>3</v>
      </c>
    </row>
    <row r="5" spans="1:23" x14ac:dyDescent="0.3">
      <c r="A5">
        <v>4436</v>
      </c>
      <c r="B5" t="s">
        <v>6</v>
      </c>
      <c r="C5">
        <v>0.703125</v>
      </c>
      <c r="D5">
        <v>100</v>
      </c>
      <c r="E5">
        <v>4.8365571000000003E-2</v>
      </c>
      <c r="F5">
        <v>7</v>
      </c>
      <c r="G5">
        <f t="shared" si="7"/>
        <v>9.8124727431312692E-3</v>
      </c>
      <c r="H5">
        <f t="shared" si="8"/>
        <v>2.7522935779816547E-2</v>
      </c>
      <c r="I5">
        <f t="shared" si="9"/>
        <v>2.5787129016501115E-2</v>
      </c>
      <c r="J5">
        <f t="shared" si="10"/>
        <v>9.8099669263972192E-3</v>
      </c>
      <c r="K5">
        <f t="shared" si="11"/>
        <v>2.4531181857828173E-3</v>
      </c>
      <c r="L5">
        <f t="shared" si="12"/>
        <v>6.8807339449541366E-3</v>
      </c>
      <c r="M5">
        <f t="shared" si="13"/>
        <v>6.4467822541252788E-3</v>
      </c>
      <c r="N5">
        <f t="shared" si="14"/>
        <v>2.4524917315993048E-3</v>
      </c>
      <c r="P5">
        <f t="shared" si="15"/>
        <v>1.8233126116461537E-2</v>
      </c>
      <c r="Q5">
        <f t="shared" si="16"/>
        <v>0</v>
      </c>
      <c r="R5">
        <f t="shared" si="17"/>
        <v>54.84523024810121</v>
      </c>
      <c r="S5">
        <f t="shared" si="18"/>
        <v>0</v>
      </c>
      <c r="T5">
        <f t="shared" si="19"/>
        <v>204.46070218549377</v>
      </c>
      <c r="U5">
        <f t="shared" si="20"/>
        <v>0</v>
      </c>
      <c r="V5">
        <f t="shared" si="21"/>
        <v>1.8233126116461537E-2</v>
      </c>
      <c r="W5">
        <f>_xlfn.RANK.AVG(V5,$V$2:$V$101,0)</f>
        <v>4</v>
      </c>
    </row>
    <row r="6" spans="1:23" x14ac:dyDescent="0.3">
      <c r="A6">
        <v>4521</v>
      </c>
      <c r="B6" t="s">
        <v>8</v>
      </c>
      <c r="C6">
        <v>0.71875</v>
      </c>
      <c r="D6">
        <v>83.3333333333333</v>
      </c>
      <c r="E6">
        <v>5.0733982278356397E-2</v>
      </c>
      <c r="F6">
        <v>7.89</v>
      </c>
      <c r="G6">
        <f t="shared" si="7"/>
        <v>1.003052769297863E-2</v>
      </c>
      <c r="H6">
        <f t="shared" si="8"/>
        <v>2.293577981651378E-2</v>
      </c>
      <c r="I6">
        <f t="shared" si="9"/>
        <v>2.7049897674791382E-2</v>
      </c>
      <c r="J6">
        <f t="shared" si="10"/>
        <v>1.1057234149896292E-2</v>
      </c>
      <c r="K6">
        <f t="shared" si="11"/>
        <v>2.5076319232446576E-3</v>
      </c>
      <c r="L6">
        <f t="shared" si="12"/>
        <v>5.733944954128445E-3</v>
      </c>
      <c r="M6">
        <f t="shared" si="13"/>
        <v>6.7624744186978456E-3</v>
      </c>
      <c r="N6">
        <f t="shared" si="14"/>
        <v>2.7643085374740731E-3</v>
      </c>
      <c r="P6">
        <f t="shared" si="15"/>
        <v>1.7768359833545019E-2</v>
      </c>
      <c r="Q6">
        <f t="shared" si="16"/>
        <v>0</v>
      </c>
      <c r="R6">
        <f t="shared" si="17"/>
        <v>56.279814758821637</v>
      </c>
      <c r="S6">
        <f t="shared" si="18"/>
        <v>0</v>
      </c>
      <c r="T6">
        <f t="shared" si="19"/>
        <v>199.24895517347372</v>
      </c>
      <c r="U6">
        <f t="shared" si="20"/>
        <v>0</v>
      </c>
      <c r="V6">
        <f t="shared" si="21"/>
        <v>1.7768359833545019E-2</v>
      </c>
      <c r="W6">
        <f>_xlfn.RANK.AVG(V6,$V$2:$V$101,0)</f>
        <v>6</v>
      </c>
    </row>
    <row r="7" spans="1:23" x14ac:dyDescent="0.3">
      <c r="A7">
        <v>7002</v>
      </c>
      <c r="B7" t="s">
        <v>63</v>
      </c>
      <c r="C7">
        <v>0.78125</v>
      </c>
      <c r="D7">
        <v>16.6666666666666</v>
      </c>
      <c r="E7">
        <v>8.6927014999999996E-2</v>
      </c>
      <c r="F7">
        <v>7.9</v>
      </c>
      <c r="G7">
        <f t="shared" si="7"/>
        <v>1.0902747492368076E-2</v>
      </c>
      <c r="H7">
        <f t="shared" si="8"/>
        <v>4.5871559633027395E-3</v>
      </c>
      <c r="I7">
        <f t="shared" si="9"/>
        <v>4.6346979979298236E-2</v>
      </c>
      <c r="J7">
        <f t="shared" si="10"/>
        <v>1.1071248388362575E-2</v>
      </c>
      <c r="K7">
        <f t="shared" si="11"/>
        <v>2.725686873092019E-3</v>
      </c>
      <c r="L7">
        <f t="shared" si="12"/>
        <v>1.1467889908256849E-3</v>
      </c>
      <c r="M7">
        <f t="shared" si="13"/>
        <v>1.1586744994824559E-2</v>
      </c>
      <c r="N7">
        <f t="shared" si="14"/>
        <v>2.7678120970906438E-3</v>
      </c>
      <c r="P7">
        <f t="shared" si="15"/>
        <v>1.8227032955832907E-2</v>
      </c>
      <c r="Q7">
        <f t="shared" si="16"/>
        <v>0</v>
      </c>
      <c r="R7">
        <f t="shared" si="17"/>
        <v>54.863564597878579</v>
      </c>
      <c r="S7">
        <f t="shared" si="18"/>
        <v>0</v>
      </c>
      <c r="T7">
        <f t="shared" si="19"/>
        <v>204.39237534495632</v>
      </c>
      <c r="U7">
        <f t="shared" si="20"/>
        <v>0</v>
      </c>
      <c r="V7">
        <f t="shared" si="21"/>
        <v>1.8227032955832907E-2</v>
      </c>
      <c r="W7">
        <f>_xlfn.RANK.AVG(V7,$V$2:$V$101,0)</f>
        <v>5</v>
      </c>
    </row>
    <row r="8" spans="1:23" x14ac:dyDescent="0.3">
      <c r="A8">
        <v>1745</v>
      </c>
      <c r="B8" t="s">
        <v>11</v>
      </c>
      <c r="C8">
        <v>0.734375</v>
      </c>
      <c r="D8">
        <v>83.3333333333333</v>
      </c>
      <c r="E8">
        <v>4.3725115815194698E-2</v>
      </c>
      <c r="F8">
        <v>7</v>
      </c>
      <c r="G8">
        <f t="shared" si="7"/>
        <v>1.0248582642825993E-2</v>
      </c>
      <c r="H8">
        <f t="shared" si="8"/>
        <v>2.293577981651378E-2</v>
      </c>
      <c r="I8">
        <f t="shared" si="9"/>
        <v>2.3312972006220685E-2</v>
      </c>
      <c r="J8">
        <f t="shared" si="10"/>
        <v>9.8099669263972192E-3</v>
      </c>
      <c r="K8">
        <f t="shared" si="11"/>
        <v>2.5621456607064982E-3</v>
      </c>
      <c r="L8">
        <f t="shared" si="12"/>
        <v>5.733944954128445E-3</v>
      </c>
      <c r="M8">
        <f t="shared" si="13"/>
        <v>5.8282430015551712E-3</v>
      </c>
      <c r="N8">
        <f t="shared" si="14"/>
        <v>2.4524917315993048E-3</v>
      </c>
      <c r="P8">
        <f t="shared" si="15"/>
        <v>1.6576825347989418E-2</v>
      </c>
      <c r="Q8">
        <f t="shared" si="16"/>
        <v>0</v>
      </c>
      <c r="R8">
        <f t="shared" si="17"/>
        <v>60.325181632036028</v>
      </c>
      <c r="S8">
        <f t="shared" si="18"/>
        <v>0</v>
      </c>
      <c r="T8">
        <f t="shared" si="19"/>
        <v>185.88745171878207</v>
      </c>
      <c r="U8">
        <f t="shared" si="20"/>
        <v>0</v>
      </c>
      <c r="V8">
        <f t="shared" si="21"/>
        <v>1.6576825347989418E-2</v>
      </c>
      <c r="W8">
        <f>_xlfn.RANK.AVG(V8,$V$2:$V$101,0)</f>
        <v>7</v>
      </c>
    </row>
    <row r="9" spans="1:23" x14ac:dyDescent="0.3">
      <c r="A9">
        <v>1678</v>
      </c>
      <c r="B9" t="s">
        <v>30</v>
      </c>
      <c r="C9">
        <v>0.71875</v>
      </c>
      <c r="D9">
        <v>50</v>
      </c>
      <c r="E9">
        <v>5.3003674000000001E-2</v>
      </c>
      <c r="F9">
        <v>8.1</v>
      </c>
      <c r="G9">
        <f t="shared" si="7"/>
        <v>1.003052769297863E-2</v>
      </c>
      <c r="H9">
        <f t="shared" si="8"/>
        <v>1.3761467889908273E-2</v>
      </c>
      <c r="I9">
        <f t="shared" si="9"/>
        <v>2.826003190961119E-2</v>
      </c>
      <c r="J9">
        <f t="shared" si="10"/>
        <v>1.135153315768821E-2</v>
      </c>
      <c r="K9">
        <f t="shared" si="11"/>
        <v>2.5076319232446576E-3</v>
      </c>
      <c r="L9">
        <f t="shared" si="12"/>
        <v>3.4403669724770683E-3</v>
      </c>
      <c r="M9">
        <f t="shared" si="13"/>
        <v>7.0650079774027975E-3</v>
      </c>
      <c r="N9">
        <f t="shared" si="14"/>
        <v>2.8378832894220525E-3</v>
      </c>
      <c r="P9">
        <f t="shared" si="15"/>
        <v>1.5850890162546576E-2</v>
      </c>
      <c r="Q9">
        <f t="shared" si="16"/>
        <v>0</v>
      </c>
      <c r="R9">
        <f t="shared" si="17"/>
        <v>63.087939525494903</v>
      </c>
      <c r="S9">
        <f t="shared" si="18"/>
        <v>0</v>
      </c>
      <c r="T9">
        <f t="shared" si="19"/>
        <v>177.74703647628581</v>
      </c>
      <c r="U9">
        <f t="shared" si="20"/>
        <v>0</v>
      </c>
      <c r="V9">
        <f t="shared" si="21"/>
        <v>1.5850890162546576E-2</v>
      </c>
      <c r="W9">
        <f>_xlfn.RANK.AVG(V9,$V$2:$V$101,0)</f>
        <v>9</v>
      </c>
    </row>
    <row r="10" spans="1:23" x14ac:dyDescent="0.3">
      <c r="A10">
        <v>3755</v>
      </c>
      <c r="B10" t="s">
        <v>48</v>
      </c>
      <c r="C10">
        <v>0.71875</v>
      </c>
      <c r="D10">
        <v>33.3333333333333</v>
      </c>
      <c r="E10">
        <v>6.4609081999999998E-2</v>
      </c>
      <c r="F10">
        <v>7.9</v>
      </c>
      <c r="G10">
        <f t="shared" si="7"/>
        <v>1.003052769297863E-2</v>
      </c>
      <c r="H10">
        <f t="shared" si="8"/>
        <v>9.1743119266055068E-3</v>
      </c>
      <c r="I10">
        <f t="shared" si="9"/>
        <v>3.4447701096544478E-2</v>
      </c>
      <c r="J10">
        <f t="shared" si="10"/>
        <v>1.1071248388362575E-2</v>
      </c>
      <c r="K10">
        <f t="shared" si="11"/>
        <v>2.5076319232446576E-3</v>
      </c>
      <c r="L10">
        <f t="shared" si="12"/>
        <v>2.2935779816513767E-3</v>
      </c>
      <c r="M10">
        <f t="shared" si="13"/>
        <v>8.6119252741361195E-3</v>
      </c>
      <c r="N10">
        <f t="shared" si="14"/>
        <v>2.7678120970906438E-3</v>
      </c>
      <c r="P10">
        <f t="shared" si="15"/>
        <v>1.6180947276122796E-2</v>
      </c>
      <c r="Q10">
        <f t="shared" si="16"/>
        <v>0</v>
      </c>
      <c r="R10">
        <f t="shared" si="17"/>
        <v>61.801078943977366</v>
      </c>
      <c r="S10">
        <f t="shared" si="18"/>
        <v>0</v>
      </c>
      <c r="T10">
        <f t="shared" si="19"/>
        <v>181.44819604552634</v>
      </c>
      <c r="U10">
        <f t="shared" si="20"/>
        <v>0</v>
      </c>
      <c r="V10">
        <f t="shared" si="21"/>
        <v>1.6180947276122796E-2</v>
      </c>
      <c r="W10">
        <f>_xlfn.RANK.AVG(V10,$V$2:$V$101,0)</f>
        <v>8</v>
      </c>
    </row>
    <row r="11" spans="1:23" x14ac:dyDescent="0.3">
      <c r="A11">
        <v>2288</v>
      </c>
      <c r="B11" t="s">
        <v>39</v>
      </c>
      <c r="C11">
        <v>0.71875</v>
      </c>
      <c r="D11">
        <v>50</v>
      </c>
      <c r="E11">
        <v>5.1681196999999998E-2</v>
      </c>
      <c r="F11">
        <v>7</v>
      </c>
      <c r="G11">
        <f t="shared" si="7"/>
        <v>1.003052769297863E-2</v>
      </c>
      <c r="H11">
        <f t="shared" si="8"/>
        <v>1.3761467889908273E-2</v>
      </c>
      <c r="I11">
        <f t="shared" si="9"/>
        <v>2.7554925274555536E-2</v>
      </c>
      <c r="J11">
        <f t="shared" si="10"/>
        <v>9.8099669263972192E-3</v>
      </c>
      <c r="K11">
        <f t="shared" si="11"/>
        <v>2.5076319232446576E-3</v>
      </c>
      <c r="L11">
        <f t="shared" si="12"/>
        <v>3.4403669724770683E-3</v>
      </c>
      <c r="M11">
        <f t="shared" si="13"/>
        <v>6.8887313186388839E-3</v>
      </c>
      <c r="N11">
        <f t="shared" si="14"/>
        <v>2.4524917315993048E-3</v>
      </c>
      <c r="P11">
        <f t="shared" si="15"/>
        <v>1.5289221945959915E-2</v>
      </c>
      <c r="Q11">
        <f t="shared" si="16"/>
        <v>0</v>
      </c>
      <c r="R11">
        <f t="shared" si="17"/>
        <v>65.405551932892465</v>
      </c>
      <c r="S11">
        <f t="shared" si="18"/>
        <v>0</v>
      </c>
      <c r="T11">
        <f t="shared" si="19"/>
        <v>171.4486608041677</v>
      </c>
      <c r="U11">
        <f t="shared" si="20"/>
        <v>0</v>
      </c>
      <c r="V11">
        <f t="shared" si="21"/>
        <v>1.5289221945959915E-2</v>
      </c>
      <c r="W11">
        <f>_xlfn.RANK.AVG(V11,$V$2:$V$101,0)</f>
        <v>10</v>
      </c>
    </row>
    <row r="12" spans="1:23" x14ac:dyDescent="0.3">
      <c r="A12">
        <v>5141</v>
      </c>
      <c r="B12" t="s">
        <v>10</v>
      </c>
      <c r="C12">
        <v>0.6875</v>
      </c>
      <c r="D12">
        <v>83.3333333333333</v>
      </c>
      <c r="E12">
        <v>2.00069386306507E-2</v>
      </c>
      <c r="F12">
        <v>7.5</v>
      </c>
      <c r="G12">
        <f t="shared" si="7"/>
        <v>9.5944177932839082E-3</v>
      </c>
      <c r="H12">
        <f t="shared" si="8"/>
        <v>2.293577981651378E-2</v>
      </c>
      <c r="I12">
        <f t="shared" si="9"/>
        <v>1.0667123266130979E-2</v>
      </c>
      <c r="J12">
        <f t="shared" si="10"/>
        <v>1.0510678849711306E-2</v>
      </c>
      <c r="K12">
        <f t="shared" si="11"/>
        <v>2.3986044483209771E-3</v>
      </c>
      <c r="L12">
        <f t="shared" si="12"/>
        <v>5.733944954128445E-3</v>
      </c>
      <c r="M12">
        <f t="shared" si="13"/>
        <v>2.6667808165327447E-3</v>
      </c>
      <c r="N12">
        <f t="shared" si="14"/>
        <v>2.6276697124278264E-3</v>
      </c>
      <c r="P12">
        <f t="shared" si="15"/>
        <v>1.3426999931409993E-2</v>
      </c>
      <c r="Q12">
        <f t="shared" si="16"/>
        <v>0</v>
      </c>
      <c r="R12">
        <f t="shared" si="17"/>
        <v>74.476800857106184</v>
      </c>
      <c r="S12">
        <f t="shared" si="18"/>
        <v>0</v>
      </c>
      <c r="T12">
        <f t="shared" si="19"/>
        <v>150.56627243652483</v>
      </c>
      <c r="U12">
        <f t="shared" si="20"/>
        <v>0</v>
      </c>
      <c r="V12">
        <f t="shared" si="21"/>
        <v>1.3426999931409993E-2</v>
      </c>
      <c r="W12">
        <f>_xlfn.RANK.AVG(V12,$V$2:$V$101,0)</f>
        <v>11</v>
      </c>
    </row>
    <row r="13" spans="1:23" x14ac:dyDescent="0.3">
      <c r="A13">
        <v>2268</v>
      </c>
      <c r="B13" t="s">
        <v>22</v>
      </c>
      <c r="C13">
        <v>0.6875</v>
      </c>
      <c r="D13">
        <v>66.6666666666666</v>
      </c>
      <c r="E13">
        <v>2.9889069266558099E-2</v>
      </c>
      <c r="F13">
        <v>7</v>
      </c>
      <c r="G13">
        <f t="shared" si="7"/>
        <v>9.5944177932839082E-3</v>
      </c>
      <c r="H13">
        <f t="shared" si="8"/>
        <v>1.8348623853211014E-2</v>
      </c>
      <c r="I13">
        <f t="shared" si="9"/>
        <v>1.5935990611169917E-2</v>
      </c>
      <c r="J13">
        <f t="shared" si="10"/>
        <v>9.8099669263972192E-3</v>
      </c>
      <c r="K13">
        <f t="shared" si="11"/>
        <v>2.3986044483209771E-3</v>
      </c>
      <c r="L13">
        <f t="shared" si="12"/>
        <v>4.5871559633027534E-3</v>
      </c>
      <c r="M13">
        <f t="shared" si="13"/>
        <v>3.9839976527924793E-3</v>
      </c>
      <c r="N13">
        <f t="shared" si="14"/>
        <v>2.4524917315993048E-3</v>
      </c>
      <c r="P13">
        <f t="shared" si="15"/>
        <v>1.3422249796015515E-2</v>
      </c>
      <c r="Q13">
        <f t="shared" si="16"/>
        <v>0</v>
      </c>
      <c r="R13">
        <f t="shared" si="17"/>
        <v>74.503158203541787</v>
      </c>
      <c r="S13">
        <f t="shared" si="18"/>
        <v>0</v>
      </c>
      <c r="T13">
        <f t="shared" si="19"/>
        <v>150.51300587038429</v>
      </c>
      <c r="U13">
        <f t="shared" si="20"/>
        <v>0</v>
      </c>
      <c r="V13">
        <f t="shared" si="21"/>
        <v>1.3422249796015515E-2</v>
      </c>
      <c r="W13">
        <f>_xlfn.RANK.AVG(V13,$V$2:$V$101,0)</f>
        <v>12</v>
      </c>
    </row>
    <row r="14" spans="1:23" x14ac:dyDescent="0.3">
      <c r="A14">
        <v>5636</v>
      </c>
      <c r="B14" t="s">
        <v>12</v>
      </c>
      <c r="C14">
        <v>0.71875</v>
      </c>
      <c r="D14">
        <v>83.3333333333333</v>
      </c>
      <c r="E14">
        <v>1.6644106987070199E-2</v>
      </c>
      <c r="F14">
        <v>7</v>
      </c>
      <c r="G14">
        <f t="shared" si="7"/>
        <v>1.003052769297863E-2</v>
      </c>
      <c r="H14">
        <f t="shared" si="8"/>
        <v>2.293577981651378E-2</v>
      </c>
      <c r="I14">
        <f t="shared" si="9"/>
        <v>8.8741583189419354E-3</v>
      </c>
      <c r="J14">
        <f t="shared" si="10"/>
        <v>9.8099669263972192E-3</v>
      </c>
      <c r="K14">
        <f t="shared" si="11"/>
        <v>2.5076319232446576E-3</v>
      </c>
      <c r="L14">
        <f t="shared" si="12"/>
        <v>5.733944954128445E-3</v>
      </c>
      <c r="M14">
        <f t="shared" si="13"/>
        <v>2.2185395797354839E-3</v>
      </c>
      <c r="N14">
        <f t="shared" si="14"/>
        <v>2.4524917315993048E-3</v>
      </c>
      <c r="P14">
        <f t="shared" si="15"/>
        <v>1.291260818870789E-2</v>
      </c>
      <c r="Q14">
        <f t="shared" si="16"/>
        <v>0</v>
      </c>
      <c r="R14">
        <f t="shared" si="17"/>
        <v>77.443688012968835</v>
      </c>
      <c r="S14">
        <f t="shared" si="18"/>
        <v>0</v>
      </c>
      <c r="T14">
        <f t="shared" si="19"/>
        <v>144.79804068956523</v>
      </c>
      <c r="U14">
        <f t="shared" si="20"/>
        <v>0</v>
      </c>
      <c r="V14">
        <f t="shared" si="21"/>
        <v>1.291260818870789E-2</v>
      </c>
      <c r="W14">
        <f>_xlfn.RANK.AVG(V14,$V$2:$V$101,0)</f>
        <v>14</v>
      </c>
    </row>
    <row r="15" spans="1:23" x14ac:dyDescent="0.3">
      <c r="A15">
        <v>1284</v>
      </c>
      <c r="B15" t="s">
        <v>14</v>
      </c>
      <c r="C15">
        <v>0.71875</v>
      </c>
      <c r="D15">
        <v>66.6666666666666</v>
      </c>
      <c r="E15">
        <v>2.0496189117123899E-2</v>
      </c>
      <c r="F15">
        <v>7.9</v>
      </c>
      <c r="G15">
        <f t="shared" si="7"/>
        <v>1.003052769297863E-2</v>
      </c>
      <c r="H15">
        <f t="shared" si="8"/>
        <v>1.8348623853211014E-2</v>
      </c>
      <c r="I15">
        <f t="shared" si="9"/>
        <v>1.0927977529922681E-2</v>
      </c>
      <c r="J15">
        <f t="shared" si="10"/>
        <v>1.1071248388362575E-2</v>
      </c>
      <c r="K15">
        <f t="shared" si="11"/>
        <v>2.5076319232446576E-3</v>
      </c>
      <c r="L15">
        <f t="shared" si="12"/>
        <v>4.5871559633027534E-3</v>
      </c>
      <c r="M15">
        <f t="shared" si="13"/>
        <v>2.7319943824806701E-3</v>
      </c>
      <c r="N15">
        <f t="shared" si="14"/>
        <v>2.7678120970906438E-3</v>
      </c>
      <c r="P15">
        <f t="shared" si="15"/>
        <v>1.2594594366118725E-2</v>
      </c>
      <c r="Q15">
        <f t="shared" si="16"/>
        <v>0</v>
      </c>
      <c r="R15">
        <f t="shared" si="17"/>
        <v>79.399143071264348</v>
      </c>
      <c r="S15">
        <f t="shared" si="18"/>
        <v>0</v>
      </c>
      <c r="T15">
        <f t="shared" si="19"/>
        <v>141.23193090367556</v>
      </c>
      <c r="U15">
        <f t="shared" si="20"/>
        <v>0</v>
      </c>
      <c r="V15">
        <f t="shared" si="21"/>
        <v>1.2594594366118725E-2</v>
      </c>
      <c r="W15">
        <f>_xlfn.RANK.AVG(V15,$V$2:$V$101,0)</f>
        <v>15</v>
      </c>
    </row>
    <row r="16" spans="1:23" x14ac:dyDescent="0.3">
      <c r="A16">
        <v>7570</v>
      </c>
      <c r="B16" t="s">
        <v>43</v>
      </c>
      <c r="C16">
        <v>0.703125</v>
      </c>
      <c r="D16">
        <v>50</v>
      </c>
      <c r="E16">
        <v>3.5844015E-2</v>
      </c>
      <c r="F16">
        <v>7</v>
      </c>
      <c r="G16">
        <f t="shared" si="7"/>
        <v>9.8124727431312692E-3</v>
      </c>
      <c r="H16">
        <f t="shared" si="8"/>
        <v>1.3761467889908273E-2</v>
      </c>
      <c r="I16">
        <f t="shared" si="9"/>
        <v>1.9110996110733421E-2</v>
      </c>
      <c r="J16">
        <f t="shared" si="10"/>
        <v>9.8099669263972192E-3</v>
      </c>
      <c r="K16">
        <f t="shared" si="11"/>
        <v>2.4531181857828173E-3</v>
      </c>
      <c r="L16">
        <f t="shared" si="12"/>
        <v>3.4403669724770683E-3</v>
      </c>
      <c r="M16">
        <f t="shared" si="13"/>
        <v>4.7777490276833551E-3</v>
      </c>
      <c r="N16">
        <f t="shared" si="14"/>
        <v>2.4524917315993048E-3</v>
      </c>
      <c r="P16">
        <f t="shared" si="15"/>
        <v>1.3123725917542546E-2</v>
      </c>
      <c r="Q16">
        <f t="shared" si="16"/>
        <v>0</v>
      </c>
      <c r="R16">
        <f t="shared" si="17"/>
        <v>76.19787294272092</v>
      </c>
      <c r="S16">
        <f t="shared" si="18"/>
        <v>0</v>
      </c>
      <c r="T16">
        <f t="shared" si="19"/>
        <v>147.16545035950489</v>
      </c>
      <c r="U16">
        <f t="shared" si="20"/>
        <v>0</v>
      </c>
      <c r="V16">
        <f t="shared" si="21"/>
        <v>1.3123725917542546E-2</v>
      </c>
      <c r="W16">
        <f>_xlfn.RANK.AVG(V16,$V$2:$V$101,0)</f>
        <v>13</v>
      </c>
    </row>
    <row r="17" spans="1:23" x14ac:dyDescent="0.3">
      <c r="A17">
        <v>4791</v>
      </c>
      <c r="B17" t="s">
        <v>19</v>
      </c>
      <c r="C17">
        <v>0.703125</v>
      </c>
      <c r="D17">
        <v>66.6666666666666</v>
      </c>
      <c r="E17">
        <v>2.3057894821849601E-2</v>
      </c>
      <c r="F17">
        <v>7</v>
      </c>
      <c r="G17">
        <f t="shared" si="7"/>
        <v>9.8124727431312692E-3</v>
      </c>
      <c r="H17">
        <f t="shared" si="8"/>
        <v>1.8348623853211014E-2</v>
      </c>
      <c r="I17">
        <f t="shared" si="9"/>
        <v>1.2293805207426345E-2</v>
      </c>
      <c r="J17">
        <f t="shared" si="10"/>
        <v>9.8099669263972192E-3</v>
      </c>
      <c r="K17">
        <f t="shared" si="11"/>
        <v>2.4531181857828173E-3</v>
      </c>
      <c r="L17">
        <f t="shared" si="12"/>
        <v>4.5871559633027534E-3</v>
      </c>
      <c r="M17">
        <f t="shared" si="13"/>
        <v>3.0734513018565862E-3</v>
      </c>
      <c r="N17">
        <f t="shared" si="14"/>
        <v>2.4524917315993048E-3</v>
      </c>
      <c r="P17">
        <f t="shared" si="15"/>
        <v>1.2566217182541462E-2</v>
      </c>
      <c r="Q17">
        <f t="shared" si="16"/>
        <v>0</v>
      </c>
      <c r="R17">
        <f t="shared" si="17"/>
        <v>79.578443176147204</v>
      </c>
      <c r="S17">
        <f t="shared" si="18"/>
        <v>0</v>
      </c>
      <c r="T17">
        <f t="shared" si="19"/>
        <v>140.91371784228423</v>
      </c>
      <c r="U17">
        <f t="shared" si="20"/>
        <v>0</v>
      </c>
      <c r="V17">
        <f t="shared" si="21"/>
        <v>1.2566217182541462E-2</v>
      </c>
      <c r="W17">
        <f>_xlfn.RANK.AVG(V17,$V$2:$V$101,0)</f>
        <v>17</v>
      </c>
    </row>
    <row r="18" spans="1:23" x14ac:dyDescent="0.3">
      <c r="A18">
        <v>363</v>
      </c>
      <c r="B18" t="s">
        <v>7</v>
      </c>
      <c r="C18">
        <v>0.703125</v>
      </c>
      <c r="D18">
        <v>83.3333333333333</v>
      </c>
      <c r="E18">
        <v>4.6844160000000003E-3</v>
      </c>
      <c r="F18">
        <v>8.65</v>
      </c>
      <c r="G18">
        <f t="shared" si="7"/>
        <v>9.8124727431312692E-3</v>
      </c>
      <c r="H18">
        <f t="shared" si="8"/>
        <v>2.293577981651378E-2</v>
      </c>
      <c r="I18">
        <f t="shared" si="9"/>
        <v>2.4975956504051629E-3</v>
      </c>
      <c r="J18">
        <f t="shared" si="10"/>
        <v>1.2122316273333707E-2</v>
      </c>
      <c r="K18">
        <f t="shared" si="11"/>
        <v>2.4531181857828173E-3</v>
      </c>
      <c r="L18">
        <f t="shared" si="12"/>
        <v>5.733944954128445E-3</v>
      </c>
      <c r="M18">
        <f t="shared" si="13"/>
        <v>6.2439891260129073E-4</v>
      </c>
      <c r="N18">
        <f t="shared" si="14"/>
        <v>3.0305790683334268E-3</v>
      </c>
      <c r="P18">
        <f t="shared" si="15"/>
        <v>1.184204112084598E-2</v>
      </c>
      <c r="Q18">
        <f t="shared" si="16"/>
        <v>0</v>
      </c>
      <c r="R18">
        <f t="shared" si="17"/>
        <v>84.444901837037506</v>
      </c>
      <c r="S18">
        <f t="shared" si="18"/>
        <v>0</v>
      </c>
      <c r="T18">
        <f t="shared" si="19"/>
        <v>132.79302887570572</v>
      </c>
      <c r="U18">
        <f t="shared" si="20"/>
        <v>0</v>
      </c>
      <c r="V18">
        <f t="shared" si="21"/>
        <v>1.184204112084598E-2</v>
      </c>
      <c r="W18">
        <f>_xlfn.RANK.AVG(V18,$V$2:$V$101,0)</f>
        <v>22</v>
      </c>
    </row>
    <row r="19" spans="1:23" x14ac:dyDescent="0.3">
      <c r="A19">
        <v>2127</v>
      </c>
      <c r="B19" t="s">
        <v>23</v>
      </c>
      <c r="C19">
        <v>0.6875</v>
      </c>
      <c r="D19">
        <v>66.6666666666666</v>
      </c>
      <c r="E19">
        <v>2.3535869893636801E-2</v>
      </c>
      <c r="F19">
        <v>7</v>
      </c>
      <c r="G19">
        <f t="shared" si="7"/>
        <v>9.5944177932839082E-3</v>
      </c>
      <c r="H19">
        <f t="shared" si="8"/>
        <v>1.8348623853211014E-2</v>
      </c>
      <c r="I19">
        <f t="shared" si="9"/>
        <v>1.2548647744958837E-2</v>
      </c>
      <c r="J19">
        <f t="shared" si="10"/>
        <v>9.8099669263972192E-3</v>
      </c>
      <c r="K19">
        <f t="shared" si="11"/>
        <v>2.3986044483209771E-3</v>
      </c>
      <c r="L19">
        <f t="shared" si="12"/>
        <v>4.5871559633027534E-3</v>
      </c>
      <c r="M19">
        <f t="shared" si="13"/>
        <v>3.1371619362397093E-3</v>
      </c>
      <c r="N19">
        <f t="shared" si="14"/>
        <v>2.4524917315993048E-3</v>
      </c>
      <c r="P19">
        <f t="shared" si="15"/>
        <v>1.2575414079462744E-2</v>
      </c>
      <c r="Q19">
        <f t="shared" si="16"/>
        <v>0</v>
      </c>
      <c r="R19">
        <f t="shared" si="17"/>
        <v>79.520244318087947</v>
      </c>
      <c r="S19">
        <f t="shared" si="18"/>
        <v>0</v>
      </c>
      <c r="T19">
        <f t="shared" si="19"/>
        <v>141.01684903275819</v>
      </c>
      <c r="U19">
        <f t="shared" si="20"/>
        <v>0</v>
      </c>
      <c r="V19">
        <f t="shared" si="21"/>
        <v>1.2575414079462744E-2</v>
      </c>
      <c r="W19">
        <f>_xlfn.RANK.AVG(V19,$V$2:$V$101,0)</f>
        <v>16</v>
      </c>
    </row>
    <row r="20" spans="1:23" x14ac:dyDescent="0.3">
      <c r="A20">
        <v>5250</v>
      </c>
      <c r="B20" t="s">
        <v>15</v>
      </c>
      <c r="C20">
        <v>0.734375</v>
      </c>
      <c r="D20">
        <v>66.6666666666666</v>
      </c>
      <c r="E20">
        <v>1.5786102999999999E-2</v>
      </c>
      <c r="F20">
        <v>7.8</v>
      </c>
      <c r="G20">
        <f t="shared" si="7"/>
        <v>1.0248582642825993E-2</v>
      </c>
      <c r="H20">
        <f t="shared" si="8"/>
        <v>1.8348623853211014E-2</v>
      </c>
      <c r="I20">
        <f t="shared" si="9"/>
        <v>8.4166953126383077E-3</v>
      </c>
      <c r="J20">
        <f t="shared" si="10"/>
        <v>1.0931106003699757E-2</v>
      </c>
      <c r="K20">
        <f t="shared" si="11"/>
        <v>2.5621456607064982E-3</v>
      </c>
      <c r="L20">
        <f t="shared" si="12"/>
        <v>4.5871559633027534E-3</v>
      </c>
      <c r="M20">
        <f t="shared" si="13"/>
        <v>2.1041738281595769E-3</v>
      </c>
      <c r="N20">
        <f t="shared" si="14"/>
        <v>2.7327765009249392E-3</v>
      </c>
      <c r="P20">
        <f t="shared" si="15"/>
        <v>1.1986251953093769E-2</v>
      </c>
      <c r="Q20">
        <f t="shared" si="16"/>
        <v>0</v>
      </c>
      <c r="R20">
        <f t="shared" si="17"/>
        <v>83.428915386839563</v>
      </c>
      <c r="S20">
        <f t="shared" si="18"/>
        <v>0</v>
      </c>
      <c r="T20">
        <f t="shared" si="19"/>
        <v>134.41016506155793</v>
      </c>
      <c r="U20">
        <f t="shared" si="20"/>
        <v>0</v>
      </c>
      <c r="V20">
        <f t="shared" si="21"/>
        <v>1.1986251953093769E-2</v>
      </c>
      <c r="W20">
        <f>_xlfn.RANK.AVG(V20,$V$2:$V$101,0)</f>
        <v>21</v>
      </c>
    </row>
    <row r="21" spans="1:23" x14ac:dyDescent="0.3">
      <c r="A21">
        <v>4191</v>
      </c>
      <c r="B21" t="s">
        <v>40</v>
      </c>
      <c r="C21">
        <v>0.71875</v>
      </c>
      <c r="D21">
        <v>50</v>
      </c>
      <c r="E21">
        <v>3.0151812E-2</v>
      </c>
      <c r="F21">
        <v>7</v>
      </c>
      <c r="G21">
        <f t="shared" si="7"/>
        <v>1.003052769297863E-2</v>
      </c>
      <c r="H21">
        <f t="shared" si="8"/>
        <v>1.3761467889908273E-2</v>
      </c>
      <c r="I21">
        <f t="shared" si="9"/>
        <v>1.6076077466867629E-2</v>
      </c>
      <c r="J21">
        <f t="shared" si="10"/>
        <v>9.8099669263972192E-3</v>
      </c>
      <c r="K21">
        <f t="shared" si="11"/>
        <v>2.5076319232446576E-3</v>
      </c>
      <c r="L21">
        <f t="shared" si="12"/>
        <v>3.4403669724770683E-3</v>
      </c>
      <c r="M21">
        <f t="shared" si="13"/>
        <v>4.0190193667169073E-3</v>
      </c>
      <c r="N21">
        <f t="shared" si="14"/>
        <v>2.4524917315993048E-3</v>
      </c>
      <c r="P21">
        <f t="shared" si="15"/>
        <v>1.2419509994037937E-2</v>
      </c>
      <c r="Q21">
        <f t="shared" si="16"/>
        <v>0</v>
      </c>
      <c r="R21">
        <f t="shared" si="17"/>
        <v>80.51847460004916</v>
      </c>
      <c r="S21">
        <f t="shared" si="18"/>
        <v>0</v>
      </c>
      <c r="T21">
        <f t="shared" si="19"/>
        <v>139.26858828054608</v>
      </c>
      <c r="U21">
        <f t="shared" si="20"/>
        <v>0</v>
      </c>
      <c r="V21">
        <f t="shared" si="21"/>
        <v>1.2419509994037937E-2</v>
      </c>
      <c r="W21">
        <f>_xlfn.RANK.AVG(V21,$V$2:$V$101,0)</f>
        <v>18</v>
      </c>
    </row>
    <row r="22" spans="1:23" x14ac:dyDescent="0.3">
      <c r="A22">
        <v>7604</v>
      </c>
      <c r="B22" t="s">
        <v>33</v>
      </c>
      <c r="C22">
        <v>0.703125</v>
      </c>
      <c r="D22">
        <v>50</v>
      </c>
      <c r="E22">
        <v>2.7472986000000001E-2</v>
      </c>
      <c r="F22">
        <v>7.74</v>
      </c>
      <c r="G22">
        <f t="shared" si="7"/>
        <v>9.8124727431312692E-3</v>
      </c>
      <c r="H22">
        <f t="shared" si="8"/>
        <v>1.3761467889908273E-2</v>
      </c>
      <c r="I22">
        <f t="shared" si="9"/>
        <v>1.464780462222867E-2</v>
      </c>
      <c r="J22">
        <f t="shared" si="10"/>
        <v>1.0847020572902068E-2</v>
      </c>
      <c r="K22">
        <f t="shared" si="11"/>
        <v>2.4531181857828173E-3</v>
      </c>
      <c r="L22">
        <f t="shared" si="12"/>
        <v>3.4403669724770683E-3</v>
      </c>
      <c r="M22">
        <f t="shared" si="13"/>
        <v>3.6619511555571675E-3</v>
      </c>
      <c r="N22">
        <f t="shared" si="14"/>
        <v>2.7117551432255171E-3</v>
      </c>
      <c r="P22">
        <f t="shared" si="15"/>
        <v>1.2267191457042571E-2</v>
      </c>
      <c r="Q22">
        <f t="shared" si="16"/>
        <v>0</v>
      </c>
      <c r="R22">
        <f t="shared" si="17"/>
        <v>81.518251630930763</v>
      </c>
      <c r="S22">
        <f t="shared" si="18"/>
        <v>0</v>
      </c>
      <c r="T22">
        <f t="shared" si="19"/>
        <v>137.56053477227672</v>
      </c>
      <c r="U22">
        <f t="shared" si="20"/>
        <v>0</v>
      </c>
      <c r="V22">
        <f t="shared" si="21"/>
        <v>1.2267191457042571E-2</v>
      </c>
      <c r="W22">
        <f>_xlfn.RANK.AVG(V22,$V$2:$V$101,0)</f>
        <v>20</v>
      </c>
    </row>
    <row r="23" spans="1:23" x14ac:dyDescent="0.3">
      <c r="A23">
        <v>644</v>
      </c>
      <c r="B23" t="s">
        <v>34</v>
      </c>
      <c r="C23">
        <v>0.703125</v>
      </c>
      <c r="D23">
        <v>50</v>
      </c>
      <c r="E23">
        <v>2.92432377588734E-2</v>
      </c>
      <c r="F23">
        <v>7.25</v>
      </c>
      <c r="G23">
        <f t="shared" si="7"/>
        <v>9.8124727431312692E-3</v>
      </c>
      <c r="H23">
        <f t="shared" si="8"/>
        <v>1.3761467889908273E-2</v>
      </c>
      <c r="I23">
        <f t="shared" si="9"/>
        <v>1.559165185806005E-2</v>
      </c>
      <c r="J23">
        <f t="shared" si="10"/>
        <v>1.0160322888054261E-2</v>
      </c>
      <c r="K23">
        <f t="shared" si="11"/>
        <v>2.4531181857828173E-3</v>
      </c>
      <c r="L23">
        <f t="shared" si="12"/>
        <v>3.4403669724770683E-3</v>
      </c>
      <c r="M23">
        <f t="shared" si="13"/>
        <v>3.8979129645150125E-3</v>
      </c>
      <c r="N23">
        <f t="shared" si="14"/>
        <v>2.5400807220135654E-3</v>
      </c>
      <c r="P23">
        <f t="shared" si="15"/>
        <v>1.2331478844788463E-2</v>
      </c>
      <c r="Q23">
        <f t="shared" si="16"/>
        <v>0</v>
      </c>
      <c r="R23">
        <f t="shared" si="17"/>
        <v>81.093274585036568</v>
      </c>
      <c r="S23">
        <f t="shared" si="18"/>
        <v>0</v>
      </c>
      <c r="T23">
        <f t="shared" si="19"/>
        <v>138.28143388503662</v>
      </c>
      <c r="U23">
        <f t="shared" si="20"/>
        <v>0</v>
      </c>
      <c r="V23">
        <f t="shared" si="21"/>
        <v>1.2331478844788463E-2</v>
      </c>
      <c r="W23">
        <f>_xlfn.RANK.AVG(V23,$V$2:$V$101,0)</f>
        <v>19</v>
      </c>
    </row>
    <row r="24" spans="1:23" x14ac:dyDescent="0.3">
      <c r="A24">
        <v>6487</v>
      </c>
      <c r="B24" t="s">
        <v>18</v>
      </c>
      <c r="C24">
        <v>0.6875</v>
      </c>
      <c r="D24">
        <v>66.6666666666666</v>
      </c>
      <c r="E24">
        <v>1.7747668090269501E-2</v>
      </c>
      <c r="F24">
        <v>7.1</v>
      </c>
      <c r="G24">
        <f t="shared" si="7"/>
        <v>9.5944177932839082E-3</v>
      </c>
      <c r="H24">
        <f t="shared" si="8"/>
        <v>1.8348623853211014E-2</v>
      </c>
      <c r="I24">
        <f t="shared" si="9"/>
        <v>9.462545304919889E-3</v>
      </c>
      <c r="J24">
        <f t="shared" si="10"/>
        <v>9.9501093110600358E-3</v>
      </c>
      <c r="K24">
        <f t="shared" si="11"/>
        <v>2.3986044483209771E-3</v>
      </c>
      <c r="L24">
        <f t="shared" si="12"/>
        <v>4.5871559633027534E-3</v>
      </c>
      <c r="M24">
        <f t="shared" si="13"/>
        <v>2.3656363262299722E-3</v>
      </c>
      <c r="N24">
        <f t="shared" si="14"/>
        <v>2.4875273277650089E-3</v>
      </c>
      <c r="P24">
        <f t="shared" si="15"/>
        <v>1.1838924065618713E-2</v>
      </c>
      <c r="Q24">
        <f t="shared" si="16"/>
        <v>0</v>
      </c>
      <c r="R24">
        <f t="shared" si="17"/>
        <v>84.467135227608168</v>
      </c>
      <c r="S24">
        <f t="shared" si="18"/>
        <v>0</v>
      </c>
      <c r="T24">
        <f t="shared" si="19"/>
        <v>132.75807517130815</v>
      </c>
      <c r="U24">
        <f t="shared" si="20"/>
        <v>0</v>
      </c>
      <c r="V24">
        <f t="shared" si="21"/>
        <v>1.1838924065618713E-2</v>
      </c>
      <c r="W24">
        <f>_xlfn.RANK.AVG(V24,$V$2:$V$101,0)</f>
        <v>23</v>
      </c>
    </row>
    <row r="25" spans="1:23" x14ac:dyDescent="0.3">
      <c r="A25">
        <v>7012</v>
      </c>
      <c r="B25" t="s">
        <v>9</v>
      </c>
      <c r="C25">
        <v>0.734375</v>
      </c>
      <c r="D25">
        <v>83.3333333333333</v>
      </c>
      <c r="E25">
        <v>1.0239209999999999E-3</v>
      </c>
      <c r="F25">
        <v>7.9</v>
      </c>
      <c r="G25">
        <f t="shared" si="7"/>
        <v>1.0248582642825993E-2</v>
      </c>
      <c r="H25">
        <f t="shared" si="8"/>
        <v>2.293577981651378E-2</v>
      </c>
      <c r="I25">
        <f t="shared" si="9"/>
        <v>5.4592517743054937E-4</v>
      </c>
      <c r="J25">
        <f t="shared" si="10"/>
        <v>1.1071248388362575E-2</v>
      </c>
      <c r="K25">
        <f t="shared" si="11"/>
        <v>2.5621456607064982E-3</v>
      </c>
      <c r="L25">
        <f t="shared" si="12"/>
        <v>5.733944954128445E-3</v>
      </c>
      <c r="M25">
        <f t="shared" si="13"/>
        <v>1.3648129435763734E-4</v>
      </c>
      <c r="N25">
        <f t="shared" si="14"/>
        <v>2.7678120970906438E-3</v>
      </c>
      <c r="P25">
        <f t="shared" si="15"/>
        <v>1.1200384006283225E-2</v>
      </c>
      <c r="Q25">
        <f t="shared" si="16"/>
        <v>0</v>
      </c>
      <c r="R25">
        <f t="shared" si="17"/>
        <v>89.282653116091154</v>
      </c>
      <c r="S25">
        <f t="shared" si="18"/>
        <v>0</v>
      </c>
      <c r="T25">
        <f t="shared" si="19"/>
        <v>125.59768215524551</v>
      </c>
      <c r="U25">
        <f t="shared" si="20"/>
        <v>0</v>
      </c>
      <c r="V25">
        <f t="shared" si="21"/>
        <v>1.1200384006283225E-2</v>
      </c>
      <c r="W25">
        <f>_xlfn.RANK.AVG(V25,$V$2:$V$101,0)</f>
        <v>30</v>
      </c>
    </row>
    <row r="26" spans="1:23" x14ac:dyDescent="0.3">
      <c r="A26">
        <v>6475</v>
      </c>
      <c r="B26" t="s">
        <v>36</v>
      </c>
      <c r="C26">
        <v>0.765625</v>
      </c>
      <c r="D26">
        <v>50</v>
      </c>
      <c r="E26">
        <v>2.4444148437465299E-2</v>
      </c>
      <c r="F26">
        <v>7</v>
      </c>
      <c r="G26">
        <f t="shared" si="7"/>
        <v>1.0684692542520715E-2</v>
      </c>
      <c r="H26">
        <f t="shared" si="8"/>
        <v>1.3761467889908273E-2</v>
      </c>
      <c r="I26">
        <f t="shared" si="9"/>
        <v>1.3032915696486283E-2</v>
      </c>
      <c r="J26">
        <f t="shared" si="10"/>
        <v>9.8099669263972192E-3</v>
      </c>
      <c r="K26">
        <f t="shared" si="11"/>
        <v>2.6711731356301787E-3</v>
      </c>
      <c r="L26">
        <f t="shared" si="12"/>
        <v>3.4403669724770683E-3</v>
      </c>
      <c r="M26">
        <f t="shared" si="13"/>
        <v>3.2582289241215707E-3</v>
      </c>
      <c r="N26">
        <f t="shared" si="14"/>
        <v>2.4524917315993048E-3</v>
      </c>
      <c r="P26">
        <f t="shared" si="15"/>
        <v>1.1822260763828123E-2</v>
      </c>
      <c r="Q26">
        <f t="shared" si="16"/>
        <v>0</v>
      </c>
      <c r="R26">
        <f t="shared" si="17"/>
        <v>84.586190406122796</v>
      </c>
      <c r="S26">
        <f t="shared" si="18"/>
        <v>0</v>
      </c>
      <c r="T26">
        <f t="shared" si="19"/>
        <v>132.57121799919895</v>
      </c>
      <c r="U26">
        <f t="shared" si="20"/>
        <v>0</v>
      </c>
      <c r="V26">
        <f t="shared" si="21"/>
        <v>1.1822260763828123E-2</v>
      </c>
      <c r="W26">
        <f>_xlfn.RANK.AVG(V26,$V$2:$V$101,0)</f>
        <v>24</v>
      </c>
    </row>
    <row r="27" spans="1:23" x14ac:dyDescent="0.3">
      <c r="A27">
        <v>7173</v>
      </c>
      <c r="B27" t="s">
        <v>38</v>
      </c>
      <c r="C27">
        <v>0.75</v>
      </c>
      <c r="D27">
        <v>50</v>
      </c>
      <c r="E27">
        <v>2.4161563E-2</v>
      </c>
      <c r="F27">
        <v>7</v>
      </c>
      <c r="G27">
        <f t="shared" si="7"/>
        <v>1.0466637592673354E-2</v>
      </c>
      <c r="H27">
        <f t="shared" si="8"/>
        <v>1.3761467889908273E-2</v>
      </c>
      <c r="I27">
        <f t="shared" si="9"/>
        <v>1.2882249282683332E-2</v>
      </c>
      <c r="J27">
        <f t="shared" si="10"/>
        <v>9.8099669263972192E-3</v>
      </c>
      <c r="K27">
        <f t="shared" si="11"/>
        <v>2.6166593981683385E-3</v>
      </c>
      <c r="L27">
        <f t="shared" si="12"/>
        <v>3.4403669724770683E-3</v>
      </c>
      <c r="M27">
        <f t="shared" si="13"/>
        <v>3.2205623206708329E-3</v>
      </c>
      <c r="N27">
        <f t="shared" si="14"/>
        <v>2.4524917315993048E-3</v>
      </c>
      <c r="P27">
        <f t="shared" si="15"/>
        <v>1.1730080422915545E-2</v>
      </c>
      <c r="Q27">
        <f t="shared" si="16"/>
        <v>0</v>
      </c>
      <c r="R27">
        <f t="shared" si="17"/>
        <v>85.250907406093262</v>
      </c>
      <c r="S27">
        <f t="shared" si="18"/>
        <v>0</v>
      </c>
      <c r="T27">
        <f t="shared" si="19"/>
        <v>131.53753583683689</v>
      </c>
      <c r="U27">
        <f t="shared" si="20"/>
        <v>0</v>
      </c>
      <c r="V27">
        <f t="shared" si="21"/>
        <v>1.1730080422915545E-2</v>
      </c>
      <c r="W27">
        <f>_xlfn.RANK.AVG(V27,$V$2:$V$101,0)</f>
        <v>25</v>
      </c>
    </row>
    <row r="28" spans="1:23" x14ac:dyDescent="0.3">
      <c r="A28">
        <v>104</v>
      </c>
      <c r="B28" t="s">
        <v>25</v>
      </c>
      <c r="C28">
        <v>0.6875</v>
      </c>
      <c r="D28">
        <v>66.6666666666666</v>
      </c>
      <c r="E28">
        <v>1.50878034687021E-2</v>
      </c>
      <c r="F28">
        <v>7</v>
      </c>
      <c r="G28">
        <f t="shared" si="7"/>
        <v>9.5944177932839082E-3</v>
      </c>
      <c r="H28">
        <f t="shared" si="8"/>
        <v>1.8348623853211014E-2</v>
      </c>
      <c r="I28">
        <f t="shared" si="9"/>
        <v>8.0443821209726669E-3</v>
      </c>
      <c r="J28">
        <f t="shared" si="10"/>
        <v>9.8099669263972192E-3</v>
      </c>
      <c r="K28">
        <f t="shared" si="11"/>
        <v>2.3986044483209771E-3</v>
      </c>
      <c r="L28">
        <f t="shared" si="12"/>
        <v>4.5871559633027534E-3</v>
      </c>
      <c r="M28">
        <f t="shared" si="13"/>
        <v>2.0110955302431667E-3</v>
      </c>
      <c r="N28">
        <f t="shared" si="14"/>
        <v>2.4524917315993048E-3</v>
      </c>
      <c r="P28">
        <f t="shared" si="15"/>
        <v>1.1449347673466202E-2</v>
      </c>
      <c r="Q28">
        <f t="shared" si="16"/>
        <v>0</v>
      </c>
      <c r="R28">
        <f t="shared" si="17"/>
        <v>87.341220523636892</v>
      </c>
      <c r="S28">
        <f t="shared" si="18"/>
        <v>0</v>
      </c>
      <c r="T28">
        <f t="shared" si="19"/>
        <v>128.3894846078677</v>
      </c>
      <c r="U28">
        <f t="shared" si="20"/>
        <v>0</v>
      </c>
      <c r="V28">
        <f t="shared" si="21"/>
        <v>1.1449347673466202E-2</v>
      </c>
      <c r="W28">
        <f>_xlfn.RANK.AVG(V28,$V$2:$V$101,0)</f>
        <v>27</v>
      </c>
    </row>
    <row r="29" spans="1:23" x14ac:dyDescent="0.3">
      <c r="A29">
        <v>2393</v>
      </c>
      <c r="B29" t="s">
        <v>47</v>
      </c>
      <c r="C29">
        <v>0.703125</v>
      </c>
      <c r="D29">
        <v>33.3333333333333</v>
      </c>
      <c r="E29">
        <v>3.0301695E-2</v>
      </c>
      <c r="F29">
        <v>7.98</v>
      </c>
      <c r="G29">
        <f t="shared" si="7"/>
        <v>9.8124727431312692E-3</v>
      </c>
      <c r="H29">
        <f t="shared" si="8"/>
        <v>9.1743119266055068E-3</v>
      </c>
      <c r="I29">
        <f t="shared" si="9"/>
        <v>1.6155990764249773E-2</v>
      </c>
      <c r="J29">
        <f t="shared" si="10"/>
        <v>1.118336229609283E-2</v>
      </c>
      <c r="K29">
        <f t="shared" si="11"/>
        <v>2.4531181857828173E-3</v>
      </c>
      <c r="L29">
        <f t="shared" si="12"/>
        <v>2.2935779816513767E-3</v>
      </c>
      <c r="M29">
        <f t="shared" si="13"/>
        <v>4.0389976910624433E-3</v>
      </c>
      <c r="N29">
        <f t="shared" si="14"/>
        <v>2.7958405740232074E-3</v>
      </c>
      <c r="P29">
        <f t="shared" si="15"/>
        <v>1.1581534432519844E-2</v>
      </c>
      <c r="Q29">
        <f t="shared" si="16"/>
        <v>0</v>
      </c>
      <c r="R29">
        <f t="shared" si="17"/>
        <v>86.344344596696601</v>
      </c>
      <c r="S29">
        <f t="shared" si="18"/>
        <v>0</v>
      </c>
      <c r="T29">
        <f t="shared" si="19"/>
        <v>129.8717865128236</v>
      </c>
      <c r="U29">
        <f t="shared" si="20"/>
        <v>0</v>
      </c>
      <c r="V29">
        <f t="shared" si="21"/>
        <v>1.1581534432519844E-2</v>
      </c>
      <c r="W29">
        <f>_xlfn.RANK.AVG(V29,$V$2:$V$101,0)</f>
        <v>26</v>
      </c>
    </row>
    <row r="30" spans="1:23" x14ac:dyDescent="0.3">
      <c r="A30">
        <v>1952</v>
      </c>
      <c r="B30" t="s">
        <v>42</v>
      </c>
      <c r="C30">
        <v>0.71875</v>
      </c>
      <c r="D30">
        <v>50</v>
      </c>
      <c r="E30">
        <v>2.2186307745662399E-2</v>
      </c>
      <c r="F30">
        <v>7</v>
      </c>
      <c r="G30">
        <f t="shared" si="7"/>
        <v>1.003052769297863E-2</v>
      </c>
      <c r="H30">
        <f t="shared" si="8"/>
        <v>1.3761467889908273E-2</v>
      </c>
      <c r="I30">
        <f t="shared" si="9"/>
        <v>1.182910008934236E-2</v>
      </c>
      <c r="J30">
        <f t="shared" si="10"/>
        <v>9.8099669263972192E-3</v>
      </c>
      <c r="K30">
        <f t="shared" si="11"/>
        <v>2.5076319232446576E-3</v>
      </c>
      <c r="L30">
        <f t="shared" si="12"/>
        <v>3.4403669724770683E-3</v>
      </c>
      <c r="M30">
        <f t="shared" si="13"/>
        <v>2.9572750223355901E-3</v>
      </c>
      <c r="N30">
        <f t="shared" si="14"/>
        <v>2.4524917315993048E-3</v>
      </c>
      <c r="P30">
        <f t="shared" si="15"/>
        <v>1.1357765649656621E-2</v>
      </c>
      <c r="Q30">
        <f t="shared" si="16"/>
        <v>0</v>
      </c>
      <c r="R30">
        <f t="shared" si="17"/>
        <v>88.045486308324513</v>
      </c>
      <c r="S30">
        <f t="shared" si="18"/>
        <v>0</v>
      </c>
      <c r="T30">
        <f t="shared" si="19"/>
        <v>127.36251179058597</v>
      </c>
      <c r="U30">
        <f t="shared" si="20"/>
        <v>0</v>
      </c>
      <c r="V30">
        <f t="shared" si="21"/>
        <v>1.1357765649656621E-2</v>
      </c>
      <c r="W30">
        <f>_xlfn.RANK.AVG(V30,$V$2:$V$101,0)</f>
        <v>28</v>
      </c>
    </row>
    <row r="31" spans="1:23" x14ac:dyDescent="0.3">
      <c r="A31">
        <v>4099</v>
      </c>
      <c r="B31" t="s">
        <v>13</v>
      </c>
      <c r="C31">
        <v>0.703125</v>
      </c>
      <c r="D31">
        <v>66.6666666666666</v>
      </c>
      <c r="E31">
        <v>8.8868499999999995E-4</v>
      </c>
      <c r="F31">
        <v>8.8000000000000007</v>
      </c>
      <c r="G31">
        <f t="shared" si="7"/>
        <v>9.8124727431312692E-3</v>
      </c>
      <c r="H31">
        <f t="shared" si="8"/>
        <v>1.8348623853211014E-2</v>
      </c>
      <c r="I31">
        <f t="shared" si="9"/>
        <v>4.7382123845967397E-4</v>
      </c>
      <c r="J31">
        <f t="shared" si="10"/>
        <v>1.2332529850327933E-2</v>
      </c>
      <c r="K31">
        <f t="shared" si="11"/>
        <v>2.4531181857828173E-3</v>
      </c>
      <c r="L31">
        <f t="shared" si="12"/>
        <v>4.5871559633027534E-3</v>
      </c>
      <c r="M31">
        <f t="shared" si="13"/>
        <v>1.1845530961491849E-4</v>
      </c>
      <c r="N31">
        <f t="shared" si="14"/>
        <v>3.0831324625819833E-3</v>
      </c>
      <c r="P31">
        <f t="shared" si="15"/>
        <v>1.0241861921282474E-2</v>
      </c>
      <c r="Q31">
        <f t="shared" si="16"/>
        <v>0</v>
      </c>
      <c r="R31">
        <f t="shared" si="17"/>
        <v>97.638496563013774</v>
      </c>
      <c r="S31">
        <f t="shared" si="18"/>
        <v>0</v>
      </c>
      <c r="T31">
        <f t="shared" si="19"/>
        <v>114.84910852570103</v>
      </c>
      <c r="U31">
        <f t="shared" si="20"/>
        <v>0</v>
      </c>
      <c r="V31">
        <f t="shared" si="21"/>
        <v>1.0241861921282474E-2</v>
      </c>
      <c r="W31">
        <f>_xlfn.RANK.AVG(V31,$V$2:$V$101,0)</f>
        <v>35</v>
      </c>
    </row>
    <row r="32" spans="1:23" x14ac:dyDescent="0.3">
      <c r="A32">
        <v>3554</v>
      </c>
      <c r="B32" t="s">
        <v>44</v>
      </c>
      <c r="C32">
        <v>0.71875</v>
      </c>
      <c r="D32">
        <v>50</v>
      </c>
      <c r="E32">
        <v>1.7030343E-2</v>
      </c>
      <c r="F32">
        <v>7</v>
      </c>
      <c r="G32">
        <f t="shared" si="7"/>
        <v>1.003052769297863E-2</v>
      </c>
      <c r="H32">
        <f t="shared" si="8"/>
        <v>1.3761467889908273E-2</v>
      </c>
      <c r="I32">
        <f t="shared" si="9"/>
        <v>9.0800882333481932E-3</v>
      </c>
      <c r="J32">
        <f t="shared" si="10"/>
        <v>9.8099669263972192E-3</v>
      </c>
      <c r="K32">
        <f t="shared" si="11"/>
        <v>2.5076319232446576E-3</v>
      </c>
      <c r="L32">
        <f t="shared" si="12"/>
        <v>3.4403669724770683E-3</v>
      </c>
      <c r="M32">
        <f t="shared" si="13"/>
        <v>2.2700220583370483E-3</v>
      </c>
      <c r="N32">
        <f t="shared" si="14"/>
        <v>2.4524917315993048E-3</v>
      </c>
      <c r="P32">
        <f t="shared" si="15"/>
        <v>1.0670512685658079E-2</v>
      </c>
      <c r="Q32">
        <f t="shared" si="16"/>
        <v>0</v>
      </c>
      <c r="R32">
        <f t="shared" si="17"/>
        <v>93.716209282434093</v>
      </c>
      <c r="S32">
        <f t="shared" si="18"/>
        <v>0</v>
      </c>
      <c r="T32">
        <f t="shared" si="19"/>
        <v>119.65586715374882</v>
      </c>
      <c r="U32">
        <f t="shared" si="20"/>
        <v>0</v>
      </c>
      <c r="V32">
        <f t="shared" si="21"/>
        <v>1.0670512685658079E-2</v>
      </c>
      <c r="W32">
        <f>_xlfn.RANK.AVG(V32,$V$2:$V$101,0)</f>
        <v>33</v>
      </c>
    </row>
    <row r="33" spans="1:23" x14ac:dyDescent="0.3">
      <c r="A33">
        <v>6067</v>
      </c>
      <c r="B33" t="s">
        <v>62</v>
      </c>
      <c r="C33">
        <v>0.734375</v>
      </c>
      <c r="D33">
        <v>16.6666666666666</v>
      </c>
      <c r="E33">
        <v>3.4691881000000001E-2</v>
      </c>
      <c r="F33">
        <v>8</v>
      </c>
      <c r="G33">
        <f t="shared" si="7"/>
        <v>1.0248582642825993E-2</v>
      </c>
      <c r="H33">
        <f t="shared" si="8"/>
        <v>4.5871559633027395E-3</v>
      </c>
      <c r="I33">
        <f t="shared" si="9"/>
        <v>1.8496711455595213E-2</v>
      </c>
      <c r="J33">
        <f t="shared" si="10"/>
        <v>1.1211390773025394E-2</v>
      </c>
      <c r="K33">
        <f t="shared" si="11"/>
        <v>2.5621456607064982E-3</v>
      </c>
      <c r="L33">
        <f t="shared" si="12"/>
        <v>1.1467889908256849E-3</v>
      </c>
      <c r="M33">
        <f t="shared" si="13"/>
        <v>4.6241778638988033E-3</v>
      </c>
      <c r="N33">
        <f t="shared" si="14"/>
        <v>2.8028476932563484E-3</v>
      </c>
      <c r="P33">
        <f t="shared" si="15"/>
        <v>1.1135960208687335E-2</v>
      </c>
      <c r="Q33">
        <f t="shared" si="16"/>
        <v>0</v>
      </c>
      <c r="R33">
        <f t="shared" si="17"/>
        <v>89.799171446381877</v>
      </c>
      <c r="S33">
        <f t="shared" si="18"/>
        <v>0</v>
      </c>
      <c r="T33">
        <f t="shared" si="19"/>
        <v>124.87525338412986</v>
      </c>
      <c r="U33">
        <f t="shared" si="20"/>
        <v>0</v>
      </c>
      <c r="V33">
        <f t="shared" si="21"/>
        <v>1.1135960208687335E-2</v>
      </c>
      <c r="W33">
        <f>_xlfn.RANK.AVG(V33,$V$2:$V$101,0)</f>
        <v>31</v>
      </c>
    </row>
    <row r="34" spans="1:23" x14ac:dyDescent="0.3">
      <c r="A34">
        <v>3602</v>
      </c>
      <c r="B34" t="s">
        <v>80</v>
      </c>
      <c r="C34">
        <v>0.703125</v>
      </c>
      <c r="D34">
        <v>16.6666666666666</v>
      </c>
      <c r="E34">
        <v>3.9029062000000003E-2</v>
      </c>
      <c r="F34">
        <v>7</v>
      </c>
      <c r="G34">
        <f t="shared" si="7"/>
        <v>9.8124727431312692E-3</v>
      </c>
      <c r="H34">
        <f t="shared" si="8"/>
        <v>4.5871559633027395E-3</v>
      </c>
      <c r="I34">
        <f t="shared" si="9"/>
        <v>2.0809171408046046E-2</v>
      </c>
      <c r="J34">
        <f t="shared" si="10"/>
        <v>9.8099669263972192E-3</v>
      </c>
      <c r="K34">
        <f t="shared" si="11"/>
        <v>2.4531181857828173E-3</v>
      </c>
      <c r="L34">
        <f t="shared" si="12"/>
        <v>1.1467889908256849E-3</v>
      </c>
      <c r="M34">
        <f t="shared" si="13"/>
        <v>5.2022928520115115E-3</v>
      </c>
      <c r="N34">
        <f t="shared" si="14"/>
        <v>2.4524917315993048E-3</v>
      </c>
      <c r="P34">
        <f t="shared" si="15"/>
        <v>1.1254691760219319E-2</v>
      </c>
      <c r="Q34">
        <f t="shared" si="16"/>
        <v>0</v>
      </c>
      <c r="R34">
        <f t="shared" si="17"/>
        <v>88.851833644577184</v>
      </c>
      <c r="S34">
        <f t="shared" si="18"/>
        <v>0</v>
      </c>
      <c r="T34">
        <f t="shared" si="19"/>
        <v>126.2066727053556</v>
      </c>
      <c r="U34">
        <f t="shared" si="20"/>
        <v>0</v>
      </c>
      <c r="V34">
        <f t="shared" si="21"/>
        <v>1.1254691760219319E-2</v>
      </c>
      <c r="W34">
        <f>_xlfn.RANK.AVG(V34,$V$2:$V$101,0)</f>
        <v>29</v>
      </c>
    </row>
    <row r="35" spans="1:23" x14ac:dyDescent="0.3">
      <c r="A35">
        <v>345</v>
      </c>
      <c r="B35" t="s">
        <v>26</v>
      </c>
      <c r="C35">
        <v>0.6875</v>
      </c>
      <c r="D35">
        <v>66.6666666666666</v>
      </c>
      <c r="E35">
        <v>5.4094E-3</v>
      </c>
      <c r="F35">
        <v>7</v>
      </c>
      <c r="G35">
        <f t="shared" si="7"/>
        <v>9.5944177932839082E-3</v>
      </c>
      <c r="H35">
        <f t="shared" si="8"/>
        <v>1.8348623853211014E-2</v>
      </c>
      <c r="I35">
        <f t="shared" si="9"/>
        <v>2.8841362319874425E-3</v>
      </c>
      <c r="J35">
        <f t="shared" si="10"/>
        <v>9.8099669263972192E-3</v>
      </c>
      <c r="K35">
        <f t="shared" si="11"/>
        <v>2.3986044483209771E-3</v>
      </c>
      <c r="L35">
        <f t="shared" si="12"/>
        <v>4.5871559633027534E-3</v>
      </c>
      <c r="M35">
        <f t="shared" si="13"/>
        <v>7.2103405799686063E-4</v>
      </c>
      <c r="N35">
        <f t="shared" si="14"/>
        <v>2.4524917315993048E-3</v>
      </c>
      <c r="P35">
        <f t="shared" si="15"/>
        <v>1.0159286201219895E-2</v>
      </c>
      <c r="Q35">
        <f t="shared" si="16"/>
        <v>0</v>
      </c>
      <c r="R35">
        <f t="shared" si="17"/>
        <v>98.432112275754534</v>
      </c>
      <c r="S35">
        <f t="shared" si="18"/>
        <v>0</v>
      </c>
      <c r="T35">
        <f t="shared" si="19"/>
        <v>113.92312964530352</v>
      </c>
      <c r="U35">
        <f t="shared" si="20"/>
        <v>0</v>
      </c>
      <c r="V35">
        <f t="shared" si="21"/>
        <v>1.0159286201219895E-2</v>
      </c>
      <c r="W35">
        <f>_xlfn.RANK.AVG(V35,$V$2:$V$101,0)</f>
        <v>38</v>
      </c>
    </row>
    <row r="36" spans="1:23" x14ac:dyDescent="0.3">
      <c r="A36">
        <v>1957</v>
      </c>
      <c r="B36" t="s">
        <v>16</v>
      </c>
      <c r="C36">
        <v>0.703125</v>
      </c>
      <c r="D36">
        <v>66.6666666666666</v>
      </c>
      <c r="E36">
        <v>1.124192E-3</v>
      </c>
      <c r="F36">
        <v>7.8</v>
      </c>
      <c r="G36">
        <f t="shared" si="7"/>
        <v>9.8124727431312692E-3</v>
      </c>
      <c r="H36">
        <f t="shared" si="8"/>
        <v>1.8348623853211014E-2</v>
      </c>
      <c r="I36">
        <f t="shared" si="9"/>
        <v>5.9938678576374957E-4</v>
      </c>
      <c r="J36">
        <f t="shared" si="10"/>
        <v>1.0931106003699757E-2</v>
      </c>
      <c r="K36">
        <f t="shared" si="11"/>
        <v>2.4531181857828173E-3</v>
      </c>
      <c r="L36">
        <f t="shared" si="12"/>
        <v>4.5871559633027534E-3</v>
      </c>
      <c r="M36">
        <f t="shared" si="13"/>
        <v>1.4984669644093739E-4</v>
      </c>
      <c r="N36">
        <f t="shared" si="14"/>
        <v>2.7327765009249392E-3</v>
      </c>
      <c r="P36">
        <f t="shared" si="15"/>
        <v>9.9228973464514474E-3</v>
      </c>
      <c r="Q36">
        <f t="shared" si="16"/>
        <v>0</v>
      </c>
      <c r="R36">
        <f t="shared" si="17"/>
        <v>100.77701754695799</v>
      </c>
      <c r="S36">
        <f t="shared" si="18"/>
        <v>0</v>
      </c>
      <c r="T36">
        <f t="shared" si="19"/>
        <v>111.27233729482747</v>
      </c>
      <c r="U36">
        <f t="shared" si="20"/>
        <v>0</v>
      </c>
      <c r="V36">
        <f t="shared" si="21"/>
        <v>9.9228973464514474E-3</v>
      </c>
      <c r="W36">
        <f>_xlfn.RANK.AVG(V36,$V$2:$V$101,0)</f>
        <v>41</v>
      </c>
    </row>
    <row r="37" spans="1:23" x14ac:dyDescent="0.3">
      <c r="A37">
        <v>4767</v>
      </c>
      <c r="B37" t="s">
        <v>76</v>
      </c>
      <c r="C37">
        <v>0.75</v>
      </c>
      <c r="D37">
        <v>16.6666666666666</v>
      </c>
      <c r="E37">
        <v>3.6060509999999997E-2</v>
      </c>
      <c r="F37">
        <v>7</v>
      </c>
      <c r="G37">
        <f t="shared" si="7"/>
        <v>1.0466637592673354E-2</v>
      </c>
      <c r="H37">
        <f t="shared" si="8"/>
        <v>4.5871559633027395E-3</v>
      </c>
      <c r="I37">
        <f t="shared" si="9"/>
        <v>1.9226425007384456E-2</v>
      </c>
      <c r="J37">
        <f t="shared" si="10"/>
        <v>9.8099669263972192E-3</v>
      </c>
      <c r="K37">
        <f t="shared" si="11"/>
        <v>2.6166593981683385E-3</v>
      </c>
      <c r="L37">
        <f t="shared" si="12"/>
        <v>1.1467889908256849E-3</v>
      </c>
      <c r="M37">
        <f t="shared" si="13"/>
        <v>4.806606251846114E-3</v>
      </c>
      <c r="N37">
        <f t="shared" si="14"/>
        <v>2.4524917315993048E-3</v>
      </c>
      <c r="P37">
        <f t="shared" si="15"/>
        <v>1.1022546372439443E-2</v>
      </c>
      <c r="Q37">
        <f t="shared" si="16"/>
        <v>0</v>
      </c>
      <c r="R37">
        <f t="shared" si="17"/>
        <v>90.723138393899674</v>
      </c>
      <c r="S37">
        <f t="shared" si="18"/>
        <v>0</v>
      </c>
      <c r="T37">
        <f t="shared" si="19"/>
        <v>123.60346529641083</v>
      </c>
      <c r="U37">
        <f t="shared" si="20"/>
        <v>0</v>
      </c>
      <c r="V37">
        <f t="shared" si="21"/>
        <v>1.1022546372439443E-2</v>
      </c>
      <c r="W37">
        <f>_xlfn.RANK.AVG(V37,$V$2:$V$101,0)</f>
        <v>32</v>
      </c>
    </row>
    <row r="38" spans="1:23" x14ac:dyDescent="0.3">
      <c r="A38">
        <v>143</v>
      </c>
      <c r="B38" t="s">
        <v>17</v>
      </c>
      <c r="C38">
        <v>0.6875</v>
      </c>
      <c r="D38">
        <v>66.6666666666666</v>
      </c>
      <c r="E38">
        <v>2.386076E-3</v>
      </c>
      <c r="F38">
        <v>7.2</v>
      </c>
      <c r="G38">
        <f t="shared" si="7"/>
        <v>9.5944177932839082E-3</v>
      </c>
      <c r="H38">
        <f t="shared" si="8"/>
        <v>1.8348623853211014E-2</v>
      </c>
      <c r="I38">
        <f t="shared" si="9"/>
        <v>1.2721869789395625E-3</v>
      </c>
      <c r="J38">
        <f t="shared" si="10"/>
        <v>1.0090251695722854E-2</v>
      </c>
      <c r="K38">
        <f t="shared" si="11"/>
        <v>2.3986044483209771E-3</v>
      </c>
      <c r="L38">
        <f t="shared" si="12"/>
        <v>4.5871559633027534E-3</v>
      </c>
      <c r="M38">
        <f t="shared" si="13"/>
        <v>3.1804674473489062E-4</v>
      </c>
      <c r="N38">
        <f t="shared" si="14"/>
        <v>2.5225629239307135E-3</v>
      </c>
      <c r="P38">
        <f t="shared" si="15"/>
        <v>9.8263700802893351E-3</v>
      </c>
      <c r="Q38">
        <f t="shared" si="16"/>
        <v>0</v>
      </c>
      <c r="R38">
        <f t="shared" si="17"/>
        <v>101.76697924352506</v>
      </c>
      <c r="S38">
        <f t="shared" si="18"/>
        <v>0</v>
      </c>
      <c r="T38">
        <f t="shared" si="19"/>
        <v>110.18991004162413</v>
      </c>
      <c r="U38">
        <f t="shared" si="20"/>
        <v>0</v>
      </c>
      <c r="V38">
        <f t="shared" si="21"/>
        <v>9.8263700802893351E-3</v>
      </c>
      <c r="W38">
        <f>_xlfn.RANK.AVG(V38,$V$2:$V$101,0)</f>
        <v>44</v>
      </c>
    </row>
    <row r="39" spans="1:23" x14ac:dyDescent="0.3">
      <c r="A39">
        <v>1615</v>
      </c>
      <c r="B39" t="s">
        <v>27</v>
      </c>
      <c r="C39">
        <v>0.6875</v>
      </c>
      <c r="D39">
        <v>66.6666666666666</v>
      </c>
      <c r="E39">
        <v>3.1676059999999999E-3</v>
      </c>
      <c r="F39">
        <v>7</v>
      </c>
      <c r="G39">
        <f t="shared" si="7"/>
        <v>9.5944177932839082E-3</v>
      </c>
      <c r="H39">
        <f t="shared" si="8"/>
        <v>1.8348623853211014E-2</v>
      </c>
      <c r="I39">
        <f t="shared" si="9"/>
        <v>1.6888762585981468E-3</v>
      </c>
      <c r="J39">
        <f t="shared" si="10"/>
        <v>9.8099669263972192E-3</v>
      </c>
      <c r="K39">
        <f t="shared" si="11"/>
        <v>2.3986044483209771E-3</v>
      </c>
      <c r="L39">
        <f t="shared" si="12"/>
        <v>4.5871559633027534E-3</v>
      </c>
      <c r="M39">
        <f t="shared" si="13"/>
        <v>4.2221906464953669E-4</v>
      </c>
      <c r="N39">
        <f t="shared" si="14"/>
        <v>2.4524917315993048E-3</v>
      </c>
      <c r="P39">
        <f t="shared" si="15"/>
        <v>9.8604712078725724E-3</v>
      </c>
      <c r="Q39">
        <f t="shared" si="16"/>
        <v>0</v>
      </c>
      <c r="R39">
        <f t="shared" si="17"/>
        <v>101.4150316874921</v>
      </c>
      <c r="S39">
        <f t="shared" si="18"/>
        <v>0</v>
      </c>
      <c r="T39">
        <f t="shared" si="19"/>
        <v>110.5723096612204</v>
      </c>
      <c r="U39">
        <f t="shared" si="20"/>
        <v>0</v>
      </c>
      <c r="V39">
        <f t="shared" si="21"/>
        <v>9.8604712078725724E-3</v>
      </c>
      <c r="W39">
        <f>_xlfn.RANK.AVG(V39,$V$2:$V$101,0)</f>
        <v>42</v>
      </c>
    </row>
    <row r="40" spans="1:23" x14ac:dyDescent="0.3">
      <c r="A40">
        <v>82</v>
      </c>
      <c r="B40" t="s">
        <v>20</v>
      </c>
      <c r="C40">
        <v>0.71875</v>
      </c>
      <c r="D40">
        <v>66.6666666666666</v>
      </c>
      <c r="E40">
        <v>1.463567E-3</v>
      </c>
      <c r="F40">
        <v>7</v>
      </c>
      <c r="G40">
        <f t="shared" si="7"/>
        <v>1.003052769297863E-2</v>
      </c>
      <c r="H40">
        <f t="shared" si="8"/>
        <v>1.8348623853211014E-2</v>
      </c>
      <c r="I40">
        <f t="shared" si="9"/>
        <v>7.8033175816932853E-4</v>
      </c>
      <c r="J40">
        <f t="shared" si="10"/>
        <v>9.8099669263972192E-3</v>
      </c>
      <c r="K40">
        <f t="shared" si="11"/>
        <v>2.5076319232446576E-3</v>
      </c>
      <c r="L40">
        <f t="shared" si="12"/>
        <v>4.5871559633027534E-3</v>
      </c>
      <c r="M40">
        <f t="shared" si="13"/>
        <v>1.9508293954233213E-4</v>
      </c>
      <c r="N40">
        <f t="shared" si="14"/>
        <v>2.4524917315993048E-3</v>
      </c>
      <c r="P40">
        <f t="shared" si="15"/>
        <v>9.7423625576890487E-3</v>
      </c>
      <c r="Q40">
        <f t="shared" si="16"/>
        <v>0</v>
      </c>
      <c r="R40">
        <f t="shared" si="17"/>
        <v>102.644506820449</v>
      </c>
      <c r="S40">
        <f t="shared" si="18"/>
        <v>0</v>
      </c>
      <c r="T40">
        <f t="shared" si="19"/>
        <v>109.24787536528791</v>
      </c>
      <c r="U40">
        <f t="shared" si="20"/>
        <v>0</v>
      </c>
      <c r="V40">
        <f t="shared" si="21"/>
        <v>9.7423625576890487E-3</v>
      </c>
      <c r="W40">
        <f>_xlfn.RANK.AVG(V40,$V$2:$V$101,0)</f>
        <v>46</v>
      </c>
    </row>
    <row r="41" spans="1:23" x14ac:dyDescent="0.3">
      <c r="A41">
        <v>7265</v>
      </c>
      <c r="B41" t="s">
        <v>29</v>
      </c>
      <c r="C41">
        <v>0.6875</v>
      </c>
      <c r="D41">
        <v>66.6666666666666</v>
      </c>
      <c r="E41">
        <v>3.6480229999999998E-3</v>
      </c>
      <c r="F41">
        <v>6.8</v>
      </c>
      <c r="G41">
        <f t="shared" si="7"/>
        <v>9.5944177932839082E-3</v>
      </c>
      <c r="H41">
        <f t="shared" si="8"/>
        <v>1.8348623853211014E-2</v>
      </c>
      <c r="I41">
        <f t="shared" si="9"/>
        <v>1.9450207619003078E-3</v>
      </c>
      <c r="J41">
        <f t="shared" si="10"/>
        <v>9.5296821570715843E-3</v>
      </c>
      <c r="K41">
        <f t="shared" si="11"/>
        <v>2.3986044483209771E-3</v>
      </c>
      <c r="L41">
        <f t="shared" si="12"/>
        <v>4.5871559633027534E-3</v>
      </c>
      <c r="M41">
        <f t="shared" si="13"/>
        <v>4.8625519047507695E-4</v>
      </c>
      <c r="N41">
        <f t="shared" si="14"/>
        <v>2.3824205392678961E-3</v>
      </c>
      <c r="P41">
        <f t="shared" si="15"/>
        <v>9.8544361413667042E-3</v>
      </c>
      <c r="Q41">
        <f t="shared" si="16"/>
        <v>0</v>
      </c>
      <c r="R41">
        <f t="shared" si="17"/>
        <v>101.47714041214653</v>
      </c>
      <c r="S41">
        <f t="shared" si="18"/>
        <v>0</v>
      </c>
      <c r="T41">
        <f t="shared" si="19"/>
        <v>110.50463427041554</v>
      </c>
      <c r="U41">
        <f t="shared" si="20"/>
        <v>0</v>
      </c>
      <c r="V41">
        <f t="shared" si="21"/>
        <v>9.8544361413667042E-3</v>
      </c>
      <c r="W41">
        <f>_xlfn.RANK.AVG(V41,$V$2:$V$101,0)</f>
        <v>43</v>
      </c>
    </row>
    <row r="42" spans="1:23" x14ac:dyDescent="0.3">
      <c r="A42">
        <v>1830</v>
      </c>
      <c r="B42" t="s">
        <v>21</v>
      </c>
      <c r="C42">
        <v>0.71875</v>
      </c>
      <c r="D42">
        <v>66.6666666666666</v>
      </c>
      <c r="E42">
        <v>1.1151679999999999E-3</v>
      </c>
      <c r="F42">
        <v>7</v>
      </c>
      <c r="G42">
        <f t="shared" si="7"/>
        <v>1.003052769297863E-2</v>
      </c>
      <c r="H42">
        <f t="shared" si="8"/>
        <v>1.8348623853211014E-2</v>
      </c>
      <c r="I42">
        <f t="shared" si="9"/>
        <v>5.9457544895052537E-4</v>
      </c>
      <c r="J42">
        <f t="shared" si="10"/>
        <v>9.8099669263972192E-3</v>
      </c>
      <c r="K42">
        <f t="shared" si="11"/>
        <v>2.5076319232446576E-3</v>
      </c>
      <c r="L42">
        <f t="shared" si="12"/>
        <v>4.5871559633027534E-3</v>
      </c>
      <c r="M42">
        <f t="shared" si="13"/>
        <v>1.4864386223763134E-4</v>
      </c>
      <c r="N42">
        <f t="shared" si="14"/>
        <v>2.4524917315993048E-3</v>
      </c>
      <c r="P42">
        <f t="shared" si="15"/>
        <v>9.6959234803843473E-3</v>
      </c>
      <c r="Q42">
        <f t="shared" si="16"/>
        <v>0</v>
      </c>
      <c r="R42">
        <f t="shared" si="17"/>
        <v>103.13612746873291</v>
      </c>
      <c r="S42">
        <f t="shared" si="18"/>
        <v>0</v>
      </c>
      <c r="T42">
        <f t="shared" si="19"/>
        <v>108.72712174937378</v>
      </c>
      <c r="U42">
        <f t="shared" si="20"/>
        <v>0</v>
      </c>
      <c r="V42">
        <f t="shared" si="21"/>
        <v>9.6959234803843473E-3</v>
      </c>
      <c r="W42">
        <f>_xlfn.RANK.AVG(V42,$V$2:$V$101,0)</f>
        <v>48</v>
      </c>
    </row>
    <row r="43" spans="1:23" x14ac:dyDescent="0.3">
      <c r="A43">
        <v>861</v>
      </c>
      <c r="B43" t="s">
        <v>24</v>
      </c>
      <c r="C43">
        <v>0.703125</v>
      </c>
      <c r="D43">
        <v>66.6666666666666</v>
      </c>
      <c r="E43">
        <v>1.177563E-3</v>
      </c>
      <c r="F43">
        <v>7</v>
      </c>
      <c r="G43">
        <f t="shared" si="7"/>
        <v>9.8124727431312692E-3</v>
      </c>
      <c r="H43">
        <f t="shared" si="8"/>
        <v>1.8348623853211014E-2</v>
      </c>
      <c r="I43">
        <f t="shared" si="9"/>
        <v>6.2784266531368152E-4</v>
      </c>
      <c r="J43">
        <f t="shared" si="10"/>
        <v>9.8099669263972192E-3</v>
      </c>
      <c r="K43">
        <f t="shared" si="11"/>
        <v>2.4531181857828173E-3</v>
      </c>
      <c r="L43">
        <f t="shared" si="12"/>
        <v>4.5871559633027534E-3</v>
      </c>
      <c r="M43">
        <f t="shared" si="13"/>
        <v>1.5696066632842038E-4</v>
      </c>
      <c r="N43">
        <f t="shared" si="14"/>
        <v>2.4524917315993048E-3</v>
      </c>
      <c r="P43">
        <f t="shared" si="15"/>
        <v>9.6497265470132966E-3</v>
      </c>
      <c r="Q43">
        <f t="shared" si="16"/>
        <v>0</v>
      </c>
      <c r="R43">
        <f t="shared" si="17"/>
        <v>103.62987957513803</v>
      </c>
      <c r="S43">
        <f t="shared" si="18"/>
        <v>0</v>
      </c>
      <c r="T43">
        <f t="shared" si="19"/>
        <v>108.20908346150532</v>
      </c>
      <c r="U43">
        <f t="shared" si="20"/>
        <v>0</v>
      </c>
      <c r="V43">
        <f t="shared" si="21"/>
        <v>9.6497265470132966E-3</v>
      </c>
      <c r="W43">
        <f>_xlfn.RANK.AVG(V43,$V$2:$V$101,0)</f>
        <v>49</v>
      </c>
    </row>
    <row r="44" spans="1:23" x14ac:dyDescent="0.3">
      <c r="A44">
        <v>3952</v>
      </c>
      <c r="B44" t="s">
        <v>37</v>
      </c>
      <c r="C44">
        <v>0.78125</v>
      </c>
      <c r="D44">
        <v>50</v>
      </c>
      <c r="E44">
        <v>8.3087579999999994E-3</v>
      </c>
      <c r="F44">
        <v>7</v>
      </c>
      <c r="G44">
        <f t="shared" si="7"/>
        <v>1.0902747492368076E-2</v>
      </c>
      <c r="H44">
        <f t="shared" si="8"/>
        <v>1.3761467889908273E-2</v>
      </c>
      <c r="I44">
        <f t="shared" si="9"/>
        <v>4.429990385369083E-3</v>
      </c>
      <c r="J44">
        <f t="shared" si="10"/>
        <v>9.8099669263972192E-3</v>
      </c>
      <c r="K44">
        <f t="shared" si="11"/>
        <v>2.725686873092019E-3</v>
      </c>
      <c r="L44">
        <f t="shared" si="12"/>
        <v>3.4403669724770683E-3</v>
      </c>
      <c r="M44">
        <f t="shared" si="13"/>
        <v>1.1074975963422707E-3</v>
      </c>
      <c r="N44">
        <f t="shared" si="14"/>
        <v>2.4524917315993048E-3</v>
      </c>
      <c r="P44">
        <f t="shared" si="15"/>
        <v>9.7260431735106626E-3</v>
      </c>
      <c r="Q44">
        <f t="shared" si="16"/>
        <v>0</v>
      </c>
      <c r="R44">
        <f t="shared" si="17"/>
        <v>102.8167346330055</v>
      </c>
      <c r="S44">
        <f t="shared" si="18"/>
        <v>0</v>
      </c>
      <c r="T44">
        <f t="shared" si="19"/>
        <v>109.06487478014222</v>
      </c>
      <c r="U44">
        <f t="shared" si="20"/>
        <v>0</v>
      </c>
      <c r="V44">
        <f t="shared" si="21"/>
        <v>9.7260431735106626E-3</v>
      </c>
      <c r="W44">
        <f>_xlfn.RANK.AVG(V44,$V$2:$V$101,0)</f>
        <v>47</v>
      </c>
    </row>
    <row r="45" spans="1:23" x14ac:dyDescent="0.3">
      <c r="A45">
        <v>4095</v>
      </c>
      <c r="B45" t="s">
        <v>57</v>
      </c>
      <c r="C45">
        <v>0.703125</v>
      </c>
      <c r="D45">
        <v>33.3333333333333</v>
      </c>
      <c r="E45">
        <v>2.2953178092392501E-2</v>
      </c>
      <c r="F45">
        <v>7</v>
      </c>
      <c r="G45">
        <f t="shared" si="7"/>
        <v>9.8124727431312692E-3</v>
      </c>
      <c r="H45">
        <f t="shared" si="8"/>
        <v>9.1743119266055068E-3</v>
      </c>
      <c r="I45">
        <f t="shared" si="9"/>
        <v>1.2237973264230713E-2</v>
      </c>
      <c r="J45">
        <f t="shared" si="10"/>
        <v>9.8099669263972192E-3</v>
      </c>
      <c r="K45">
        <f t="shared" si="11"/>
        <v>2.4531181857828173E-3</v>
      </c>
      <c r="L45">
        <f t="shared" si="12"/>
        <v>2.2935779816513767E-3</v>
      </c>
      <c r="M45">
        <f t="shared" si="13"/>
        <v>3.0594933160576782E-3</v>
      </c>
      <c r="N45">
        <f t="shared" si="14"/>
        <v>2.4524917315993048E-3</v>
      </c>
      <c r="P45">
        <f t="shared" si="15"/>
        <v>1.0258681215091176E-2</v>
      </c>
      <c r="Q45">
        <f t="shared" si="16"/>
        <v>0</v>
      </c>
      <c r="R45">
        <f t="shared" si="17"/>
        <v>97.478416478029985</v>
      </c>
      <c r="S45">
        <f t="shared" si="18"/>
        <v>0</v>
      </c>
      <c r="T45">
        <f t="shared" si="19"/>
        <v>115.03771494461274</v>
      </c>
      <c r="U45">
        <f t="shared" si="20"/>
        <v>0</v>
      </c>
      <c r="V45">
        <f t="shared" si="21"/>
        <v>1.0258681215091176E-2</v>
      </c>
      <c r="W45">
        <f>_xlfn.RANK.AVG(V45,$V$2:$V$101,0)</f>
        <v>34</v>
      </c>
    </row>
    <row r="46" spans="1:23" x14ac:dyDescent="0.3">
      <c r="A46">
        <v>2368</v>
      </c>
      <c r="B46" t="s">
        <v>28</v>
      </c>
      <c r="C46">
        <v>0.6875</v>
      </c>
      <c r="D46">
        <v>66.6666666666666</v>
      </c>
      <c r="E46">
        <v>6.5933300000000001E-4</v>
      </c>
      <c r="F46">
        <v>7</v>
      </c>
      <c r="G46">
        <f t="shared" si="7"/>
        <v>9.5944177932839082E-3</v>
      </c>
      <c r="H46">
        <f t="shared" si="8"/>
        <v>1.8348623853211014E-2</v>
      </c>
      <c r="I46">
        <f t="shared" si="9"/>
        <v>3.5153735982640892E-4</v>
      </c>
      <c r="J46">
        <f t="shared" si="10"/>
        <v>9.8099669263972192E-3</v>
      </c>
      <c r="K46">
        <f t="shared" si="11"/>
        <v>2.3986044483209771E-3</v>
      </c>
      <c r="L46">
        <f t="shared" si="12"/>
        <v>4.5871559633027534E-3</v>
      </c>
      <c r="M46">
        <f t="shared" si="13"/>
        <v>8.7884339956602231E-5</v>
      </c>
      <c r="N46">
        <f t="shared" si="14"/>
        <v>2.4524917315993048E-3</v>
      </c>
      <c r="P46">
        <f t="shared" si="15"/>
        <v>9.5261364831796362E-3</v>
      </c>
      <c r="Q46">
        <f t="shared" si="16"/>
        <v>0</v>
      </c>
      <c r="R46">
        <f t="shared" si="17"/>
        <v>104.97435153965169</v>
      </c>
      <c r="S46">
        <f t="shared" si="18"/>
        <v>0</v>
      </c>
      <c r="T46">
        <f t="shared" si="19"/>
        <v>106.82318226863383</v>
      </c>
      <c r="U46">
        <f t="shared" si="20"/>
        <v>0</v>
      </c>
      <c r="V46">
        <f t="shared" si="21"/>
        <v>9.5261364831796362E-3</v>
      </c>
      <c r="W46">
        <f>_xlfn.RANK.AVG(V46,$V$2:$V$101,0)</f>
        <v>51</v>
      </c>
    </row>
    <row r="47" spans="1:23" x14ac:dyDescent="0.3">
      <c r="A47">
        <v>4302</v>
      </c>
      <c r="B47" t="s">
        <v>31</v>
      </c>
      <c r="C47">
        <v>0.765625</v>
      </c>
      <c r="D47">
        <v>50</v>
      </c>
      <c r="E47">
        <v>3.4038369999999998E-3</v>
      </c>
      <c r="F47">
        <v>7.9</v>
      </c>
      <c r="G47">
        <f t="shared" si="7"/>
        <v>1.0684692542520715E-2</v>
      </c>
      <c r="H47">
        <f t="shared" si="8"/>
        <v>1.3761467889908273E-2</v>
      </c>
      <c r="I47">
        <f t="shared" si="9"/>
        <v>1.8148278218433542E-3</v>
      </c>
      <c r="J47">
        <f t="shared" si="10"/>
        <v>1.1071248388362575E-2</v>
      </c>
      <c r="K47">
        <f t="shared" si="11"/>
        <v>2.6711731356301787E-3</v>
      </c>
      <c r="L47">
        <f t="shared" si="12"/>
        <v>3.4403669724770683E-3</v>
      </c>
      <c r="M47">
        <f t="shared" si="13"/>
        <v>4.5370695546083855E-4</v>
      </c>
      <c r="N47">
        <f t="shared" si="14"/>
        <v>2.7678120970906438E-3</v>
      </c>
      <c r="P47">
        <f t="shared" si="15"/>
        <v>9.3330591606587306E-3</v>
      </c>
      <c r="Q47">
        <f t="shared" si="16"/>
        <v>0</v>
      </c>
      <c r="R47">
        <f t="shared" si="17"/>
        <v>107.14600462571376</v>
      </c>
      <c r="S47">
        <f t="shared" si="18"/>
        <v>0</v>
      </c>
      <c r="T47">
        <f t="shared" si="19"/>
        <v>104.65807219992881</v>
      </c>
      <c r="U47">
        <f t="shared" si="20"/>
        <v>0</v>
      </c>
      <c r="V47">
        <f t="shared" si="21"/>
        <v>9.3330591606587306E-3</v>
      </c>
      <c r="W47">
        <f>_xlfn.RANK.AVG(V47,$V$2:$V$101,0)</f>
        <v>53</v>
      </c>
    </row>
    <row r="48" spans="1:23" x14ac:dyDescent="0.3">
      <c r="A48">
        <v>1857</v>
      </c>
      <c r="B48" t="s">
        <v>41</v>
      </c>
      <c r="C48">
        <v>0.734375</v>
      </c>
      <c r="D48">
        <v>50</v>
      </c>
      <c r="E48">
        <v>8.3573099999999997E-3</v>
      </c>
      <c r="F48">
        <v>7</v>
      </c>
      <c r="G48">
        <f t="shared" si="7"/>
        <v>1.0248582642825993E-2</v>
      </c>
      <c r="H48">
        <f t="shared" si="8"/>
        <v>1.3761467889908273E-2</v>
      </c>
      <c r="I48">
        <f t="shared" si="9"/>
        <v>4.4558769129572542E-3</v>
      </c>
      <c r="J48">
        <f t="shared" si="10"/>
        <v>9.8099669263972192E-3</v>
      </c>
      <c r="K48">
        <f t="shared" si="11"/>
        <v>2.5621456607064982E-3</v>
      </c>
      <c r="L48">
        <f t="shared" si="12"/>
        <v>3.4403669724770683E-3</v>
      </c>
      <c r="M48">
        <f t="shared" si="13"/>
        <v>1.1139692282393135E-3</v>
      </c>
      <c r="N48">
        <f t="shared" si="14"/>
        <v>2.4524917315993048E-3</v>
      </c>
      <c r="P48">
        <f t="shared" si="15"/>
        <v>9.5689735930221849E-3</v>
      </c>
      <c r="Q48">
        <f t="shared" si="16"/>
        <v>0</v>
      </c>
      <c r="R48">
        <f t="shared" si="17"/>
        <v>104.5044163074306</v>
      </c>
      <c r="S48">
        <f t="shared" si="18"/>
        <v>0</v>
      </c>
      <c r="T48">
        <f t="shared" si="19"/>
        <v>107.30354452259188</v>
      </c>
      <c r="U48">
        <f t="shared" si="20"/>
        <v>0</v>
      </c>
      <c r="V48">
        <f t="shared" si="21"/>
        <v>9.5689735930221849E-3</v>
      </c>
      <c r="W48">
        <f>_xlfn.RANK.AVG(V48,$V$2:$V$101,0)</f>
        <v>50</v>
      </c>
    </row>
    <row r="49" spans="1:23" x14ac:dyDescent="0.3">
      <c r="A49">
        <v>1251</v>
      </c>
      <c r="B49" t="s">
        <v>64</v>
      </c>
      <c r="C49">
        <v>0.703125</v>
      </c>
      <c r="D49">
        <v>16.6666666666666</v>
      </c>
      <c r="E49">
        <v>2.7720193000000001E-2</v>
      </c>
      <c r="F49">
        <v>7.99</v>
      </c>
      <c r="G49">
        <f t="shared" si="7"/>
        <v>9.8124727431312692E-3</v>
      </c>
      <c r="H49">
        <f t="shared" si="8"/>
        <v>4.5871559633027395E-3</v>
      </c>
      <c r="I49">
        <f t="shared" si="9"/>
        <v>1.4779608272448827E-2</v>
      </c>
      <c r="J49">
        <f t="shared" si="10"/>
        <v>1.1197376534559111E-2</v>
      </c>
      <c r="K49">
        <f t="shared" si="11"/>
        <v>2.4531181857828173E-3</v>
      </c>
      <c r="L49">
        <f t="shared" si="12"/>
        <v>1.1467889908256849E-3</v>
      </c>
      <c r="M49">
        <f t="shared" si="13"/>
        <v>3.6949020681122068E-3</v>
      </c>
      <c r="N49">
        <f t="shared" si="14"/>
        <v>2.7993441336397777E-3</v>
      </c>
      <c r="P49">
        <f t="shared" si="15"/>
        <v>1.0094153378360487E-2</v>
      </c>
      <c r="Q49">
        <f t="shared" si="16"/>
        <v>0</v>
      </c>
      <c r="R49">
        <f t="shared" si="17"/>
        <v>99.067248387939841</v>
      </c>
      <c r="S49">
        <f t="shared" si="18"/>
        <v>0</v>
      </c>
      <c r="T49">
        <f t="shared" si="19"/>
        <v>113.19275008164028</v>
      </c>
      <c r="U49">
        <f t="shared" si="20"/>
        <v>0</v>
      </c>
      <c r="V49">
        <f t="shared" si="21"/>
        <v>1.0094153378360487E-2</v>
      </c>
      <c r="W49">
        <f>_xlfn.RANK.AVG(V49,$V$2:$V$101,0)</f>
        <v>39</v>
      </c>
    </row>
    <row r="50" spans="1:23" x14ac:dyDescent="0.3">
      <c r="A50">
        <v>8149</v>
      </c>
      <c r="B50" t="s">
        <v>50</v>
      </c>
      <c r="C50">
        <v>0.703125</v>
      </c>
      <c r="D50">
        <v>33.3333333333333</v>
      </c>
      <c r="E50">
        <v>1.7234025496315201E-2</v>
      </c>
      <c r="F50">
        <v>7.71</v>
      </c>
      <c r="G50">
        <f t="shared" si="7"/>
        <v>9.8124727431312692E-3</v>
      </c>
      <c r="H50">
        <f t="shared" si="8"/>
        <v>9.1743119266055068E-3</v>
      </c>
      <c r="I50">
        <f t="shared" si="9"/>
        <v>9.1886858721703032E-3</v>
      </c>
      <c r="J50">
        <f t="shared" si="10"/>
        <v>1.0804977857503222E-2</v>
      </c>
      <c r="K50">
        <f t="shared" si="11"/>
        <v>2.4531181857828173E-3</v>
      </c>
      <c r="L50">
        <f t="shared" si="12"/>
        <v>2.2935779816513767E-3</v>
      </c>
      <c r="M50">
        <f t="shared" si="13"/>
        <v>2.2971714680425758E-3</v>
      </c>
      <c r="N50">
        <f t="shared" si="14"/>
        <v>2.7012444643758054E-3</v>
      </c>
      <c r="P50">
        <f t="shared" si="15"/>
        <v>9.7451120998525743E-3</v>
      </c>
      <c r="Q50">
        <f t="shared" si="16"/>
        <v>0</v>
      </c>
      <c r="R50">
        <f t="shared" si="17"/>
        <v>102.61554610696871</v>
      </c>
      <c r="S50">
        <f t="shared" si="18"/>
        <v>0</v>
      </c>
      <c r="T50">
        <f t="shared" si="19"/>
        <v>109.2787078905418</v>
      </c>
      <c r="U50">
        <f t="shared" si="20"/>
        <v>0</v>
      </c>
      <c r="V50">
        <f t="shared" si="21"/>
        <v>9.7451120998525743E-3</v>
      </c>
      <c r="W50">
        <f>_xlfn.RANK.AVG(V50,$V$2:$V$101,0)</f>
        <v>45</v>
      </c>
    </row>
    <row r="51" spans="1:23" x14ac:dyDescent="0.3">
      <c r="A51">
        <v>3621</v>
      </c>
      <c r="B51" t="s">
        <v>79</v>
      </c>
      <c r="C51">
        <v>0.71875</v>
      </c>
      <c r="D51">
        <v>16.6666666666666</v>
      </c>
      <c r="E51">
        <v>3.0664184517029101E-2</v>
      </c>
      <c r="F51">
        <v>7</v>
      </c>
      <c r="G51">
        <f t="shared" si="7"/>
        <v>1.003052769297863E-2</v>
      </c>
      <c r="H51">
        <f t="shared" si="8"/>
        <v>4.5871559633027395E-3</v>
      </c>
      <c r="I51">
        <f t="shared" si="9"/>
        <v>1.6349259731192365E-2</v>
      </c>
      <c r="J51">
        <f t="shared" si="10"/>
        <v>9.8099669263972192E-3</v>
      </c>
      <c r="K51">
        <f t="shared" si="11"/>
        <v>2.5076319232446576E-3</v>
      </c>
      <c r="L51">
        <f t="shared" si="12"/>
        <v>1.1467889908256849E-3</v>
      </c>
      <c r="M51">
        <f t="shared" si="13"/>
        <v>4.0873149327980913E-3</v>
      </c>
      <c r="N51">
        <f t="shared" si="14"/>
        <v>2.4524917315993048E-3</v>
      </c>
      <c r="P51">
        <f t="shared" si="15"/>
        <v>1.0194227578467739E-2</v>
      </c>
      <c r="Q51">
        <f t="shared" si="16"/>
        <v>0</v>
      </c>
      <c r="R51">
        <f t="shared" si="17"/>
        <v>98.094729816725078</v>
      </c>
      <c r="S51">
        <f t="shared" si="18"/>
        <v>0</v>
      </c>
      <c r="T51">
        <f t="shared" si="19"/>
        <v>114.31495156776434</v>
      </c>
      <c r="U51">
        <f t="shared" si="20"/>
        <v>0</v>
      </c>
      <c r="V51">
        <f t="shared" si="21"/>
        <v>1.0194227578467739E-2</v>
      </c>
      <c r="W51">
        <f>_xlfn.RANK.AVG(V51,$V$2:$V$101,0)</f>
        <v>37</v>
      </c>
    </row>
    <row r="52" spans="1:23" x14ac:dyDescent="0.3">
      <c r="A52">
        <v>2880</v>
      </c>
      <c r="B52" t="s">
        <v>35</v>
      </c>
      <c r="C52">
        <v>0.703125</v>
      </c>
      <c r="D52">
        <v>50</v>
      </c>
      <c r="E52">
        <v>7.8101159999999998E-3</v>
      </c>
      <c r="F52">
        <v>7.11</v>
      </c>
      <c r="G52">
        <f t="shared" si="7"/>
        <v>9.8124727431312692E-3</v>
      </c>
      <c r="H52">
        <f t="shared" si="8"/>
        <v>1.3761467889908273E-2</v>
      </c>
      <c r="I52">
        <f t="shared" si="9"/>
        <v>4.1641288371399481E-3</v>
      </c>
      <c r="J52">
        <f t="shared" si="10"/>
        <v>9.9641235495263186E-3</v>
      </c>
      <c r="K52">
        <f t="shared" si="11"/>
        <v>2.4531181857828173E-3</v>
      </c>
      <c r="L52">
        <f t="shared" si="12"/>
        <v>3.4403669724770683E-3</v>
      </c>
      <c r="M52">
        <f t="shared" si="13"/>
        <v>1.041032209284987E-3</v>
      </c>
      <c r="N52">
        <f t="shared" si="14"/>
        <v>2.4910308873815797E-3</v>
      </c>
      <c r="P52">
        <f t="shared" si="15"/>
        <v>9.4255482549264521E-3</v>
      </c>
      <c r="Q52">
        <f t="shared" si="16"/>
        <v>0</v>
      </c>
      <c r="R52">
        <f t="shared" si="17"/>
        <v>106.09462420155033</v>
      </c>
      <c r="S52">
        <f t="shared" si="18"/>
        <v>0</v>
      </c>
      <c r="T52">
        <f t="shared" si="19"/>
        <v>105.69521662802585</v>
      </c>
      <c r="U52">
        <f t="shared" si="20"/>
        <v>0</v>
      </c>
      <c r="V52">
        <f t="shared" si="21"/>
        <v>9.4255482549264521E-3</v>
      </c>
      <c r="W52">
        <f>_xlfn.RANK.AVG(V52,$V$2:$V$101,0)</f>
        <v>52</v>
      </c>
    </row>
    <row r="53" spans="1:23" x14ac:dyDescent="0.3">
      <c r="A53">
        <v>3340</v>
      </c>
      <c r="B53" t="s">
        <v>82</v>
      </c>
      <c r="C53">
        <v>0.703125</v>
      </c>
      <c r="D53">
        <v>16.6666666666666</v>
      </c>
      <c r="E53">
        <v>3.0301695E-2</v>
      </c>
      <c r="F53">
        <v>7</v>
      </c>
      <c r="G53">
        <f t="shared" si="7"/>
        <v>9.8124727431312692E-3</v>
      </c>
      <c r="H53">
        <f t="shared" si="8"/>
        <v>4.5871559633027395E-3</v>
      </c>
      <c r="I53">
        <f t="shared" si="9"/>
        <v>1.6155990764249773E-2</v>
      </c>
      <c r="J53">
        <f t="shared" si="10"/>
        <v>9.8099669263972192E-3</v>
      </c>
      <c r="K53">
        <f t="shared" si="11"/>
        <v>2.4531181857828173E-3</v>
      </c>
      <c r="L53">
        <f t="shared" si="12"/>
        <v>1.1467889908256849E-3</v>
      </c>
      <c r="M53">
        <f t="shared" si="13"/>
        <v>4.0389976910624433E-3</v>
      </c>
      <c r="N53">
        <f t="shared" si="14"/>
        <v>2.4524917315993048E-3</v>
      </c>
      <c r="P53">
        <f t="shared" si="15"/>
        <v>1.009139659927025E-2</v>
      </c>
      <c r="Q53">
        <f t="shared" si="16"/>
        <v>0</v>
      </c>
      <c r="R53">
        <f t="shared" si="17"/>
        <v>99.094311690446744</v>
      </c>
      <c r="S53">
        <f t="shared" si="18"/>
        <v>0</v>
      </c>
      <c r="T53">
        <f t="shared" si="19"/>
        <v>113.16183640370268</v>
      </c>
      <c r="U53">
        <f t="shared" si="20"/>
        <v>0</v>
      </c>
      <c r="V53">
        <f t="shared" si="21"/>
        <v>1.009139659927025E-2</v>
      </c>
      <c r="W53">
        <f>_xlfn.RANK.AVG(V53,$V$2:$V$101,0)</f>
        <v>40</v>
      </c>
    </row>
    <row r="54" spans="1:23" x14ac:dyDescent="0.3">
      <c r="A54">
        <v>5138</v>
      </c>
      <c r="B54" t="s">
        <v>96</v>
      </c>
      <c r="C54">
        <v>0.71875</v>
      </c>
      <c r="D54">
        <v>0</v>
      </c>
      <c r="E54">
        <v>3.9457132722567401E-2</v>
      </c>
      <c r="F54">
        <v>7</v>
      </c>
      <c r="G54">
        <f t="shared" si="7"/>
        <v>1.003052769297863E-2</v>
      </c>
      <c r="H54">
        <f t="shared" si="8"/>
        <v>0</v>
      </c>
      <c r="I54">
        <f t="shared" si="9"/>
        <v>2.103740638434835E-2</v>
      </c>
      <c r="J54">
        <f t="shared" si="10"/>
        <v>9.8099669263972192E-3</v>
      </c>
      <c r="K54">
        <f t="shared" si="11"/>
        <v>2.5076319232446576E-3</v>
      </c>
      <c r="L54">
        <f t="shared" si="12"/>
        <v>0</v>
      </c>
      <c r="M54">
        <f t="shared" si="13"/>
        <v>5.2593515960870875E-3</v>
      </c>
      <c r="N54">
        <f t="shared" si="14"/>
        <v>2.4524917315993048E-3</v>
      </c>
      <c r="P54">
        <f t="shared" si="15"/>
        <v>1.0219475250931049E-2</v>
      </c>
      <c r="Q54">
        <f t="shared" si="16"/>
        <v>0</v>
      </c>
      <c r="R54">
        <f t="shared" si="17"/>
        <v>97.852382382245608</v>
      </c>
      <c r="S54">
        <f t="shared" si="18"/>
        <v>0</v>
      </c>
      <c r="T54">
        <f t="shared" si="19"/>
        <v>114.59807124825277</v>
      </c>
      <c r="U54">
        <f t="shared" si="20"/>
        <v>0</v>
      </c>
      <c r="V54">
        <f t="shared" si="21"/>
        <v>1.0219475250931049E-2</v>
      </c>
      <c r="W54">
        <f>_xlfn.RANK.AVG(V54,$V$2:$V$101,0)</f>
        <v>36</v>
      </c>
    </row>
    <row r="55" spans="1:23" x14ac:dyDescent="0.3">
      <c r="A55">
        <v>7057</v>
      </c>
      <c r="B55" t="s">
        <v>32</v>
      </c>
      <c r="C55">
        <v>0.71875</v>
      </c>
      <c r="D55">
        <v>50</v>
      </c>
      <c r="E55">
        <v>5.7064699999999997E-4</v>
      </c>
      <c r="F55">
        <v>7.9</v>
      </c>
      <c r="G55">
        <f t="shared" si="7"/>
        <v>1.003052769297863E-2</v>
      </c>
      <c r="H55">
        <f t="shared" si="8"/>
        <v>1.3761467889908273E-2</v>
      </c>
      <c r="I55">
        <f t="shared" si="9"/>
        <v>3.0425253972250863E-4</v>
      </c>
      <c r="J55">
        <f t="shared" si="10"/>
        <v>1.1071248388362575E-2</v>
      </c>
      <c r="K55">
        <f t="shared" si="11"/>
        <v>2.5076319232446576E-3</v>
      </c>
      <c r="L55">
        <f t="shared" si="12"/>
        <v>3.4403669724770683E-3</v>
      </c>
      <c r="M55">
        <f t="shared" si="13"/>
        <v>7.6063134930627157E-5</v>
      </c>
      <c r="N55">
        <f t="shared" si="14"/>
        <v>2.7678120970906438E-3</v>
      </c>
      <c r="P55">
        <f t="shared" si="15"/>
        <v>8.7918741277429966E-3</v>
      </c>
      <c r="Q55">
        <f t="shared" si="16"/>
        <v>0</v>
      </c>
      <c r="R55">
        <f t="shared" si="17"/>
        <v>113.74139182048494</v>
      </c>
      <c r="S55">
        <f t="shared" si="18"/>
        <v>0</v>
      </c>
      <c r="T55">
        <f t="shared" si="19"/>
        <v>98.589388687542495</v>
      </c>
      <c r="U55">
        <f t="shared" si="20"/>
        <v>0</v>
      </c>
      <c r="V55">
        <f t="shared" si="21"/>
        <v>8.7918741277429966E-3</v>
      </c>
      <c r="W55">
        <f>_xlfn.RANK.AVG(V55,$V$2:$V$101,0)</f>
        <v>59</v>
      </c>
    </row>
    <row r="56" spans="1:23" x14ac:dyDescent="0.3">
      <c r="A56">
        <v>6430</v>
      </c>
      <c r="B56" t="s">
        <v>45</v>
      </c>
      <c r="C56">
        <v>0.71875</v>
      </c>
      <c r="D56">
        <v>50</v>
      </c>
      <c r="E56">
        <v>4.0218679999999996E-3</v>
      </c>
      <c r="F56">
        <v>7</v>
      </c>
      <c r="G56">
        <f t="shared" si="7"/>
        <v>1.003052769297863E-2</v>
      </c>
      <c r="H56">
        <f t="shared" si="8"/>
        <v>1.3761467889908273E-2</v>
      </c>
      <c r="I56">
        <f t="shared" si="9"/>
        <v>2.1443441452048046E-3</v>
      </c>
      <c r="J56">
        <f t="shared" si="10"/>
        <v>9.8099669263972192E-3</v>
      </c>
      <c r="K56">
        <f t="shared" si="11"/>
        <v>2.5076319232446576E-3</v>
      </c>
      <c r="L56">
        <f t="shared" si="12"/>
        <v>3.4403669724770683E-3</v>
      </c>
      <c r="M56">
        <f t="shared" si="13"/>
        <v>5.3608603630120116E-4</v>
      </c>
      <c r="N56">
        <f t="shared" si="14"/>
        <v>2.4524917315993048E-3</v>
      </c>
      <c r="P56">
        <f t="shared" si="15"/>
        <v>8.9365766636222317E-3</v>
      </c>
      <c r="Q56">
        <f t="shared" si="16"/>
        <v>0</v>
      </c>
      <c r="R56">
        <f t="shared" si="17"/>
        <v>111.89967228398105</v>
      </c>
      <c r="S56">
        <f t="shared" si="18"/>
        <v>0</v>
      </c>
      <c r="T56">
        <f t="shared" si="19"/>
        <v>100.21203868759808</v>
      </c>
      <c r="U56">
        <f t="shared" si="20"/>
        <v>0</v>
      </c>
      <c r="V56">
        <f t="shared" si="21"/>
        <v>8.9365766636222317E-3</v>
      </c>
      <c r="W56">
        <f>_xlfn.RANK.AVG(V56,$V$2:$V$101,0)</f>
        <v>56</v>
      </c>
    </row>
    <row r="57" spans="1:23" x14ac:dyDescent="0.3">
      <c r="A57">
        <v>4460</v>
      </c>
      <c r="B57" t="s">
        <v>46</v>
      </c>
      <c r="C57">
        <v>0.703125</v>
      </c>
      <c r="D57">
        <v>50</v>
      </c>
      <c r="E57">
        <v>4.6472789999999998E-3</v>
      </c>
      <c r="F57">
        <v>7</v>
      </c>
      <c r="G57">
        <f t="shared" si="7"/>
        <v>9.8124727431312692E-3</v>
      </c>
      <c r="H57">
        <f t="shared" si="8"/>
        <v>1.3761467889908273E-2</v>
      </c>
      <c r="I57">
        <f t="shared" si="9"/>
        <v>2.4777952719440919E-3</v>
      </c>
      <c r="J57">
        <f t="shared" si="10"/>
        <v>9.8099669263972192E-3</v>
      </c>
      <c r="K57">
        <f t="shared" si="11"/>
        <v>2.4531181857828173E-3</v>
      </c>
      <c r="L57">
        <f t="shared" si="12"/>
        <v>3.4403669724770683E-3</v>
      </c>
      <c r="M57">
        <f t="shared" si="13"/>
        <v>6.1944881798602297E-4</v>
      </c>
      <c r="N57">
        <f t="shared" si="14"/>
        <v>2.4524917315993048E-3</v>
      </c>
      <c r="P57">
        <f t="shared" si="15"/>
        <v>8.9654257078452138E-3</v>
      </c>
      <c r="Q57">
        <f t="shared" si="16"/>
        <v>0</v>
      </c>
      <c r="R57">
        <f t="shared" si="17"/>
        <v>111.53960030307857</v>
      </c>
      <c r="S57">
        <f t="shared" si="18"/>
        <v>0</v>
      </c>
      <c r="T57">
        <f t="shared" si="19"/>
        <v>100.5355430500171</v>
      </c>
      <c r="U57">
        <f t="shared" si="20"/>
        <v>0</v>
      </c>
      <c r="V57">
        <f t="shared" si="21"/>
        <v>8.9654257078452138E-3</v>
      </c>
      <c r="W57">
        <f>_xlfn.RANK.AVG(V57,$V$2:$V$101,0)</f>
        <v>55</v>
      </c>
    </row>
    <row r="58" spans="1:23" x14ac:dyDescent="0.3">
      <c r="A58">
        <v>3759</v>
      </c>
      <c r="B58" t="s">
        <v>54</v>
      </c>
      <c r="C58">
        <v>0.78125</v>
      </c>
      <c r="D58">
        <v>33.3333333333333</v>
      </c>
      <c r="E58">
        <v>1.0707838000000001E-2</v>
      </c>
      <c r="F58">
        <v>7</v>
      </c>
      <c r="G58">
        <f t="shared" si="7"/>
        <v>1.0902747492368076E-2</v>
      </c>
      <c r="H58">
        <f t="shared" si="8"/>
        <v>9.1743119266055068E-3</v>
      </c>
      <c r="I58">
        <f t="shared" si="9"/>
        <v>5.7091107224557167E-3</v>
      </c>
      <c r="J58">
        <f t="shared" si="10"/>
        <v>9.8099669263972192E-3</v>
      </c>
      <c r="K58">
        <f t="shared" si="11"/>
        <v>2.725686873092019E-3</v>
      </c>
      <c r="L58">
        <f t="shared" si="12"/>
        <v>2.2935779816513767E-3</v>
      </c>
      <c r="M58">
        <f t="shared" si="13"/>
        <v>1.4272776806139292E-3</v>
      </c>
      <c r="N58">
        <f t="shared" si="14"/>
        <v>2.4524917315993048E-3</v>
      </c>
      <c r="P58">
        <f t="shared" si="15"/>
        <v>8.8990342669566305E-3</v>
      </c>
      <c r="Q58">
        <f t="shared" si="16"/>
        <v>0</v>
      </c>
      <c r="R58">
        <f t="shared" si="17"/>
        <v>112.37174394452458</v>
      </c>
      <c r="S58">
        <f t="shared" si="18"/>
        <v>0</v>
      </c>
      <c r="T58">
        <f t="shared" si="19"/>
        <v>99.791049728549254</v>
      </c>
      <c r="U58">
        <f t="shared" si="20"/>
        <v>0</v>
      </c>
      <c r="V58">
        <f t="shared" si="21"/>
        <v>8.8990342669566305E-3</v>
      </c>
      <c r="W58">
        <f>_xlfn.RANK.AVG(V58,$V$2:$V$101,0)</f>
        <v>58</v>
      </c>
    </row>
    <row r="59" spans="1:23" x14ac:dyDescent="0.3">
      <c r="A59">
        <v>6943</v>
      </c>
      <c r="B59" t="s">
        <v>69</v>
      </c>
      <c r="C59">
        <v>0.703125</v>
      </c>
      <c r="D59">
        <v>16.6666666666666</v>
      </c>
      <c r="E59">
        <v>2.0448841168678501E-2</v>
      </c>
      <c r="F59">
        <v>7.9</v>
      </c>
      <c r="G59">
        <f t="shared" si="7"/>
        <v>9.8124727431312692E-3</v>
      </c>
      <c r="H59">
        <f t="shared" si="8"/>
        <v>4.5871559633027395E-3</v>
      </c>
      <c r="I59">
        <f t="shared" si="9"/>
        <v>1.0902732967933986E-2</v>
      </c>
      <c r="J59">
        <f t="shared" si="10"/>
        <v>1.1071248388362575E-2</v>
      </c>
      <c r="K59">
        <f t="shared" si="11"/>
        <v>2.4531181857828173E-3</v>
      </c>
      <c r="L59">
        <f t="shared" si="12"/>
        <v>1.1467889908256849E-3</v>
      </c>
      <c r="M59">
        <f t="shared" si="13"/>
        <v>2.7256832419834966E-3</v>
      </c>
      <c r="N59">
        <f t="shared" si="14"/>
        <v>2.7678120970906438E-3</v>
      </c>
      <c r="P59">
        <f t="shared" si="15"/>
        <v>9.0934025156826429E-3</v>
      </c>
      <c r="Q59">
        <f t="shared" si="16"/>
        <v>0</v>
      </c>
      <c r="R59">
        <f t="shared" si="17"/>
        <v>109.96983783302045</v>
      </c>
      <c r="S59">
        <f t="shared" si="18"/>
        <v>0</v>
      </c>
      <c r="T59">
        <f t="shared" si="19"/>
        <v>101.97063584906678</v>
      </c>
      <c r="U59">
        <f t="shared" si="20"/>
        <v>0</v>
      </c>
      <c r="V59">
        <f t="shared" si="21"/>
        <v>9.0934025156826429E-3</v>
      </c>
      <c r="W59">
        <f>_xlfn.RANK.AVG(V59,$V$2:$V$101,0)</f>
        <v>54</v>
      </c>
    </row>
    <row r="60" spans="1:23" x14ac:dyDescent="0.3">
      <c r="A60">
        <v>5766</v>
      </c>
      <c r="B60" t="s">
        <v>83</v>
      </c>
      <c r="C60">
        <v>0.703125</v>
      </c>
      <c r="D60">
        <v>16.6666666666666</v>
      </c>
      <c r="E60">
        <v>2.1392985950442301E-2</v>
      </c>
      <c r="F60">
        <v>7</v>
      </c>
      <c r="G60">
        <f t="shared" si="7"/>
        <v>9.8124727431312692E-3</v>
      </c>
      <c r="H60">
        <f t="shared" si="8"/>
        <v>4.5871559633027395E-3</v>
      </c>
      <c r="I60">
        <f t="shared" si="9"/>
        <v>1.1406123764201012E-2</v>
      </c>
      <c r="J60">
        <f t="shared" si="10"/>
        <v>9.8099669263972192E-3</v>
      </c>
      <c r="K60">
        <f t="shared" si="11"/>
        <v>2.4531181857828173E-3</v>
      </c>
      <c r="L60">
        <f t="shared" si="12"/>
        <v>1.1467889908256849E-3</v>
      </c>
      <c r="M60">
        <f t="shared" si="13"/>
        <v>2.851530941050253E-3</v>
      </c>
      <c r="N60">
        <f t="shared" si="14"/>
        <v>2.4524917315993048E-3</v>
      </c>
      <c r="P60">
        <f t="shared" si="15"/>
        <v>8.9039298492580611E-3</v>
      </c>
      <c r="Q60">
        <f t="shared" si="16"/>
        <v>0</v>
      </c>
      <c r="R60">
        <f t="shared" si="17"/>
        <v>112.30995941453061</v>
      </c>
      <c r="S60">
        <f t="shared" si="18"/>
        <v>0</v>
      </c>
      <c r="T60">
        <f t="shared" si="19"/>
        <v>99.845947291839494</v>
      </c>
      <c r="U60">
        <f t="shared" si="20"/>
        <v>0</v>
      </c>
      <c r="V60">
        <f t="shared" si="21"/>
        <v>8.9039298492580611E-3</v>
      </c>
      <c r="W60">
        <f>_xlfn.RANK.AVG(V60,$V$2:$V$101,0)</f>
        <v>57</v>
      </c>
    </row>
    <row r="61" spans="1:23" x14ac:dyDescent="0.3">
      <c r="A61">
        <v>7581</v>
      </c>
      <c r="B61" t="s">
        <v>53</v>
      </c>
      <c r="C61">
        <v>0.703125</v>
      </c>
      <c r="D61">
        <v>33.3333333333333</v>
      </c>
      <c r="E61">
        <v>7.5823410000000003E-3</v>
      </c>
      <c r="F61">
        <v>7.13</v>
      </c>
      <c r="G61">
        <f t="shared" si="7"/>
        <v>9.8124727431312692E-3</v>
      </c>
      <c r="H61">
        <f t="shared" si="8"/>
        <v>9.1743119266055068E-3</v>
      </c>
      <c r="I61">
        <f t="shared" si="9"/>
        <v>4.0426857694723806E-3</v>
      </c>
      <c r="J61">
        <f t="shared" si="10"/>
        <v>9.9921520264588809E-3</v>
      </c>
      <c r="K61">
        <f t="shared" si="11"/>
        <v>2.4531181857828173E-3</v>
      </c>
      <c r="L61">
        <f t="shared" si="12"/>
        <v>2.2935779816513767E-3</v>
      </c>
      <c r="M61">
        <f t="shared" si="13"/>
        <v>1.0106714423680952E-3</v>
      </c>
      <c r="N61">
        <f t="shared" si="14"/>
        <v>2.4980380066147202E-3</v>
      </c>
      <c r="P61">
        <f t="shared" si="15"/>
        <v>8.2554056164170098E-3</v>
      </c>
      <c r="Q61">
        <f t="shared" si="16"/>
        <v>0</v>
      </c>
      <c r="R61">
        <f t="shared" si="17"/>
        <v>121.132751855507</v>
      </c>
      <c r="S61">
        <f t="shared" si="18"/>
        <v>0</v>
      </c>
      <c r="T61">
        <f t="shared" si="19"/>
        <v>92.573594806366586</v>
      </c>
      <c r="U61">
        <f t="shared" si="20"/>
        <v>0</v>
      </c>
      <c r="V61">
        <f t="shared" si="21"/>
        <v>8.2554056164170098E-3</v>
      </c>
      <c r="W61">
        <f>_xlfn.RANK.AVG(V61,$V$2:$V$101,0)</f>
        <v>62</v>
      </c>
    </row>
    <row r="62" spans="1:23" x14ac:dyDescent="0.3">
      <c r="A62">
        <v>463</v>
      </c>
      <c r="B62" t="s">
        <v>49</v>
      </c>
      <c r="C62">
        <v>0.71875</v>
      </c>
      <c r="D62">
        <v>33.3333333333333</v>
      </c>
      <c r="E62">
        <v>1.867992E-3</v>
      </c>
      <c r="F62">
        <v>7.78</v>
      </c>
      <c r="G62">
        <f t="shared" si="7"/>
        <v>1.003052769297863E-2</v>
      </c>
      <c r="H62">
        <f t="shared" si="8"/>
        <v>9.1743119266055068E-3</v>
      </c>
      <c r="I62">
        <f t="shared" si="9"/>
        <v>9.9595951644594356E-4</v>
      </c>
      <c r="J62">
        <f t="shared" si="10"/>
        <v>1.0903077526767195E-2</v>
      </c>
      <c r="K62">
        <f t="shared" si="11"/>
        <v>2.5076319232446576E-3</v>
      </c>
      <c r="L62">
        <f t="shared" si="12"/>
        <v>2.2935779816513767E-3</v>
      </c>
      <c r="M62">
        <f t="shared" si="13"/>
        <v>2.4898987911148589E-4</v>
      </c>
      <c r="N62">
        <f t="shared" si="14"/>
        <v>2.7257693816917987E-3</v>
      </c>
      <c r="P62">
        <f t="shared" si="15"/>
        <v>7.7759691656993177E-3</v>
      </c>
      <c r="Q62">
        <f t="shared" si="16"/>
        <v>0</v>
      </c>
      <c r="R62">
        <f t="shared" si="17"/>
        <v>128.60133299024821</v>
      </c>
      <c r="S62">
        <f t="shared" si="18"/>
        <v>0</v>
      </c>
      <c r="T62">
        <f t="shared" si="19"/>
        <v>87.197341017469753</v>
      </c>
      <c r="U62">
        <f t="shared" si="20"/>
        <v>0</v>
      </c>
      <c r="V62">
        <f t="shared" si="21"/>
        <v>7.7759691656993177E-3</v>
      </c>
      <c r="W62">
        <f>_xlfn.RANK.AVG(V62,$V$2:$V$101,0)</f>
        <v>68</v>
      </c>
    </row>
    <row r="63" spans="1:23" x14ac:dyDescent="0.3">
      <c r="A63">
        <v>5336</v>
      </c>
      <c r="B63" t="s">
        <v>51</v>
      </c>
      <c r="C63">
        <v>0.75</v>
      </c>
      <c r="D63">
        <v>33.3333333333333</v>
      </c>
      <c r="E63">
        <v>2.121993E-3</v>
      </c>
      <c r="F63">
        <v>7.39</v>
      </c>
      <c r="G63">
        <f t="shared" si="7"/>
        <v>1.0466637592673354E-2</v>
      </c>
      <c r="H63">
        <f t="shared" si="8"/>
        <v>9.1743119266055068E-3</v>
      </c>
      <c r="I63">
        <f t="shared" si="9"/>
        <v>1.1313855317269437E-3</v>
      </c>
      <c r="J63">
        <f t="shared" si="10"/>
        <v>1.0356522226582206E-2</v>
      </c>
      <c r="K63">
        <f t="shared" si="11"/>
        <v>2.6166593981683385E-3</v>
      </c>
      <c r="L63">
        <f t="shared" si="12"/>
        <v>2.2935779816513767E-3</v>
      </c>
      <c r="M63">
        <f t="shared" si="13"/>
        <v>2.8284638293173592E-4</v>
      </c>
      <c r="N63">
        <f t="shared" si="14"/>
        <v>2.5891305566455515E-3</v>
      </c>
      <c r="P63">
        <f t="shared" si="15"/>
        <v>7.7822143193970027E-3</v>
      </c>
      <c r="Q63">
        <f t="shared" si="16"/>
        <v>0</v>
      </c>
      <c r="R63">
        <f t="shared" si="17"/>
        <v>128.49813163170305</v>
      </c>
      <c r="S63">
        <f t="shared" si="18"/>
        <v>0</v>
      </c>
      <c r="T63">
        <f t="shared" si="19"/>
        <v>87.267372261817485</v>
      </c>
      <c r="U63">
        <f t="shared" si="20"/>
        <v>0</v>
      </c>
      <c r="V63">
        <f t="shared" si="21"/>
        <v>7.7822143193970027E-3</v>
      </c>
      <c r="W63">
        <f>_xlfn.RANK.AVG(V63,$V$2:$V$101,0)</f>
        <v>67</v>
      </c>
    </row>
    <row r="64" spans="1:23" x14ac:dyDescent="0.3">
      <c r="A64">
        <v>5434</v>
      </c>
      <c r="B64" t="s">
        <v>95</v>
      </c>
      <c r="C64">
        <v>0.734375</v>
      </c>
      <c r="D64">
        <v>0</v>
      </c>
      <c r="E64">
        <v>2.6863171309583201E-2</v>
      </c>
      <c r="F64">
        <v>7</v>
      </c>
      <c r="G64">
        <f t="shared" si="7"/>
        <v>1.0248582642825993E-2</v>
      </c>
      <c r="H64">
        <f t="shared" si="8"/>
        <v>0</v>
      </c>
      <c r="I64">
        <f t="shared" si="9"/>
        <v>1.4322668998420244E-2</v>
      </c>
      <c r="J64">
        <f t="shared" si="10"/>
        <v>9.8099669263972192E-3</v>
      </c>
      <c r="K64">
        <f t="shared" si="11"/>
        <v>2.5621456607064982E-3</v>
      </c>
      <c r="L64">
        <f t="shared" si="12"/>
        <v>0</v>
      </c>
      <c r="M64">
        <f t="shared" si="13"/>
        <v>3.5806672496050611E-3</v>
      </c>
      <c r="N64">
        <f t="shared" si="14"/>
        <v>2.4524917315993048E-3</v>
      </c>
      <c r="P64">
        <f t="shared" si="15"/>
        <v>8.5953046419108645E-3</v>
      </c>
      <c r="Q64">
        <f t="shared" si="16"/>
        <v>0</v>
      </c>
      <c r="R64">
        <f t="shared" si="17"/>
        <v>116.342589548715</v>
      </c>
      <c r="S64">
        <f t="shared" si="18"/>
        <v>0</v>
      </c>
      <c r="T64">
        <f t="shared" si="19"/>
        <v>96.385118567061426</v>
      </c>
      <c r="U64">
        <f t="shared" si="20"/>
        <v>0</v>
      </c>
      <c r="V64">
        <f t="shared" si="21"/>
        <v>8.5953046419108645E-3</v>
      </c>
      <c r="W64">
        <f>_xlfn.RANK.AVG(V64,$V$2:$V$101,0)</f>
        <v>60</v>
      </c>
    </row>
    <row r="65" spans="1:23" x14ac:dyDescent="0.3">
      <c r="A65">
        <v>1747</v>
      </c>
      <c r="B65" t="s">
        <v>85</v>
      </c>
      <c r="C65">
        <v>0.703125</v>
      </c>
      <c r="D65">
        <v>16.6666666666666</v>
      </c>
      <c r="E65">
        <v>1.6755271340359899E-2</v>
      </c>
      <c r="F65">
        <v>7</v>
      </c>
      <c r="G65">
        <f t="shared" si="7"/>
        <v>9.8124727431312692E-3</v>
      </c>
      <c r="H65">
        <f t="shared" si="8"/>
        <v>4.5871559633027395E-3</v>
      </c>
      <c r="I65">
        <f t="shared" si="9"/>
        <v>8.9334279494052548E-3</v>
      </c>
      <c r="J65">
        <f t="shared" si="10"/>
        <v>9.8099669263972192E-3</v>
      </c>
      <c r="K65">
        <f t="shared" si="11"/>
        <v>2.4531181857828173E-3</v>
      </c>
      <c r="L65">
        <f t="shared" si="12"/>
        <v>1.1467889908256849E-3</v>
      </c>
      <c r="M65">
        <f t="shared" si="13"/>
        <v>2.2333569873513137E-3</v>
      </c>
      <c r="N65">
        <f t="shared" si="14"/>
        <v>2.4524917315993048E-3</v>
      </c>
      <c r="P65">
        <f t="shared" si="15"/>
        <v>8.2857558955591205E-3</v>
      </c>
      <c r="Q65">
        <f t="shared" si="16"/>
        <v>0</v>
      </c>
      <c r="R65">
        <f t="shared" si="17"/>
        <v>120.68904908675454</v>
      </c>
      <c r="S65">
        <f t="shared" si="18"/>
        <v>0</v>
      </c>
      <c r="T65">
        <f t="shared" si="19"/>
        <v>92.913933558223263</v>
      </c>
      <c r="U65">
        <f t="shared" si="20"/>
        <v>0</v>
      </c>
      <c r="V65">
        <f t="shared" si="21"/>
        <v>8.2857558955591205E-3</v>
      </c>
      <c r="W65">
        <f>_xlfn.RANK.AVG(V65,$V$2:$V$101,0)</f>
        <v>61</v>
      </c>
    </row>
    <row r="66" spans="1:23" x14ac:dyDescent="0.3">
      <c r="A66">
        <v>4275</v>
      </c>
      <c r="B66" t="s">
        <v>56</v>
      </c>
      <c r="C66">
        <v>0.734375</v>
      </c>
      <c r="D66">
        <v>33.3333333333333</v>
      </c>
      <c r="E66">
        <v>3.9582769999999996E-3</v>
      </c>
      <c r="F66">
        <v>7</v>
      </c>
      <c r="G66">
        <f t="shared" si="7"/>
        <v>1.0248582642825993E-2</v>
      </c>
      <c r="H66">
        <f t="shared" si="8"/>
        <v>9.1743119266055068E-3</v>
      </c>
      <c r="I66">
        <f t="shared" si="9"/>
        <v>2.1104392560991159E-3</v>
      </c>
      <c r="J66">
        <f t="shared" si="10"/>
        <v>9.8099669263972192E-3</v>
      </c>
      <c r="K66">
        <f t="shared" si="11"/>
        <v>2.5621456607064982E-3</v>
      </c>
      <c r="L66">
        <f t="shared" si="12"/>
        <v>2.2935779816513767E-3</v>
      </c>
      <c r="M66">
        <f t="shared" si="13"/>
        <v>5.2760981402477896E-4</v>
      </c>
      <c r="N66">
        <f t="shared" si="14"/>
        <v>2.4524917315993048E-3</v>
      </c>
      <c r="P66">
        <f t="shared" si="15"/>
        <v>7.8358251879819575E-3</v>
      </c>
      <c r="Q66">
        <f t="shared" si="16"/>
        <v>0</v>
      </c>
      <c r="R66">
        <f t="shared" si="17"/>
        <v>127.61897770942245</v>
      </c>
      <c r="S66">
        <f t="shared" si="18"/>
        <v>0</v>
      </c>
      <c r="T66">
        <f t="shared" si="19"/>
        <v>87.868548152646099</v>
      </c>
      <c r="U66">
        <f t="shared" si="20"/>
        <v>0</v>
      </c>
      <c r="V66">
        <f t="shared" si="21"/>
        <v>7.8358251879819575E-3</v>
      </c>
      <c r="W66">
        <f>_xlfn.RANK.AVG(V66,$V$2:$V$101,0)</f>
        <v>66</v>
      </c>
    </row>
    <row r="67" spans="1:23" x14ac:dyDescent="0.3">
      <c r="A67">
        <v>5272</v>
      </c>
      <c r="B67" t="s">
        <v>72</v>
      </c>
      <c r="C67">
        <v>0.703125</v>
      </c>
      <c r="D67">
        <v>16.6666666666666</v>
      </c>
      <c r="E67">
        <v>1.4542193673796E-2</v>
      </c>
      <c r="F67">
        <v>7.31</v>
      </c>
      <c r="G67">
        <f t="shared" ref="G67:G101" si="22">C67/$C$102</f>
        <v>9.8124727431312692E-3</v>
      </c>
      <c r="H67">
        <f t="shared" ref="H67:H101" si="23">D67/$D$102</f>
        <v>4.5871559633027395E-3</v>
      </c>
      <c r="I67">
        <f t="shared" ref="I67:I101" si="24">E67/$E$102</f>
        <v>7.7534786976695422E-3</v>
      </c>
      <c r="J67">
        <f t="shared" ref="J67:J101" si="25">F67/$F$102</f>
        <v>1.0244408318851952E-2</v>
      </c>
      <c r="K67">
        <f t="shared" ref="K67:K101" si="26">G67*$O$1</f>
        <v>2.4531181857828173E-3</v>
      </c>
      <c r="L67">
        <f t="shared" ref="L67:L101" si="27">H67*$O$1</f>
        <v>1.1467889908256849E-3</v>
      </c>
      <c r="M67">
        <f t="shared" ref="M67:M101" si="28">I67*$O$1</f>
        <v>1.9383696744173856E-3</v>
      </c>
      <c r="N67">
        <f t="shared" ref="N67:N101" si="29">J67*$O$1</f>
        <v>2.5611020797129879E-3</v>
      </c>
      <c r="P67">
        <f t="shared" ref="P67:P101" si="30">SUM(K67:N67)</f>
        <v>8.0993789307388757E-3</v>
      </c>
      <c r="Q67">
        <f t="shared" ref="Q67:Q101" si="31">SUM(O67)</f>
        <v>0</v>
      </c>
      <c r="R67">
        <f t="shared" ref="R67:R101" si="32">$P$102/P67</f>
        <v>123.46625692555098</v>
      </c>
      <c r="S67">
        <f t="shared" ref="S67:S102" si="33">IFERROR($Q$102/Q67, 0)</f>
        <v>0</v>
      </c>
      <c r="T67">
        <f t="shared" ref="T67:T102" si="34">P67*$R$102</f>
        <v>90.823959252394033</v>
      </c>
      <c r="U67">
        <f t="shared" ref="U67:U102" si="35">Q67*$S$102</f>
        <v>0</v>
      </c>
      <c r="V67">
        <f t="shared" ref="V67:V101" si="36">P67+IFERROR($Q$104/U67,0)</f>
        <v>8.0993789307388757E-3</v>
      </c>
      <c r="W67">
        <f>_xlfn.RANK.AVG(V67,$V$2:$V$101,0)</f>
        <v>63</v>
      </c>
    </row>
    <row r="68" spans="1:23" x14ac:dyDescent="0.3">
      <c r="A68">
        <v>4385</v>
      </c>
      <c r="B68" t="s">
        <v>55</v>
      </c>
      <c r="C68">
        <v>0.765625</v>
      </c>
      <c r="D68">
        <v>33.3333333333333</v>
      </c>
      <c r="E68">
        <v>1.6576259999999999E-3</v>
      </c>
      <c r="F68">
        <v>7</v>
      </c>
      <c r="G68">
        <f t="shared" si="22"/>
        <v>1.0684692542520715E-2</v>
      </c>
      <c r="H68">
        <f t="shared" si="23"/>
        <v>9.1743119266055068E-3</v>
      </c>
      <c r="I68">
        <f t="shared" si="24"/>
        <v>8.8379842601479211E-4</v>
      </c>
      <c r="J68">
        <f t="shared" si="25"/>
        <v>9.8099669263972192E-3</v>
      </c>
      <c r="K68">
        <f t="shared" si="26"/>
        <v>2.6711731356301787E-3</v>
      </c>
      <c r="L68">
        <f t="shared" si="27"/>
        <v>2.2935779816513767E-3</v>
      </c>
      <c r="M68">
        <f t="shared" si="28"/>
        <v>2.2094960650369803E-4</v>
      </c>
      <c r="N68">
        <f t="shared" si="29"/>
        <v>2.4524917315993048E-3</v>
      </c>
      <c r="P68">
        <f t="shared" si="30"/>
        <v>7.6381924553845584E-3</v>
      </c>
      <c r="Q68">
        <f t="shared" si="31"/>
        <v>0</v>
      </c>
      <c r="R68">
        <f t="shared" si="32"/>
        <v>130.92102691063363</v>
      </c>
      <c r="S68">
        <f t="shared" si="33"/>
        <v>0</v>
      </c>
      <c r="T68">
        <f t="shared" si="34"/>
        <v>85.652355107986565</v>
      </c>
      <c r="U68">
        <f t="shared" si="35"/>
        <v>0</v>
      </c>
      <c r="V68">
        <f t="shared" si="36"/>
        <v>7.6381924553845584E-3</v>
      </c>
      <c r="W68">
        <f>_xlfn.RANK.AVG(V68,$V$2:$V$101,0)</f>
        <v>73</v>
      </c>
    </row>
    <row r="69" spans="1:23" x14ac:dyDescent="0.3">
      <c r="A69">
        <v>7964</v>
      </c>
      <c r="B69" t="s">
        <v>52</v>
      </c>
      <c r="C69">
        <v>0.703125</v>
      </c>
      <c r="D69">
        <v>33.3333333333333</v>
      </c>
      <c r="E69">
        <v>2.8871249999999999E-3</v>
      </c>
      <c r="F69">
        <v>7.3</v>
      </c>
      <c r="G69">
        <f t="shared" si="22"/>
        <v>9.8124727431312692E-3</v>
      </c>
      <c r="H69">
        <f t="shared" si="23"/>
        <v>9.1743119266055068E-3</v>
      </c>
      <c r="I69">
        <f t="shared" si="24"/>
        <v>1.5393318702216041E-3</v>
      </c>
      <c r="J69">
        <f t="shared" si="25"/>
        <v>1.0230394080385671E-2</v>
      </c>
      <c r="K69">
        <f t="shared" si="26"/>
        <v>2.4531181857828173E-3</v>
      </c>
      <c r="L69">
        <f t="shared" si="27"/>
        <v>2.2935779816513767E-3</v>
      </c>
      <c r="M69">
        <f t="shared" si="28"/>
        <v>3.8483296755540102E-4</v>
      </c>
      <c r="N69">
        <f t="shared" si="29"/>
        <v>2.5575985200964177E-3</v>
      </c>
      <c r="P69">
        <f t="shared" si="30"/>
        <v>7.6891276550860128E-3</v>
      </c>
      <c r="Q69">
        <f t="shared" si="31"/>
        <v>0</v>
      </c>
      <c r="R69">
        <f t="shared" si="32"/>
        <v>130.05376485569795</v>
      </c>
      <c r="S69">
        <f t="shared" si="33"/>
        <v>0</v>
      </c>
      <c r="T69">
        <f t="shared" si="34"/>
        <v>86.223526865939547</v>
      </c>
      <c r="U69">
        <f t="shared" si="35"/>
        <v>0</v>
      </c>
      <c r="V69">
        <f t="shared" si="36"/>
        <v>7.6891276550860128E-3</v>
      </c>
      <c r="W69">
        <f>_xlfn.RANK.AVG(V69,$V$2:$V$101,0)</f>
        <v>71</v>
      </c>
    </row>
    <row r="70" spans="1:23" x14ac:dyDescent="0.3">
      <c r="A70">
        <v>1958</v>
      </c>
      <c r="B70" t="s">
        <v>58</v>
      </c>
      <c r="C70">
        <v>0.703125</v>
      </c>
      <c r="D70">
        <v>33.3333333333333</v>
      </c>
      <c r="E70">
        <v>1.933263E-3</v>
      </c>
      <c r="F70">
        <v>7</v>
      </c>
      <c r="G70">
        <f t="shared" si="22"/>
        <v>9.8124727431312692E-3</v>
      </c>
      <c r="H70">
        <f t="shared" si="23"/>
        <v>9.1743119266055068E-3</v>
      </c>
      <c r="I70">
        <f t="shared" si="24"/>
        <v>1.030760133149839E-3</v>
      </c>
      <c r="J70">
        <f t="shared" si="25"/>
        <v>9.8099669263972192E-3</v>
      </c>
      <c r="K70">
        <f t="shared" si="26"/>
        <v>2.4531181857828173E-3</v>
      </c>
      <c r="L70">
        <f t="shared" si="27"/>
        <v>2.2935779816513767E-3</v>
      </c>
      <c r="M70">
        <f t="shared" si="28"/>
        <v>2.5769003328745974E-4</v>
      </c>
      <c r="N70">
        <f t="shared" si="29"/>
        <v>2.4524917315993048E-3</v>
      </c>
      <c r="P70">
        <f t="shared" si="30"/>
        <v>7.4568779323209589E-3</v>
      </c>
      <c r="Q70">
        <f t="shared" si="31"/>
        <v>0</v>
      </c>
      <c r="R70">
        <f t="shared" si="32"/>
        <v>134.10438109300654</v>
      </c>
      <c r="S70">
        <f t="shared" si="33"/>
        <v>0</v>
      </c>
      <c r="T70">
        <f t="shared" si="34"/>
        <v>83.61914947636744</v>
      </c>
      <c r="U70">
        <f t="shared" si="35"/>
        <v>0</v>
      </c>
      <c r="V70">
        <f t="shared" si="36"/>
        <v>7.4568779323209589E-3</v>
      </c>
      <c r="W70">
        <f>_xlfn.RANK.AVG(V70,$V$2:$V$101,0)</f>
        <v>74</v>
      </c>
    </row>
    <row r="71" spans="1:23" x14ac:dyDescent="0.3">
      <c r="A71">
        <v>2546</v>
      </c>
      <c r="B71" t="s">
        <v>71</v>
      </c>
      <c r="C71">
        <v>0.703125</v>
      </c>
      <c r="D71">
        <v>16.6666666666666</v>
      </c>
      <c r="E71">
        <v>1.1574820596630999E-2</v>
      </c>
      <c r="F71">
        <v>7.33</v>
      </c>
      <c r="G71">
        <f t="shared" si="22"/>
        <v>9.8124727431312692E-3</v>
      </c>
      <c r="H71">
        <f t="shared" si="23"/>
        <v>4.5871559633027395E-3</v>
      </c>
      <c r="I71">
        <f t="shared" si="24"/>
        <v>6.1713608646981133E-3</v>
      </c>
      <c r="J71">
        <f t="shared" si="25"/>
        <v>1.0272436795784516E-2</v>
      </c>
      <c r="K71">
        <f t="shared" si="26"/>
        <v>2.4531181857828173E-3</v>
      </c>
      <c r="L71">
        <f t="shared" si="27"/>
        <v>1.1467889908256849E-3</v>
      </c>
      <c r="M71">
        <f t="shared" si="28"/>
        <v>1.5428402161745283E-3</v>
      </c>
      <c r="N71">
        <f t="shared" si="29"/>
        <v>2.5681091989461289E-3</v>
      </c>
      <c r="P71">
        <f t="shared" si="30"/>
        <v>7.710856591729159E-3</v>
      </c>
      <c r="Q71">
        <f t="shared" si="31"/>
        <v>0</v>
      </c>
      <c r="R71">
        <f t="shared" si="32"/>
        <v>129.68727768489734</v>
      </c>
      <c r="S71">
        <f t="shared" si="33"/>
        <v>0</v>
      </c>
      <c r="T71">
        <f t="shared" si="34"/>
        <v>86.467188518660237</v>
      </c>
      <c r="U71">
        <f t="shared" si="35"/>
        <v>0</v>
      </c>
      <c r="V71">
        <f t="shared" si="36"/>
        <v>7.710856591729159E-3</v>
      </c>
      <c r="W71">
        <f>_xlfn.RANK.AVG(V71,$V$2:$V$101,0)</f>
        <v>69</v>
      </c>
    </row>
    <row r="72" spans="1:23" x14ac:dyDescent="0.3">
      <c r="A72">
        <v>2206</v>
      </c>
      <c r="B72" t="s">
        <v>59</v>
      </c>
      <c r="C72">
        <v>0.703125</v>
      </c>
      <c r="D72">
        <v>33.3333333333333</v>
      </c>
      <c r="E72">
        <v>1.3957660000000001E-3</v>
      </c>
      <c r="F72">
        <v>7</v>
      </c>
      <c r="G72">
        <f t="shared" si="22"/>
        <v>9.8124727431312692E-3</v>
      </c>
      <c r="H72">
        <f t="shared" si="23"/>
        <v>9.1743119266055068E-3</v>
      </c>
      <c r="I72">
        <f t="shared" si="24"/>
        <v>7.4418221835622896E-4</v>
      </c>
      <c r="J72">
        <f t="shared" si="25"/>
        <v>9.8099669263972192E-3</v>
      </c>
      <c r="K72">
        <f t="shared" si="26"/>
        <v>2.4531181857828173E-3</v>
      </c>
      <c r="L72">
        <f t="shared" si="27"/>
        <v>2.2935779816513767E-3</v>
      </c>
      <c r="M72">
        <f t="shared" si="28"/>
        <v>1.8604555458905724E-4</v>
      </c>
      <c r="N72">
        <f t="shared" si="29"/>
        <v>2.4524917315993048E-3</v>
      </c>
      <c r="P72">
        <f t="shared" si="30"/>
        <v>7.3852334536225559E-3</v>
      </c>
      <c r="Q72">
        <f t="shared" si="31"/>
        <v>0</v>
      </c>
      <c r="R72">
        <f t="shared" si="32"/>
        <v>135.40533366748036</v>
      </c>
      <c r="S72">
        <f t="shared" si="33"/>
        <v>0</v>
      </c>
      <c r="T72">
        <f t="shared" si="34"/>
        <v>82.815750194816701</v>
      </c>
      <c r="U72">
        <f t="shared" si="35"/>
        <v>0</v>
      </c>
      <c r="V72">
        <f t="shared" si="36"/>
        <v>7.3852334536225559E-3</v>
      </c>
      <c r="W72">
        <f>_xlfn.RANK.AVG(V72,$V$2:$V$101,0)</f>
        <v>76</v>
      </c>
    </row>
    <row r="73" spans="1:23" x14ac:dyDescent="0.3">
      <c r="A73">
        <v>5581</v>
      </c>
      <c r="B73" t="s">
        <v>98</v>
      </c>
      <c r="C73">
        <v>0.703125</v>
      </c>
      <c r="D73">
        <v>0</v>
      </c>
      <c r="E73">
        <v>2.3507770000000001E-2</v>
      </c>
      <c r="F73">
        <v>7</v>
      </c>
      <c r="G73">
        <f t="shared" si="22"/>
        <v>9.8124727431312692E-3</v>
      </c>
      <c r="H73">
        <f t="shared" si="23"/>
        <v>0</v>
      </c>
      <c r="I73">
        <f t="shared" si="24"/>
        <v>1.2533665691246247E-2</v>
      </c>
      <c r="J73">
        <f t="shared" si="25"/>
        <v>9.8099669263972192E-3</v>
      </c>
      <c r="K73">
        <f t="shared" si="26"/>
        <v>2.4531181857828173E-3</v>
      </c>
      <c r="L73">
        <f t="shared" si="27"/>
        <v>0</v>
      </c>
      <c r="M73">
        <f t="shared" si="28"/>
        <v>3.1334164228115618E-3</v>
      </c>
      <c r="N73">
        <f t="shared" si="29"/>
        <v>2.4524917315993048E-3</v>
      </c>
      <c r="P73">
        <f t="shared" si="30"/>
        <v>8.0390263401936835E-3</v>
      </c>
      <c r="Q73">
        <f t="shared" si="31"/>
        <v>0</v>
      </c>
      <c r="R73">
        <f t="shared" si="32"/>
        <v>124.39317371062471</v>
      </c>
      <c r="S73">
        <f t="shared" si="33"/>
        <v>0</v>
      </c>
      <c r="T73">
        <f t="shared" si="34"/>
        <v>90.147183752528278</v>
      </c>
      <c r="U73">
        <f t="shared" si="35"/>
        <v>0</v>
      </c>
      <c r="V73">
        <f t="shared" si="36"/>
        <v>8.0390263401936835E-3</v>
      </c>
      <c r="W73">
        <f>_xlfn.RANK.AVG(V73,$V$2:$V$101,0)</f>
        <v>65</v>
      </c>
    </row>
    <row r="74" spans="1:23" x14ac:dyDescent="0.3">
      <c r="A74">
        <v>8294</v>
      </c>
      <c r="B74" t="s">
        <v>60</v>
      </c>
      <c r="C74">
        <v>0.75</v>
      </c>
      <c r="D74">
        <v>33.3333333333333</v>
      </c>
      <c r="E74">
        <v>7.1498000000000004E-4</v>
      </c>
      <c r="F74">
        <v>6.54</v>
      </c>
      <c r="G74">
        <f t="shared" si="22"/>
        <v>1.0466637592673354E-2</v>
      </c>
      <c r="H74">
        <f t="shared" si="23"/>
        <v>9.1743119266055068E-3</v>
      </c>
      <c r="I74">
        <f t="shared" si="24"/>
        <v>3.812067370034351E-4</v>
      </c>
      <c r="J74">
        <f t="shared" si="25"/>
        <v>9.1653119569482591E-3</v>
      </c>
      <c r="K74">
        <f t="shared" si="26"/>
        <v>2.6166593981683385E-3</v>
      </c>
      <c r="L74">
        <f t="shared" si="27"/>
        <v>2.2935779816513767E-3</v>
      </c>
      <c r="M74">
        <f t="shared" si="28"/>
        <v>9.5301684250858774E-5</v>
      </c>
      <c r="N74">
        <f t="shared" si="29"/>
        <v>2.2913279892370648E-3</v>
      </c>
      <c r="P74">
        <f t="shared" si="30"/>
        <v>7.296867053307639E-3</v>
      </c>
      <c r="Q74">
        <f t="shared" si="31"/>
        <v>0</v>
      </c>
      <c r="R74">
        <f t="shared" si="32"/>
        <v>137.04511712964603</v>
      </c>
      <c r="S74">
        <f t="shared" si="33"/>
        <v>0</v>
      </c>
      <c r="T74">
        <f t="shared" si="34"/>
        <v>81.82483639634961</v>
      </c>
      <c r="U74">
        <f t="shared" si="35"/>
        <v>0</v>
      </c>
      <c r="V74">
        <f t="shared" si="36"/>
        <v>7.296867053307639E-3</v>
      </c>
      <c r="W74">
        <f>_xlfn.RANK.AVG(V74,$V$2:$V$101,0)</f>
        <v>78</v>
      </c>
    </row>
    <row r="75" spans="1:23" x14ac:dyDescent="0.3">
      <c r="A75">
        <v>5531</v>
      </c>
      <c r="B75" t="s">
        <v>86</v>
      </c>
      <c r="C75">
        <v>0.703125</v>
      </c>
      <c r="D75">
        <v>16.6666666666666</v>
      </c>
      <c r="E75">
        <v>1.1903427492359101E-2</v>
      </c>
      <c r="F75">
        <v>7</v>
      </c>
      <c r="G75">
        <f t="shared" si="22"/>
        <v>9.8124727431312692E-3</v>
      </c>
      <c r="H75">
        <f t="shared" si="23"/>
        <v>4.5871559633027395E-3</v>
      </c>
      <c r="I75">
        <f t="shared" si="24"/>
        <v>6.346564594141367E-3</v>
      </c>
      <c r="J75">
        <f t="shared" si="25"/>
        <v>9.8099669263972192E-3</v>
      </c>
      <c r="K75">
        <f t="shared" si="26"/>
        <v>2.4531181857828173E-3</v>
      </c>
      <c r="L75">
        <f t="shared" si="27"/>
        <v>1.1467889908256849E-3</v>
      </c>
      <c r="M75">
        <f t="shared" si="28"/>
        <v>1.5866411485353418E-3</v>
      </c>
      <c r="N75">
        <f t="shared" si="29"/>
        <v>2.4524917315993048E-3</v>
      </c>
      <c r="P75">
        <f t="shared" si="30"/>
        <v>7.639040056743149E-3</v>
      </c>
      <c r="Q75">
        <f t="shared" si="31"/>
        <v>0</v>
      </c>
      <c r="R75">
        <f t="shared" si="32"/>
        <v>130.90650036810297</v>
      </c>
      <c r="S75">
        <f t="shared" si="33"/>
        <v>0</v>
      </c>
      <c r="T75">
        <f t="shared" si="34"/>
        <v>85.661859850499937</v>
      </c>
      <c r="U75">
        <f t="shared" si="35"/>
        <v>0</v>
      </c>
      <c r="V75">
        <f t="shared" si="36"/>
        <v>7.639040056743149E-3</v>
      </c>
      <c r="W75">
        <f>_xlfn.RANK.AVG(V75,$V$2:$V$101,0)</f>
        <v>72</v>
      </c>
    </row>
    <row r="76" spans="1:23" x14ac:dyDescent="0.3">
      <c r="A76">
        <v>3136</v>
      </c>
      <c r="B76" t="s">
        <v>74</v>
      </c>
      <c r="C76">
        <v>0.71875</v>
      </c>
      <c r="D76">
        <v>16.6666666666666</v>
      </c>
      <c r="E76">
        <v>9.5488090000000001E-3</v>
      </c>
      <c r="F76">
        <v>7.22</v>
      </c>
      <c r="G76">
        <f t="shared" si="22"/>
        <v>1.003052769297863E-2</v>
      </c>
      <c r="H76">
        <f t="shared" si="23"/>
        <v>4.5871559633027395E-3</v>
      </c>
      <c r="I76">
        <f t="shared" si="24"/>
        <v>5.0911498519665361E-3</v>
      </c>
      <c r="J76">
        <f t="shared" si="25"/>
        <v>1.0118280172655416E-2</v>
      </c>
      <c r="K76">
        <f t="shared" si="26"/>
        <v>2.5076319232446576E-3</v>
      </c>
      <c r="L76">
        <f t="shared" si="27"/>
        <v>1.1467889908256849E-3</v>
      </c>
      <c r="M76">
        <f t="shared" si="28"/>
        <v>1.272787462991634E-3</v>
      </c>
      <c r="N76">
        <f t="shared" si="29"/>
        <v>2.5295700431638541E-3</v>
      </c>
      <c r="P76">
        <f t="shared" si="30"/>
        <v>7.4567784202258305E-3</v>
      </c>
      <c r="Q76">
        <f t="shared" si="31"/>
        <v>0</v>
      </c>
      <c r="R76">
        <f t="shared" si="32"/>
        <v>134.10617074091832</v>
      </c>
      <c r="S76">
        <f t="shared" si="33"/>
        <v>0</v>
      </c>
      <c r="T76">
        <f t="shared" si="34"/>
        <v>83.618033578154694</v>
      </c>
      <c r="U76">
        <f t="shared" si="35"/>
        <v>0</v>
      </c>
      <c r="V76">
        <f t="shared" si="36"/>
        <v>7.4567784202258305E-3</v>
      </c>
      <c r="W76">
        <f>_xlfn.RANK.AVG(V76,$V$2:$V$101,0)</f>
        <v>75</v>
      </c>
    </row>
    <row r="77" spans="1:23" x14ac:dyDescent="0.3">
      <c r="A77">
        <v>8124</v>
      </c>
      <c r="B77" t="s">
        <v>66</v>
      </c>
      <c r="C77">
        <v>0.703125</v>
      </c>
      <c r="D77">
        <v>16.6666666666666</v>
      </c>
      <c r="E77">
        <v>6.893883E-3</v>
      </c>
      <c r="F77">
        <v>8</v>
      </c>
      <c r="G77">
        <f t="shared" si="22"/>
        <v>9.8124727431312692E-3</v>
      </c>
      <c r="H77">
        <f t="shared" si="23"/>
        <v>4.5871559633027395E-3</v>
      </c>
      <c r="I77">
        <f t="shared" si="24"/>
        <v>3.6756197987544434E-3</v>
      </c>
      <c r="J77">
        <f t="shared" si="25"/>
        <v>1.1211390773025394E-2</v>
      </c>
      <c r="K77">
        <f t="shared" si="26"/>
        <v>2.4531181857828173E-3</v>
      </c>
      <c r="L77">
        <f t="shared" si="27"/>
        <v>1.1467889908256849E-3</v>
      </c>
      <c r="M77">
        <f t="shared" si="28"/>
        <v>9.1890494968861086E-4</v>
      </c>
      <c r="N77">
        <f t="shared" si="29"/>
        <v>2.8028476932563484E-3</v>
      </c>
      <c r="P77">
        <f t="shared" si="30"/>
        <v>7.321659819553461E-3</v>
      </c>
      <c r="Q77">
        <f t="shared" si="31"/>
        <v>0</v>
      </c>
      <c r="R77">
        <f t="shared" si="32"/>
        <v>136.58105192614497</v>
      </c>
      <c r="S77">
        <f t="shared" si="33"/>
        <v>0</v>
      </c>
      <c r="T77">
        <f t="shared" si="34"/>
        <v>82.102854897585388</v>
      </c>
      <c r="U77">
        <f t="shared" si="35"/>
        <v>0</v>
      </c>
      <c r="V77">
        <f t="shared" si="36"/>
        <v>7.321659819553461E-3</v>
      </c>
      <c r="W77">
        <f>_xlfn.RANK.AVG(V77,$V$2:$V$101,0)</f>
        <v>77</v>
      </c>
    </row>
    <row r="78" spans="1:23" x14ac:dyDescent="0.3">
      <c r="A78">
        <v>7019</v>
      </c>
      <c r="B78" t="s">
        <v>97</v>
      </c>
      <c r="C78">
        <v>0.734375</v>
      </c>
      <c r="D78">
        <v>0</v>
      </c>
      <c r="E78">
        <v>2.0215800157771802E-2</v>
      </c>
      <c r="F78">
        <v>7</v>
      </c>
      <c r="G78">
        <f t="shared" si="22"/>
        <v>1.0248582642825993E-2</v>
      </c>
      <c r="H78">
        <f t="shared" si="23"/>
        <v>0</v>
      </c>
      <c r="I78">
        <f t="shared" si="24"/>
        <v>1.0778482214967855E-2</v>
      </c>
      <c r="J78">
        <f t="shared" si="25"/>
        <v>9.8099669263972192E-3</v>
      </c>
      <c r="K78">
        <f t="shared" si="26"/>
        <v>2.5621456607064982E-3</v>
      </c>
      <c r="L78">
        <f t="shared" si="27"/>
        <v>0</v>
      </c>
      <c r="M78">
        <f t="shared" si="28"/>
        <v>2.6946205537419637E-3</v>
      </c>
      <c r="N78">
        <f t="shared" si="29"/>
        <v>2.4524917315993048E-3</v>
      </c>
      <c r="P78">
        <f t="shared" si="30"/>
        <v>7.7092579460477668E-3</v>
      </c>
      <c r="Q78">
        <f t="shared" si="31"/>
        <v>0</v>
      </c>
      <c r="R78">
        <f t="shared" si="32"/>
        <v>129.7141705464222</v>
      </c>
      <c r="S78">
        <f t="shared" si="33"/>
        <v>0</v>
      </c>
      <c r="T78">
        <f t="shared" si="34"/>
        <v>86.449261794714189</v>
      </c>
      <c r="U78">
        <f t="shared" si="35"/>
        <v>0</v>
      </c>
      <c r="V78">
        <f t="shared" si="36"/>
        <v>7.7092579460477668E-3</v>
      </c>
      <c r="W78">
        <f>_xlfn.RANK.AVG(V78,$V$2:$V$101,0)</f>
        <v>70</v>
      </c>
    </row>
    <row r="79" spans="1:23" x14ac:dyDescent="0.3">
      <c r="A79">
        <v>7121</v>
      </c>
      <c r="B79" t="s">
        <v>87</v>
      </c>
      <c r="C79">
        <v>0.703125</v>
      </c>
      <c r="D79">
        <v>16.6666666666666</v>
      </c>
      <c r="E79">
        <v>1.0242657836067801E-2</v>
      </c>
      <c r="F79">
        <v>6.49</v>
      </c>
      <c r="G79">
        <f t="shared" si="22"/>
        <v>9.8124727431312692E-3</v>
      </c>
      <c r="H79">
        <f t="shared" si="23"/>
        <v>4.5871559633027395E-3</v>
      </c>
      <c r="I79">
        <f t="shared" si="24"/>
        <v>5.4610900611626496E-3</v>
      </c>
      <c r="J79">
        <f t="shared" si="25"/>
        <v>9.09524076461685E-3</v>
      </c>
      <c r="K79">
        <f t="shared" si="26"/>
        <v>2.4531181857828173E-3</v>
      </c>
      <c r="L79">
        <f t="shared" si="27"/>
        <v>1.1467889908256849E-3</v>
      </c>
      <c r="M79">
        <f t="shared" si="28"/>
        <v>1.3652725152906624E-3</v>
      </c>
      <c r="N79">
        <f t="shared" si="29"/>
        <v>2.2738101911542125E-3</v>
      </c>
      <c r="P79">
        <f t="shared" si="30"/>
        <v>7.2389898830533773E-3</v>
      </c>
      <c r="Q79">
        <f t="shared" si="31"/>
        <v>0</v>
      </c>
      <c r="R79">
        <f t="shared" si="32"/>
        <v>138.14082021871874</v>
      </c>
      <c r="S79">
        <f t="shared" si="33"/>
        <v>0</v>
      </c>
      <c r="T79">
        <f t="shared" si="34"/>
        <v>81.17581950286079</v>
      </c>
      <c r="U79">
        <f t="shared" si="35"/>
        <v>0</v>
      </c>
      <c r="V79">
        <f t="shared" si="36"/>
        <v>7.2389898830533773E-3</v>
      </c>
      <c r="W79">
        <f>_xlfn.RANK.AVG(V79,$V$2:$V$101,0)</f>
        <v>79</v>
      </c>
    </row>
    <row r="80" spans="1:23" x14ac:dyDescent="0.3">
      <c r="A80">
        <v>6774</v>
      </c>
      <c r="B80" t="s">
        <v>67</v>
      </c>
      <c r="C80">
        <v>0.703125</v>
      </c>
      <c r="D80">
        <v>16.6666666666666</v>
      </c>
      <c r="E80">
        <v>3.8195E-3</v>
      </c>
      <c r="F80">
        <v>8</v>
      </c>
      <c r="G80">
        <f t="shared" si="22"/>
        <v>9.8124727431312692E-3</v>
      </c>
      <c r="H80">
        <f t="shared" si="23"/>
        <v>4.5871559633027395E-3</v>
      </c>
      <c r="I80">
        <f t="shared" si="24"/>
        <v>2.0364473579465442E-3</v>
      </c>
      <c r="J80">
        <f t="shared" si="25"/>
        <v>1.1211390773025394E-2</v>
      </c>
      <c r="K80">
        <f t="shared" si="26"/>
        <v>2.4531181857828173E-3</v>
      </c>
      <c r="L80">
        <f t="shared" si="27"/>
        <v>1.1467889908256849E-3</v>
      </c>
      <c r="M80">
        <f t="shared" si="28"/>
        <v>5.0911183948663605E-4</v>
      </c>
      <c r="N80">
        <f t="shared" si="29"/>
        <v>2.8028476932563484E-3</v>
      </c>
      <c r="P80">
        <f t="shared" si="30"/>
        <v>6.9118667093514864E-3</v>
      </c>
      <c r="Q80">
        <f t="shared" si="31"/>
        <v>0</v>
      </c>
      <c r="R80">
        <f t="shared" si="32"/>
        <v>144.67871590275885</v>
      </c>
      <c r="S80">
        <f t="shared" si="33"/>
        <v>0</v>
      </c>
      <c r="T80">
        <f t="shared" si="34"/>
        <v>77.5075602384305</v>
      </c>
      <c r="U80">
        <f t="shared" si="35"/>
        <v>0</v>
      </c>
      <c r="V80">
        <f t="shared" si="36"/>
        <v>6.9118667093514864E-3</v>
      </c>
      <c r="W80">
        <f>_xlfn.RANK.AVG(V80,$V$2:$V$101,0)</f>
        <v>81</v>
      </c>
    </row>
    <row r="81" spans="1:23" x14ac:dyDescent="0.3">
      <c r="A81">
        <v>7879</v>
      </c>
      <c r="B81" t="s">
        <v>61</v>
      </c>
      <c r="C81">
        <v>0.765625</v>
      </c>
      <c r="D81">
        <v>33.3333333333333</v>
      </c>
      <c r="E81">
        <v>2.32767847882288E-2</v>
      </c>
      <c r="F81">
        <v>0</v>
      </c>
      <c r="G81">
        <f t="shared" si="22"/>
        <v>1.0684692542520715E-2</v>
      </c>
      <c r="H81">
        <f t="shared" si="23"/>
        <v>9.1743119266055068E-3</v>
      </c>
      <c r="I81">
        <f t="shared" si="24"/>
        <v>1.2410511031150373E-2</v>
      </c>
      <c r="J81">
        <f t="shared" si="25"/>
        <v>0</v>
      </c>
      <c r="K81">
        <f t="shared" si="26"/>
        <v>2.6711731356301787E-3</v>
      </c>
      <c r="L81">
        <f t="shared" si="27"/>
        <v>2.2935779816513767E-3</v>
      </c>
      <c r="M81">
        <f t="shared" si="28"/>
        <v>3.1026277577875933E-3</v>
      </c>
      <c r="N81">
        <f t="shared" si="29"/>
        <v>0</v>
      </c>
      <c r="P81">
        <f t="shared" si="30"/>
        <v>8.0673788750691491E-3</v>
      </c>
      <c r="Q81">
        <f t="shared" si="31"/>
        <v>0</v>
      </c>
      <c r="R81">
        <f t="shared" si="32"/>
        <v>123.95599803677611</v>
      </c>
      <c r="S81">
        <f t="shared" si="33"/>
        <v>0</v>
      </c>
      <c r="T81">
        <f t="shared" si="34"/>
        <v>90.465120410913087</v>
      </c>
      <c r="U81">
        <f t="shared" si="35"/>
        <v>0</v>
      </c>
      <c r="V81">
        <f t="shared" si="36"/>
        <v>8.0673788750691491E-3</v>
      </c>
      <c r="W81">
        <f>_xlfn.RANK.AVG(V81,$V$2:$V$101,0)</f>
        <v>64</v>
      </c>
    </row>
    <row r="82" spans="1:23" x14ac:dyDescent="0.3">
      <c r="A82">
        <v>5208</v>
      </c>
      <c r="B82" t="s">
        <v>78</v>
      </c>
      <c r="C82">
        <v>0.75</v>
      </c>
      <c r="D82">
        <v>16.6666666666666</v>
      </c>
      <c r="E82">
        <v>4.6770539999999999E-3</v>
      </c>
      <c r="F82">
        <v>7</v>
      </c>
      <c r="G82">
        <f t="shared" si="22"/>
        <v>1.0466637592673354E-2</v>
      </c>
      <c r="H82">
        <f t="shared" si="23"/>
        <v>4.5871559633027395E-3</v>
      </c>
      <c r="I82">
        <f t="shared" si="24"/>
        <v>2.4936704441087358E-3</v>
      </c>
      <c r="J82">
        <f t="shared" si="25"/>
        <v>9.8099669263972192E-3</v>
      </c>
      <c r="K82">
        <f t="shared" si="26"/>
        <v>2.6166593981683385E-3</v>
      </c>
      <c r="L82">
        <f t="shared" si="27"/>
        <v>1.1467889908256849E-3</v>
      </c>
      <c r="M82">
        <f t="shared" si="28"/>
        <v>6.2341761102718395E-4</v>
      </c>
      <c r="N82">
        <f t="shared" si="29"/>
        <v>2.4524917315993048E-3</v>
      </c>
      <c r="P82">
        <f t="shared" si="30"/>
        <v>6.8393577316205123E-3</v>
      </c>
      <c r="Q82">
        <f t="shared" si="31"/>
        <v>0</v>
      </c>
      <c r="R82">
        <f t="shared" si="32"/>
        <v>146.21255960580689</v>
      </c>
      <c r="S82">
        <f t="shared" si="33"/>
        <v>0</v>
      </c>
      <c r="T82">
        <f t="shared" si="34"/>
        <v>76.694466729016199</v>
      </c>
      <c r="U82">
        <f t="shared" si="35"/>
        <v>0</v>
      </c>
      <c r="V82">
        <f t="shared" si="36"/>
        <v>6.8393577316205123E-3</v>
      </c>
      <c r="W82">
        <f>_xlfn.RANK.AVG(V82,$V$2:$V$101,0)</f>
        <v>82</v>
      </c>
    </row>
    <row r="83" spans="1:23" x14ac:dyDescent="0.3">
      <c r="A83">
        <v>5342</v>
      </c>
      <c r="B83" t="s">
        <v>92</v>
      </c>
      <c r="C83">
        <v>0.703125</v>
      </c>
      <c r="D83">
        <v>0</v>
      </c>
      <c r="E83">
        <v>1.6602153075573101E-2</v>
      </c>
      <c r="F83">
        <v>7.2</v>
      </c>
      <c r="G83">
        <f t="shared" si="22"/>
        <v>9.8124727431312692E-3</v>
      </c>
      <c r="H83">
        <f t="shared" si="23"/>
        <v>0</v>
      </c>
      <c r="I83">
        <f t="shared" si="24"/>
        <v>8.8517897020486819E-3</v>
      </c>
      <c r="J83">
        <f t="shared" si="25"/>
        <v>1.0090251695722854E-2</v>
      </c>
      <c r="K83">
        <f t="shared" si="26"/>
        <v>2.4531181857828173E-3</v>
      </c>
      <c r="L83">
        <f t="shared" si="27"/>
        <v>0</v>
      </c>
      <c r="M83">
        <f t="shared" si="28"/>
        <v>2.2129474255121705E-3</v>
      </c>
      <c r="N83">
        <f t="shared" si="29"/>
        <v>2.5225629239307135E-3</v>
      </c>
      <c r="P83">
        <f t="shared" si="30"/>
        <v>7.1886285352257013E-3</v>
      </c>
      <c r="Q83">
        <f t="shared" si="31"/>
        <v>0</v>
      </c>
      <c r="R83">
        <f t="shared" si="32"/>
        <v>139.10859284212597</v>
      </c>
      <c r="S83">
        <f t="shared" si="33"/>
        <v>0</v>
      </c>
      <c r="T83">
        <f t="shared" si="34"/>
        <v>80.611082744386991</v>
      </c>
      <c r="U83">
        <f t="shared" si="35"/>
        <v>0</v>
      </c>
      <c r="V83">
        <f t="shared" si="36"/>
        <v>7.1886285352257013E-3</v>
      </c>
      <c r="W83">
        <f>_xlfn.RANK.AVG(V83,$V$2:$V$101,0)</f>
        <v>80</v>
      </c>
    </row>
    <row r="84" spans="1:23" x14ac:dyDescent="0.3">
      <c r="A84">
        <v>7697</v>
      </c>
      <c r="B84" t="s">
        <v>68</v>
      </c>
      <c r="C84">
        <v>0.703125</v>
      </c>
      <c r="D84">
        <v>16.6666666666666</v>
      </c>
      <c r="E84">
        <v>1.7467380000000001E-3</v>
      </c>
      <c r="F84">
        <v>8</v>
      </c>
      <c r="G84">
        <f t="shared" si="22"/>
        <v>9.8124727431312692E-3</v>
      </c>
      <c r="H84">
        <f t="shared" si="23"/>
        <v>4.5871559633027395E-3</v>
      </c>
      <c r="I84">
        <f t="shared" si="24"/>
        <v>9.3131037704538057E-4</v>
      </c>
      <c r="J84">
        <f t="shared" si="25"/>
        <v>1.1211390773025394E-2</v>
      </c>
      <c r="K84">
        <f t="shared" si="26"/>
        <v>2.4531181857828173E-3</v>
      </c>
      <c r="L84">
        <f t="shared" si="27"/>
        <v>1.1467889908256849E-3</v>
      </c>
      <c r="M84">
        <f t="shared" si="28"/>
        <v>2.3282759426134514E-4</v>
      </c>
      <c r="N84">
        <f t="shared" si="29"/>
        <v>2.8028476932563484E-3</v>
      </c>
      <c r="P84">
        <f t="shared" si="30"/>
        <v>6.6355824641261959E-3</v>
      </c>
      <c r="Q84">
        <f t="shared" si="31"/>
        <v>0</v>
      </c>
      <c r="R84">
        <f t="shared" si="32"/>
        <v>150.70267085162132</v>
      </c>
      <c r="S84">
        <f t="shared" si="33"/>
        <v>0</v>
      </c>
      <c r="T84">
        <f t="shared" si="34"/>
        <v>74.409393175868942</v>
      </c>
      <c r="U84">
        <f t="shared" si="35"/>
        <v>0</v>
      </c>
      <c r="V84">
        <f t="shared" si="36"/>
        <v>6.6355824641261959E-3</v>
      </c>
      <c r="W84">
        <f>_xlfn.RANK.AVG(V84,$V$2:$V$101,0)</f>
        <v>85</v>
      </c>
    </row>
    <row r="85" spans="1:23" x14ac:dyDescent="0.3">
      <c r="A85">
        <v>3575</v>
      </c>
      <c r="B85" t="s">
        <v>77</v>
      </c>
      <c r="C85">
        <v>0.765625</v>
      </c>
      <c r="D85">
        <v>16.6666666666666</v>
      </c>
      <c r="E85">
        <v>3.0443129999999999E-3</v>
      </c>
      <c r="F85">
        <v>7</v>
      </c>
      <c r="G85">
        <f t="shared" si="22"/>
        <v>1.0684692542520715E-2</v>
      </c>
      <c r="H85">
        <f t="shared" si="23"/>
        <v>4.5871559633027395E-3</v>
      </c>
      <c r="I85">
        <f t="shared" si="24"/>
        <v>1.6231399831423794E-3</v>
      </c>
      <c r="J85">
        <f t="shared" si="25"/>
        <v>9.8099669263972192E-3</v>
      </c>
      <c r="K85">
        <f t="shared" si="26"/>
        <v>2.6711731356301787E-3</v>
      </c>
      <c r="L85">
        <f t="shared" si="27"/>
        <v>1.1467889908256849E-3</v>
      </c>
      <c r="M85">
        <f t="shared" si="28"/>
        <v>4.0578499578559484E-4</v>
      </c>
      <c r="N85">
        <f t="shared" si="29"/>
        <v>2.4524917315993048E-3</v>
      </c>
      <c r="P85">
        <f t="shared" si="30"/>
        <v>6.676238853840763E-3</v>
      </c>
      <c r="Q85">
        <f t="shared" si="31"/>
        <v>0</v>
      </c>
      <c r="R85">
        <f t="shared" si="32"/>
        <v>149.78493458554317</v>
      </c>
      <c r="S85">
        <f t="shared" si="33"/>
        <v>0</v>
      </c>
      <c r="T85">
        <f t="shared" si="34"/>
        <v>74.865301500984003</v>
      </c>
      <c r="U85">
        <f t="shared" si="35"/>
        <v>0</v>
      </c>
      <c r="V85">
        <f t="shared" si="36"/>
        <v>6.676238853840763E-3</v>
      </c>
      <c r="W85">
        <f>_xlfn.RANK.AVG(V85,$V$2:$V$101,0)</f>
        <v>84</v>
      </c>
    </row>
    <row r="86" spans="1:23" x14ac:dyDescent="0.3">
      <c r="A86">
        <v>8408</v>
      </c>
      <c r="B86" t="s">
        <v>65</v>
      </c>
      <c r="C86">
        <v>0.71875</v>
      </c>
      <c r="D86">
        <v>16.6666666666666</v>
      </c>
      <c r="E86">
        <v>6.5060499999999996E-4</v>
      </c>
      <c r="F86">
        <v>8</v>
      </c>
      <c r="G86">
        <f t="shared" si="22"/>
        <v>1.003052769297863E-2</v>
      </c>
      <c r="H86">
        <f t="shared" si="23"/>
        <v>4.5871559633027395E-3</v>
      </c>
      <c r="I86">
        <f t="shared" si="24"/>
        <v>3.4688384168524974E-4</v>
      </c>
      <c r="J86">
        <f t="shared" si="25"/>
        <v>1.1211390773025394E-2</v>
      </c>
      <c r="K86">
        <f t="shared" si="26"/>
        <v>2.5076319232446576E-3</v>
      </c>
      <c r="L86">
        <f t="shared" si="27"/>
        <v>1.1467889908256849E-3</v>
      </c>
      <c r="M86">
        <f t="shared" si="28"/>
        <v>8.6720960421312435E-5</v>
      </c>
      <c r="N86">
        <f t="shared" si="29"/>
        <v>2.8028476932563484E-3</v>
      </c>
      <c r="P86">
        <f t="shared" si="30"/>
        <v>6.5439895677480032E-3</v>
      </c>
      <c r="Q86">
        <f t="shared" si="31"/>
        <v>0</v>
      </c>
      <c r="R86">
        <f t="shared" si="32"/>
        <v>152.81197954967593</v>
      </c>
      <c r="S86">
        <f t="shared" si="33"/>
        <v>0</v>
      </c>
      <c r="T86">
        <f t="shared" si="34"/>
        <v>73.382298436926689</v>
      </c>
      <c r="U86">
        <f t="shared" si="35"/>
        <v>0</v>
      </c>
      <c r="V86">
        <f t="shared" si="36"/>
        <v>6.5439895677480032E-3</v>
      </c>
      <c r="W86">
        <f>_xlfn.RANK.AVG(V86,$V$2:$V$101,0)</f>
        <v>88</v>
      </c>
    </row>
    <row r="87" spans="1:23" x14ac:dyDescent="0.3">
      <c r="A87">
        <v>5859</v>
      </c>
      <c r="B87" t="s">
        <v>70</v>
      </c>
      <c r="C87">
        <v>0.734375</v>
      </c>
      <c r="D87">
        <v>16.6666666666666</v>
      </c>
      <c r="E87">
        <v>1.1475280000000001E-3</v>
      </c>
      <c r="F87">
        <v>7.55</v>
      </c>
      <c r="G87">
        <f t="shared" si="22"/>
        <v>1.0248582642825993E-2</v>
      </c>
      <c r="H87">
        <f t="shared" si="23"/>
        <v>4.5871559633027395E-3</v>
      </c>
      <c r="I87">
        <f t="shared" si="24"/>
        <v>6.118288686397912E-4</v>
      </c>
      <c r="J87">
        <f t="shared" si="25"/>
        <v>1.0580750042042715E-2</v>
      </c>
      <c r="K87">
        <f t="shared" si="26"/>
        <v>2.5621456607064982E-3</v>
      </c>
      <c r="L87">
        <f t="shared" si="27"/>
        <v>1.1467889908256849E-3</v>
      </c>
      <c r="M87">
        <f t="shared" si="28"/>
        <v>1.529572171599478E-4</v>
      </c>
      <c r="N87">
        <f t="shared" si="29"/>
        <v>2.6451875105106787E-3</v>
      </c>
      <c r="P87">
        <f t="shared" si="30"/>
        <v>6.5070793792028087E-3</v>
      </c>
      <c r="Q87">
        <f t="shared" si="31"/>
        <v>0</v>
      </c>
      <c r="R87">
        <f t="shared" si="32"/>
        <v>153.67877687124692</v>
      </c>
      <c r="S87">
        <f t="shared" si="33"/>
        <v>0</v>
      </c>
      <c r="T87">
        <f t="shared" si="34"/>
        <v>72.968398866466515</v>
      </c>
      <c r="U87">
        <f t="shared" si="35"/>
        <v>0</v>
      </c>
      <c r="V87">
        <f t="shared" si="36"/>
        <v>6.5070793792028087E-3</v>
      </c>
      <c r="W87">
        <f>_xlfn.RANK.AVG(V87,$V$2:$V$101,0)</f>
        <v>89</v>
      </c>
    </row>
    <row r="88" spans="1:23" x14ac:dyDescent="0.3">
      <c r="A88">
        <v>6244</v>
      </c>
      <c r="B88" t="s">
        <v>73</v>
      </c>
      <c r="C88">
        <v>0.71875</v>
      </c>
      <c r="D88">
        <v>16.6666666666666</v>
      </c>
      <c r="E88">
        <v>2.8493099999999999E-3</v>
      </c>
      <c r="F88">
        <v>7.23</v>
      </c>
      <c r="G88">
        <f t="shared" si="22"/>
        <v>1.003052769297863E-2</v>
      </c>
      <c r="H88">
        <f t="shared" si="23"/>
        <v>4.5871559633027395E-3</v>
      </c>
      <c r="I88">
        <f t="shared" si="24"/>
        <v>1.5191700016941138E-3</v>
      </c>
      <c r="J88">
        <f t="shared" si="25"/>
        <v>1.0132294411121699E-2</v>
      </c>
      <c r="K88">
        <f t="shared" si="26"/>
        <v>2.5076319232446576E-3</v>
      </c>
      <c r="L88">
        <f t="shared" si="27"/>
        <v>1.1467889908256849E-3</v>
      </c>
      <c r="M88">
        <f t="shared" si="28"/>
        <v>3.7979250042352846E-4</v>
      </c>
      <c r="N88">
        <f t="shared" si="29"/>
        <v>2.5330736027804248E-3</v>
      </c>
      <c r="P88">
        <f t="shared" si="30"/>
        <v>6.5672870172742955E-3</v>
      </c>
      <c r="Q88">
        <f t="shared" si="31"/>
        <v>0</v>
      </c>
      <c r="R88">
        <f t="shared" si="32"/>
        <v>152.26987907938934</v>
      </c>
      <c r="S88">
        <f t="shared" si="33"/>
        <v>0</v>
      </c>
      <c r="T88">
        <f t="shared" si="34"/>
        <v>73.643548913605841</v>
      </c>
      <c r="U88">
        <f t="shared" si="35"/>
        <v>0</v>
      </c>
      <c r="V88">
        <f t="shared" si="36"/>
        <v>6.5672870172742955E-3</v>
      </c>
      <c r="W88">
        <f>_xlfn.RANK.AVG(V88,$V$2:$V$101,0)</f>
        <v>87</v>
      </c>
    </row>
    <row r="89" spans="1:23" x14ac:dyDescent="0.3">
      <c r="A89">
        <v>4940</v>
      </c>
      <c r="B89" t="s">
        <v>84</v>
      </c>
      <c r="C89">
        <v>0.71875</v>
      </c>
      <c r="D89">
        <v>16.6666666666666</v>
      </c>
      <c r="E89">
        <v>2.4393380000000001E-3</v>
      </c>
      <c r="F89">
        <v>7</v>
      </c>
      <c r="G89">
        <f t="shared" si="22"/>
        <v>1.003052769297863E-2</v>
      </c>
      <c r="H89">
        <f t="shared" si="23"/>
        <v>4.5871559633027395E-3</v>
      </c>
      <c r="I89">
        <f t="shared" si="24"/>
        <v>1.3005847428298489E-3</v>
      </c>
      <c r="J89">
        <f t="shared" si="25"/>
        <v>9.8099669263972192E-3</v>
      </c>
      <c r="K89">
        <f t="shared" si="26"/>
        <v>2.5076319232446576E-3</v>
      </c>
      <c r="L89">
        <f t="shared" si="27"/>
        <v>1.1467889908256849E-3</v>
      </c>
      <c r="M89">
        <f t="shared" si="28"/>
        <v>3.2514618570746222E-4</v>
      </c>
      <c r="N89">
        <f t="shared" si="29"/>
        <v>2.4524917315993048E-3</v>
      </c>
      <c r="P89">
        <f t="shared" si="30"/>
        <v>6.4320588313771096E-3</v>
      </c>
      <c r="Q89">
        <f t="shared" si="31"/>
        <v>0</v>
      </c>
      <c r="R89">
        <f t="shared" si="32"/>
        <v>155.47121477212912</v>
      </c>
      <c r="S89">
        <f t="shared" si="33"/>
        <v>0</v>
      </c>
      <c r="T89">
        <f t="shared" si="34"/>
        <v>72.127141377826959</v>
      </c>
      <c r="U89">
        <f t="shared" si="35"/>
        <v>0</v>
      </c>
      <c r="V89">
        <f t="shared" si="36"/>
        <v>6.4320588313771096E-3</v>
      </c>
      <c r="W89">
        <f>_xlfn.RANK.AVG(V89,$V$2:$V$101,0)</f>
        <v>90</v>
      </c>
    </row>
    <row r="90" spans="1:23" x14ac:dyDescent="0.3">
      <c r="A90">
        <v>3386</v>
      </c>
      <c r="B90" t="s">
        <v>101</v>
      </c>
      <c r="C90">
        <v>0.703125</v>
      </c>
      <c r="D90">
        <v>0</v>
      </c>
      <c r="E90">
        <v>1.4012093E-2</v>
      </c>
      <c r="F90">
        <v>7</v>
      </c>
      <c r="G90">
        <f t="shared" si="22"/>
        <v>9.8124727431312692E-3</v>
      </c>
      <c r="H90">
        <f t="shared" si="23"/>
        <v>0</v>
      </c>
      <c r="I90">
        <f t="shared" si="24"/>
        <v>7.4708442909153733E-3</v>
      </c>
      <c r="J90">
        <f t="shared" si="25"/>
        <v>9.8099669263972192E-3</v>
      </c>
      <c r="K90">
        <f t="shared" si="26"/>
        <v>2.4531181857828173E-3</v>
      </c>
      <c r="L90">
        <f t="shared" si="27"/>
        <v>0</v>
      </c>
      <c r="M90">
        <f t="shared" si="28"/>
        <v>1.8677110727288433E-3</v>
      </c>
      <c r="N90">
        <f t="shared" si="29"/>
        <v>2.4524917315993048E-3</v>
      </c>
      <c r="P90">
        <f t="shared" si="30"/>
        <v>6.7733209901109656E-3</v>
      </c>
      <c r="Q90">
        <f t="shared" si="31"/>
        <v>0</v>
      </c>
      <c r="R90">
        <f t="shared" si="32"/>
        <v>147.63806432029403</v>
      </c>
      <c r="S90">
        <f t="shared" si="33"/>
        <v>0</v>
      </c>
      <c r="T90">
        <f t="shared" si="34"/>
        <v>75.953950897949042</v>
      </c>
      <c r="U90">
        <f t="shared" si="35"/>
        <v>0</v>
      </c>
      <c r="V90">
        <f t="shared" si="36"/>
        <v>6.7733209901109656E-3</v>
      </c>
      <c r="W90">
        <f>_xlfn.RANK.AVG(V90,$V$2:$V$101,0)</f>
        <v>83</v>
      </c>
    </row>
    <row r="91" spans="1:23" x14ac:dyDescent="0.3">
      <c r="A91">
        <v>3219</v>
      </c>
      <c r="B91" t="s">
        <v>81</v>
      </c>
      <c r="C91">
        <v>0.734375</v>
      </c>
      <c r="D91">
        <v>16.6666666666666</v>
      </c>
      <c r="E91">
        <v>9.846290000000001E-4</v>
      </c>
      <c r="F91">
        <v>7</v>
      </c>
      <c r="G91">
        <f t="shared" si="22"/>
        <v>1.0248582642825993E-2</v>
      </c>
      <c r="H91">
        <f t="shared" si="23"/>
        <v>4.5871559633027395E-3</v>
      </c>
      <c r="I91">
        <f t="shared" si="24"/>
        <v>5.2497581505630273E-4</v>
      </c>
      <c r="J91">
        <f t="shared" si="25"/>
        <v>9.8099669263972192E-3</v>
      </c>
      <c r="K91">
        <f t="shared" si="26"/>
        <v>2.5621456607064982E-3</v>
      </c>
      <c r="L91">
        <f t="shared" si="27"/>
        <v>1.1467889908256849E-3</v>
      </c>
      <c r="M91">
        <f t="shared" si="28"/>
        <v>1.3124395376407568E-4</v>
      </c>
      <c r="N91">
        <f t="shared" si="29"/>
        <v>2.4524917315993048E-3</v>
      </c>
      <c r="P91">
        <f t="shared" si="30"/>
        <v>6.2926703368955637E-3</v>
      </c>
      <c r="Q91">
        <f t="shared" si="31"/>
        <v>0</v>
      </c>
      <c r="R91">
        <f t="shared" si="32"/>
        <v>158.91504662762011</v>
      </c>
      <c r="S91">
        <f t="shared" si="33"/>
        <v>0</v>
      </c>
      <c r="T91">
        <f t="shared" si="34"/>
        <v>70.564081413439098</v>
      </c>
      <c r="U91">
        <f t="shared" si="35"/>
        <v>0</v>
      </c>
      <c r="V91">
        <f t="shared" si="36"/>
        <v>6.2926703368955637E-3</v>
      </c>
      <c r="W91">
        <f>_xlfn.RANK.AVG(V91,$V$2:$V$101,0)</f>
        <v>93</v>
      </c>
    </row>
    <row r="92" spans="1:23" x14ac:dyDescent="0.3">
      <c r="A92">
        <v>6365</v>
      </c>
      <c r="B92" t="s">
        <v>93</v>
      </c>
      <c r="C92">
        <v>0.703125</v>
      </c>
      <c r="D92">
        <v>0</v>
      </c>
      <c r="E92">
        <v>1.2602100303700301E-2</v>
      </c>
      <c r="F92">
        <v>7.12</v>
      </c>
      <c r="G92">
        <f t="shared" si="22"/>
        <v>9.8124727431312692E-3</v>
      </c>
      <c r="H92">
        <f t="shared" si="23"/>
        <v>0</v>
      </c>
      <c r="I92">
        <f t="shared" si="24"/>
        <v>6.7190768079716775E-3</v>
      </c>
      <c r="J92">
        <f t="shared" si="25"/>
        <v>9.9781377879925998E-3</v>
      </c>
      <c r="K92">
        <f t="shared" si="26"/>
        <v>2.4531181857828173E-3</v>
      </c>
      <c r="L92">
        <f t="shared" si="27"/>
        <v>0</v>
      </c>
      <c r="M92">
        <f t="shared" si="28"/>
        <v>1.6797692019929194E-3</v>
      </c>
      <c r="N92">
        <f t="shared" si="29"/>
        <v>2.4945344469981499E-3</v>
      </c>
      <c r="P92">
        <f t="shared" si="30"/>
        <v>6.6274218347738868E-3</v>
      </c>
      <c r="Q92">
        <f t="shared" si="31"/>
        <v>0</v>
      </c>
      <c r="R92">
        <f t="shared" si="32"/>
        <v>150.88823752745449</v>
      </c>
      <c r="S92">
        <f t="shared" si="33"/>
        <v>0</v>
      </c>
      <c r="T92">
        <f t="shared" si="34"/>
        <v>74.317882373114045</v>
      </c>
      <c r="U92">
        <f t="shared" si="35"/>
        <v>0</v>
      </c>
      <c r="V92">
        <f t="shared" si="36"/>
        <v>6.6274218347738868E-3</v>
      </c>
      <c r="W92">
        <f>_xlfn.RANK.AVG(V92,$V$2:$V$101,0)</f>
        <v>86</v>
      </c>
    </row>
    <row r="93" spans="1:23" x14ac:dyDescent="0.3">
      <c r="A93">
        <v>5922</v>
      </c>
      <c r="B93" t="s">
        <v>90</v>
      </c>
      <c r="C93">
        <v>0.71875</v>
      </c>
      <c r="D93">
        <v>0</v>
      </c>
      <c r="E93">
        <v>7.812121E-3</v>
      </c>
      <c r="F93">
        <v>8.01</v>
      </c>
      <c r="G93">
        <f t="shared" si="22"/>
        <v>1.003052769297863E-2</v>
      </c>
      <c r="H93">
        <f t="shared" si="23"/>
        <v>0</v>
      </c>
      <c r="I93">
        <f t="shared" si="24"/>
        <v>4.1651978453747128E-3</v>
      </c>
      <c r="J93">
        <f t="shared" si="25"/>
        <v>1.1225405011491675E-2</v>
      </c>
      <c r="K93">
        <f t="shared" si="26"/>
        <v>2.5076319232446576E-3</v>
      </c>
      <c r="L93">
        <f t="shared" si="27"/>
        <v>0</v>
      </c>
      <c r="M93">
        <f t="shared" si="28"/>
        <v>1.0412994613436782E-3</v>
      </c>
      <c r="N93">
        <f t="shared" si="29"/>
        <v>2.8063512528729187E-3</v>
      </c>
      <c r="P93">
        <f t="shared" si="30"/>
        <v>6.3552826374612542E-3</v>
      </c>
      <c r="Q93">
        <f t="shared" si="31"/>
        <v>0</v>
      </c>
      <c r="R93">
        <f t="shared" si="32"/>
        <v>157.34941418741852</v>
      </c>
      <c r="S93">
        <f t="shared" si="33"/>
        <v>0</v>
      </c>
      <c r="T93">
        <f t="shared" si="34"/>
        <v>71.266196610654362</v>
      </c>
      <c r="U93">
        <f t="shared" si="35"/>
        <v>0</v>
      </c>
      <c r="V93">
        <f>P93+IFERROR($Q$104/U93,0)</f>
        <v>6.3552826374612542E-3</v>
      </c>
      <c r="W93">
        <f>_xlfn.RANK.AVG(V93,$V$2:$V$101,0)</f>
        <v>92</v>
      </c>
    </row>
    <row r="94" spans="1:23" x14ac:dyDescent="0.3">
      <c r="A94">
        <v>5278</v>
      </c>
      <c r="B94" t="s">
        <v>91</v>
      </c>
      <c r="C94">
        <v>0.71875</v>
      </c>
      <c r="D94">
        <v>0</v>
      </c>
      <c r="E94">
        <v>1.01193932182829E-2</v>
      </c>
      <c r="F94">
        <v>7.23</v>
      </c>
      <c r="G94">
        <f t="shared" si="22"/>
        <v>1.003052769297863E-2</v>
      </c>
      <c r="H94">
        <f t="shared" si="23"/>
        <v>0</v>
      </c>
      <c r="I94">
        <f t="shared" si="24"/>
        <v>5.3953689182862649E-3</v>
      </c>
      <c r="J94">
        <f t="shared" si="25"/>
        <v>1.0132294411121699E-2</v>
      </c>
      <c r="K94">
        <f t="shared" si="26"/>
        <v>2.5076319232446576E-3</v>
      </c>
      <c r="L94">
        <f t="shared" si="27"/>
        <v>0</v>
      </c>
      <c r="M94">
        <f t="shared" si="28"/>
        <v>1.3488422295715662E-3</v>
      </c>
      <c r="N94">
        <f t="shared" si="29"/>
        <v>2.5330736027804248E-3</v>
      </c>
      <c r="P94">
        <f t="shared" si="30"/>
        <v>6.3895477555966484E-3</v>
      </c>
      <c r="Q94">
        <f t="shared" si="31"/>
        <v>0</v>
      </c>
      <c r="R94">
        <f t="shared" si="32"/>
        <v>156.50559918330583</v>
      </c>
      <c r="S94">
        <f t="shared" si="33"/>
        <v>0</v>
      </c>
      <c r="T94">
        <f t="shared" si="34"/>
        <v>71.650435170168663</v>
      </c>
      <c r="U94">
        <f t="shared" si="35"/>
        <v>0</v>
      </c>
      <c r="V94">
        <f t="shared" si="36"/>
        <v>6.3895477555966484E-3</v>
      </c>
      <c r="W94">
        <f>_xlfn.RANK.AVG(V94,$V$2:$V$101,0)</f>
        <v>91</v>
      </c>
    </row>
    <row r="95" spans="1:23" x14ac:dyDescent="0.3">
      <c r="A95">
        <v>768</v>
      </c>
      <c r="B95" t="s">
        <v>89</v>
      </c>
      <c r="C95">
        <v>0.734375</v>
      </c>
      <c r="D95">
        <v>0</v>
      </c>
      <c r="E95">
        <v>1.116667E-3</v>
      </c>
      <c r="F95">
        <v>8.2100000000000009</v>
      </c>
      <c r="G95">
        <f t="shared" si="22"/>
        <v>1.0248582642825993E-2</v>
      </c>
      <c r="H95">
        <f t="shared" si="23"/>
        <v>0</v>
      </c>
      <c r="I95">
        <f t="shared" si="24"/>
        <v>5.9537467256344913E-4</v>
      </c>
      <c r="J95">
        <f t="shared" si="25"/>
        <v>1.1505689780817311E-2</v>
      </c>
      <c r="K95">
        <f t="shared" si="26"/>
        <v>2.5621456607064982E-3</v>
      </c>
      <c r="L95">
        <f t="shared" si="27"/>
        <v>0</v>
      </c>
      <c r="M95">
        <f t="shared" si="28"/>
        <v>1.4884366814086228E-4</v>
      </c>
      <c r="N95">
        <f t="shared" si="29"/>
        <v>2.8764224452043278E-3</v>
      </c>
      <c r="P95">
        <f t="shared" si="30"/>
        <v>5.5874117740516878E-3</v>
      </c>
      <c r="Q95">
        <f t="shared" si="31"/>
        <v>0</v>
      </c>
      <c r="R95">
        <f t="shared" si="32"/>
        <v>178.97374319968094</v>
      </c>
      <c r="S95">
        <f t="shared" si="33"/>
        <v>0</v>
      </c>
      <c r="T95">
        <f t="shared" si="34"/>
        <v>62.65552749567707</v>
      </c>
      <c r="U95">
        <f t="shared" si="35"/>
        <v>0</v>
      </c>
      <c r="V95">
        <f t="shared" si="36"/>
        <v>5.5874117740516878E-3</v>
      </c>
      <c r="W95">
        <f>_xlfn.RANK.AVG(V95,$V$2:$V$101,0)</f>
        <v>94</v>
      </c>
    </row>
    <row r="96" spans="1:23" x14ac:dyDescent="0.3">
      <c r="A96">
        <v>5617</v>
      </c>
      <c r="B96" t="s">
        <v>102</v>
      </c>
      <c r="C96">
        <v>0.703125</v>
      </c>
      <c r="D96">
        <v>0</v>
      </c>
      <c r="E96">
        <v>3.8374709999999999E-3</v>
      </c>
      <c r="F96">
        <v>7</v>
      </c>
      <c r="G96">
        <f t="shared" si="22"/>
        <v>9.8124727431312692E-3</v>
      </c>
      <c r="H96">
        <f t="shared" si="23"/>
        <v>0</v>
      </c>
      <c r="I96">
        <f t="shared" si="24"/>
        <v>2.0460289773914079E-3</v>
      </c>
      <c r="J96">
        <f t="shared" si="25"/>
        <v>9.8099669263972192E-3</v>
      </c>
      <c r="K96">
        <f t="shared" si="26"/>
        <v>2.4531181857828173E-3</v>
      </c>
      <c r="L96">
        <f t="shared" si="27"/>
        <v>0</v>
      </c>
      <c r="M96">
        <f t="shared" si="28"/>
        <v>5.1150724434785198E-4</v>
      </c>
      <c r="N96">
        <f t="shared" si="29"/>
        <v>2.4524917315993048E-3</v>
      </c>
      <c r="P96">
        <f t="shared" si="30"/>
        <v>5.417117161729974E-3</v>
      </c>
      <c r="Q96">
        <f t="shared" si="31"/>
        <v>0</v>
      </c>
      <c r="R96">
        <f t="shared" si="32"/>
        <v>184.60003174098733</v>
      </c>
      <c r="S96">
        <f t="shared" si="33"/>
        <v>0</v>
      </c>
      <c r="T96">
        <f t="shared" si="34"/>
        <v>60.745895774199063</v>
      </c>
      <c r="U96">
        <f t="shared" si="35"/>
        <v>0</v>
      </c>
      <c r="V96">
        <f t="shared" si="36"/>
        <v>5.417117161729974E-3</v>
      </c>
      <c r="W96">
        <f>_xlfn.RANK.AVG(V96,$V$2:$V$101,0)</f>
        <v>95</v>
      </c>
    </row>
    <row r="97" spans="1:23" x14ac:dyDescent="0.3">
      <c r="A97">
        <v>3597</v>
      </c>
      <c r="B97" t="s">
        <v>99</v>
      </c>
      <c r="C97">
        <v>0.71875</v>
      </c>
      <c r="D97">
        <v>0</v>
      </c>
      <c r="E97">
        <v>2.019454E-3</v>
      </c>
      <c r="F97">
        <v>7</v>
      </c>
      <c r="G97">
        <f t="shared" si="22"/>
        <v>1.003052769297863E-2</v>
      </c>
      <c r="H97">
        <f t="shared" si="23"/>
        <v>0</v>
      </c>
      <c r="I97">
        <f t="shared" si="24"/>
        <v>1.0767146911361647E-3</v>
      </c>
      <c r="J97">
        <f t="shared" si="25"/>
        <v>9.8099669263972192E-3</v>
      </c>
      <c r="K97">
        <f t="shared" si="26"/>
        <v>2.5076319232446576E-3</v>
      </c>
      <c r="L97">
        <f t="shared" si="27"/>
        <v>0</v>
      </c>
      <c r="M97">
        <f t="shared" si="28"/>
        <v>2.6917867278404117E-4</v>
      </c>
      <c r="N97">
        <f t="shared" si="29"/>
        <v>2.4524917315993048E-3</v>
      </c>
      <c r="P97">
        <f t="shared" si="30"/>
        <v>5.2293023276280036E-3</v>
      </c>
      <c r="Q97">
        <f t="shared" si="31"/>
        <v>0</v>
      </c>
      <c r="R97">
        <f t="shared" si="32"/>
        <v>191.23009865325525</v>
      </c>
      <c r="S97">
        <f t="shared" si="33"/>
        <v>0</v>
      </c>
      <c r="T97">
        <f t="shared" si="34"/>
        <v>58.63979764181839</v>
      </c>
      <c r="U97">
        <f t="shared" si="35"/>
        <v>0</v>
      </c>
      <c r="V97">
        <f t="shared" si="36"/>
        <v>5.2293023276280036E-3</v>
      </c>
      <c r="W97">
        <f>_xlfn.RANK.AVG(V97,$V$2:$V$101,0)</f>
        <v>96</v>
      </c>
    </row>
    <row r="98" spans="1:23" x14ac:dyDescent="0.3">
      <c r="A98">
        <v>3093</v>
      </c>
      <c r="B98" t="s">
        <v>100</v>
      </c>
      <c r="C98">
        <v>0.71875</v>
      </c>
      <c r="D98">
        <v>0</v>
      </c>
      <c r="E98">
        <v>9.7865600000000006E-4</v>
      </c>
      <c r="F98">
        <v>7</v>
      </c>
      <c r="G98">
        <f t="shared" si="22"/>
        <v>1.003052769297863E-2</v>
      </c>
      <c r="H98">
        <f t="shared" si="23"/>
        <v>0</v>
      </c>
      <c r="I98">
        <f t="shared" si="24"/>
        <v>5.2179118354196447E-4</v>
      </c>
      <c r="J98">
        <f t="shared" si="25"/>
        <v>9.8099669263972192E-3</v>
      </c>
      <c r="K98">
        <f t="shared" si="26"/>
        <v>2.5076319232446576E-3</v>
      </c>
      <c r="L98">
        <f t="shared" si="27"/>
        <v>0</v>
      </c>
      <c r="M98">
        <f t="shared" si="28"/>
        <v>1.3044779588549112E-4</v>
      </c>
      <c r="N98">
        <f t="shared" si="29"/>
        <v>2.4524917315993048E-3</v>
      </c>
      <c r="P98">
        <f t="shared" si="30"/>
        <v>5.0905714507294541E-3</v>
      </c>
      <c r="Q98">
        <f t="shared" si="31"/>
        <v>0</v>
      </c>
      <c r="R98">
        <f t="shared" si="32"/>
        <v>196.44159986335234</v>
      </c>
      <c r="S98">
        <f t="shared" si="33"/>
        <v>0</v>
      </c>
      <c r="T98">
        <f t="shared" si="34"/>
        <v>57.084111999964705</v>
      </c>
      <c r="U98">
        <f t="shared" si="35"/>
        <v>0</v>
      </c>
      <c r="V98">
        <f t="shared" si="36"/>
        <v>5.0905714507294541E-3</v>
      </c>
      <c r="W98">
        <f>_xlfn.RANK.AVG(V98,$V$2:$V$101,0)</f>
        <v>98</v>
      </c>
    </row>
    <row r="99" spans="1:23" x14ac:dyDescent="0.3">
      <c r="A99">
        <v>5150</v>
      </c>
      <c r="B99" t="s">
        <v>103</v>
      </c>
      <c r="C99">
        <v>0.703125</v>
      </c>
      <c r="D99">
        <v>0</v>
      </c>
      <c r="E99">
        <v>1.2097500000000001E-3</v>
      </c>
      <c r="F99">
        <v>7</v>
      </c>
      <c r="G99">
        <f t="shared" si="22"/>
        <v>9.8124727431312692E-3</v>
      </c>
      <c r="H99">
        <f t="shared" si="23"/>
        <v>0</v>
      </c>
      <c r="I99">
        <f t="shared" si="24"/>
        <v>6.4500384638717953E-4</v>
      </c>
      <c r="J99">
        <f t="shared" si="25"/>
        <v>9.8099669263972192E-3</v>
      </c>
      <c r="K99">
        <f t="shared" si="26"/>
        <v>2.4531181857828173E-3</v>
      </c>
      <c r="L99">
        <f t="shared" si="27"/>
        <v>0</v>
      </c>
      <c r="M99">
        <f t="shared" si="28"/>
        <v>1.6125096159679488E-4</v>
      </c>
      <c r="N99">
        <f t="shared" si="29"/>
        <v>2.4524917315993048E-3</v>
      </c>
      <c r="P99">
        <f t="shared" si="30"/>
        <v>5.0668608789789168E-3</v>
      </c>
      <c r="Q99">
        <f t="shared" si="31"/>
        <v>0</v>
      </c>
      <c r="R99">
        <f t="shared" si="32"/>
        <v>197.36085593917517</v>
      </c>
      <c r="S99">
        <f t="shared" si="33"/>
        <v>0</v>
      </c>
      <c r="T99">
        <f t="shared" si="34"/>
        <v>56.818228896959262</v>
      </c>
      <c r="U99">
        <f t="shared" si="35"/>
        <v>0</v>
      </c>
      <c r="V99">
        <f t="shared" si="36"/>
        <v>5.0668608789789168E-3</v>
      </c>
      <c r="W99">
        <f>_xlfn.RANK.AVG(V99,$V$2:$V$101,0)</f>
        <v>99</v>
      </c>
    </row>
    <row r="100" spans="1:23" x14ac:dyDescent="0.3">
      <c r="A100">
        <v>6363</v>
      </c>
      <c r="B100" t="s">
        <v>104</v>
      </c>
      <c r="C100">
        <v>0.703125</v>
      </c>
      <c r="D100">
        <v>0</v>
      </c>
      <c r="E100">
        <v>4.8579369999999997E-3</v>
      </c>
      <c r="F100">
        <v>6</v>
      </c>
      <c r="G100">
        <f t="shared" si="22"/>
        <v>9.8124727431312692E-3</v>
      </c>
      <c r="H100">
        <f t="shared" si="23"/>
        <v>0</v>
      </c>
      <c r="I100">
        <f t="shared" si="24"/>
        <v>2.5901120483625504E-3</v>
      </c>
      <c r="J100">
        <f t="shared" si="25"/>
        <v>8.4085430797690448E-3</v>
      </c>
      <c r="K100">
        <f t="shared" si="26"/>
        <v>2.4531181857828173E-3</v>
      </c>
      <c r="L100">
        <f t="shared" si="27"/>
        <v>0</v>
      </c>
      <c r="M100">
        <f t="shared" si="28"/>
        <v>6.475280120906376E-4</v>
      </c>
      <c r="N100">
        <f t="shared" si="29"/>
        <v>2.1021357699422612E-3</v>
      </c>
      <c r="P100">
        <f t="shared" si="30"/>
        <v>5.2027819678157165E-3</v>
      </c>
      <c r="Q100">
        <f t="shared" si="31"/>
        <v>0</v>
      </c>
      <c r="R100">
        <f t="shared" si="32"/>
        <v>192.20486389511925</v>
      </c>
      <c r="S100">
        <f t="shared" si="33"/>
        <v>0</v>
      </c>
      <c r="T100">
        <f t="shared" si="34"/>
        <v>58.34240643447427</v>
      </c>
      <c r="U100">
        <f t="shared" si="35"/>
        <v>0</v>
      </c>
      <c r="V100">
        <f t="shared" si="36"/>
        <v>5.2027819678157165E-3</v>
      </c>
      <c r="W100">
        <f>_xlfn.RANK.AVG(V100,$V$2:$V$101,0)</f>
        <v>97</v>
      </c>
    </row>
    <row r="101" spans="1:23" x14ac:dyDescent="0.3">
      <c r="A101">
        <v>6242</v>
      </c>
      <c r="B101" t="s">
        <v>88</v>
      </c>
      <c r="C101">
        <v>0.703125</v>
      </c>
      <c r="D101">
        <v>16.6666666666666</v>
      </c>
      <c r="E101">
        <v>9.2893999999999997E-3</v>
      </c>
      <c r="F101">
        <v>0</v>
      </c>
      <c r="G101">
        <f t="shared" si="22"/>
        <v>9.8124727431312692E-3</v>
      </c>
      <c r="H101">
        <f t="shared" si="23"/>
        <v>4.5871559633027395E-3</v>
      </c>
      <c r="I101">
        <f t="shared" si="24"/>
        <v>4.9528404468932134E-3</v>
      </c>
      <c r="J101">
        <f t="shared" si="25"/>
        <v>0</v>
      </c>
      <c r="K101">
        <f t="shared" si="26"/>
        <v>2.4531181857828173E-3</v>
      </c>
      <c r="L101">
        <f t="shared" si="27"/>
        <v>1.1467889908256849E-3</v>
      </c>
      <c r="M101">
        <f t="shared" si="28"/>
        <v>1.2382101117233034E-3</v>
      </c>
      <c r="N101">
        <f t="shared" si="29"/>
        <v>0</v>
      </c>
      <c r="P101">
        <f t="shared" si="30"/>
        <v>4.8381172883318058E-3</v>
      </c>
      <c r="Q101">
        <f t="shared" si="31"/>
        <v>0</v>
      </c>
      <c r="R101">
        <f t="shared" si="32"/>
        <v>206.69197136078583</v>
      </c>
      <c r="S101">
        <f t="shared" si="33"/>
        <v>0</v>
      </c>
      <c r="T101">
        <f t="shared" si="34"/>
        <v>54.253168201091277</v>
      </c>
      <c r="U101">
        <f t="shared" si="35"/>
        <v>0</v>
      </c>
      <c r="V101">
        <f t="shared" si="36"/>
        <v>4.8381172883318058E-3</v>
      </c>
      <c r="W101">
        <f>_xlfn.RANK.AVG(V101,$V$2:$V$101,0)</f>
        <v>100</v>
      </c>
    </row>
    <row r="102" spans="1:23" x14ac:dyDescent="0.3">
      <c r="A102" s="2" t="s">
        <v>105</v>
      </c>
      <c r="B102" s="2"/>
      <c r="C102">
        <f>SUM(C2:C101)</f>
        <v>71.65625</v>
      </c>
      <c r="D102">
        <f t="shared" ref="D102:F102" si="37">SUM(D2:D101)</f>
        <v>3633.3333333333289</v>
      </c>
      <c r="E102">
        <f t="shared" si="37"/>
        <v>1.8755702105903687</v>
      </c>
      <c r="F102">
        <f t="shared" si="37"/>
        <v>713.56000000000006</v>
      </c>
      <c r="N102" t="s">
        <v>119</v>
      </c>
      <c r="P102" s="3">
        <f>SUM(P2:P101)</f>
        <v>1.0000000000000004</v>
      </c>
      <c r="Q102">
        <f>SUM(Q2:Q101)</f>
        <v>0</v>
      </c>
      <c r="R102">
        <f t="shared" ref="R102:S102" si="38">SUM(R2:R101)</f>
        <v>11213.694288051851</v>
      </c>
      <c r="S102">
        <f t="shared" si="33"/>
        <v>0</v>
      </c>
    </row>
    <row r="103" spans="1:23" x14ac:dyDescent="0.3">
      <c r="N103" t="s">
        <v>120</v>
      </c>
      <c r="P103">
        <f>MIN(P2:P101)</f>
        <v>4.8381172883318058E-3</v>
      </c>
      <c r="Q103">
        <f>MIN(Q2:Q101)</f>
        <v>0</v>
      </c>
      <c r="R103" s="4" t="s">
        <v>123</v>
      </c>
      <c r="S103" s="4"/>
    </row>
    <row r="104" spans="1:23" x14ac:dyDescent="0.3">
      <c r="N104" t="s">
        <v>121</v>
      </c>
      <c r="P104">
        <f>P103*P102</f>
        <v>4.8381172883318075E-3</v>
      </c>
      <c r="Q104">
        <f>Q103*Q102</f>
        <v>0</v>
      </c>
      <c r="R104" s="4"/>
      <c r="S104" s="4"/>
    </row>
    <row r="105" spans="1:23" x14ac:dyDescent="0.3">
      <c r="R105" s="1"/>
    </row>
  </sheetData>
  <sortState xmlns:xlrd2="http://schemas.microsoft.com/office/spreadsheetml/2017/richdata2" ref="A2:R101">
    <sortCondition ref="R2:R101"/>
  </sortState>
  <mergeCells count="2">
    <mergeCell ref="A102:B102"/>
    <mergeCell ref="R103:S1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8482-6B44-436B-B35E-5BC14FBBC9BE}">
  <dimension ref="A1:W104"/>
  <sheetViews>
    <sheetView workbookViewId="0">
      <selection sqref="A1:W104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>
        <v>0.25</v>
      </c>
      <c r="P1" t="s">
        <v>115</v>
      </c>
      <c r="Q1" t="s">
        <v>116</v>
      </c>
      <c r="R1" t="s">
        <v>122</v>
      </c>
      <c r="S1" t="s">
        <v>122</v>
      </c>
      <c r="T1" t="s">
        <v>124</v>
      </c>
      <c r="U1" t="s">
        <v>125</v>
      </c>
      <c r="V1" t="s">
        <v>117</v>
      </c>
      <c r="W1" t="s">
        <v>118</v>
      </c>
    </row>
    <row r="2" spans="1:23" x14ac:dyDescent="0.3">
      <c r="A2">
        <v>2982</v>
      </c>
      <c r="B2" t="s">
        <v>75</v>
      </c>
      <c r="C2">
        <v>0.71875</v>
      </c>
      <c r="D2">
        <v>16.6666666666666</v>
      </c>
      <c r="E2">
        <v>0.15111441665602199</v>
      </c>
      <c r="F2">
        <v>7</v>
      </c>
      <c r="G2">
        <f t="shared" ref="G2:G65" si="0">C2/$C$102</f>
        <v>1.003052769297863E-2</v>
      </c>
      <c r="H2">
        <f t="shared" ref="H2:H65" si="1">D2/$D$102</f>
        <v>4.5871559633027395E-3</v>
      </c>
      <c r="I2">
        <f t="shared" ref="I2:I65" si="2">E2/$E$102</f>
        <v>8.0569853265293687E-2</v>
      </c>
      <c r="J2">
        <f t="shared" ref="J2:J65" si="3">F2/$F$102</f>
        <v>9.8099669263972192E-3</v>
      </c>
      <c r="K2">
        <f>G2*$O$1</f>
        <v>2.5076319232446576E-3</v>
      </c>
      <c r="L2">
        <f t="shared" ref="L2:N17" si="4">H2*$O$1</f>
        <v>1.1467889908256849E-3</v>
      </c>
      <c r="M2">
        <f t="shared" si="4"/>
        <v>2.0142463316323422E-2</v>
      </c>
      <c r="N2">
        <f t="shared" si="4"/>
        <v>2.4524917315993048E-3</v>
      </c>
      <c r="P2">
        <f t="shared" ref="P2:P65" si="5">SUM(K2:N2)</f>
        <v>2.6249375961993067E-2</v>
      </c>
      <c r="Q2">
        <f t="shared" ref="Q2:Q65" si="6">SUM(O2)</f>
        <v>0</v>
      </c>
      <c r="R2">
        <f>$P$102/P2</f>
        <v>38.096143750156884</v>
      </c>
      <c r="S2">
        <f>IFERROR($Q$102/Q2, 0)</f>
        <v>0</v>
      </c>
      <c r="T2">
        <f>P2*$R$102</f>
        <v>294.35247728992721</v>
      </c>
      <c r="U2">
        <f>Q2*$S$102</f>
        <v>0</v>
      </c>
      <c r="V2">
        <f>($P$104/T2)-IFERROR($Q$104/U2,0)</f>
        <v>1.6436475523752519E-5</v>
      </c>
      <c r="W2">
        <f>_xlfn.RANK.AVG(V2,$V$2:$V$101,0)</f>
        <v>100</v>
      </c>
    </row>
    <row r="3" spans="1:23" x14ac:dyDescent="0.3">
      <c r="A3">
        <v>237</v>
      </c>
      <c r="B3" t="s">
        <v>5</v>
      </c>
      <c r="C3">
        <v>0.6875</v>
      </c>
      <c r="D3">
        <v>100</v>
      </c>
      <c r="E3">
        <v>7.4682767999999997E-2</v>
      </c>
      <c r="F3">
        <v>7.8</v>
      </c>
      <c r="G3">
        <f t="shared" si="0"/>
        <v>9.5944177932839082E-3</v>
      </c>
      <c r="H3">
        <f t="shared" si="1"/>
        <v>2.7522935779816547E-2</v>
      </c>
      <c r="I3">
        <f t="shared" si="2"/>
        <v>3.9818700242894287E-2</v>
      </c>
      <c r="J3">
        <f t="shared" si="3"/>
        <v>1.0931106003699757E-2</v>
      </c>
      <c r="K3">
        <f t="shared" ref="K3:N66" si="7">G3*$O$1</f>
        <v>2.3986044483209771E-3</v>
      </c>
      <c r="L3">
        <f t="shared" si="4"/>
        <v>6.8807339449541366E-3</v>
      </c>
      <c r="M3">
        <f t="shared" si="4"/>
        <v>9.9546750607235716E-3</v>
      </c>
      <c r="N3">
        <f t="shared" si="4"/>
        <v>2.7327765009249392E-3</v>
      </c>
      <c r="P3">
        <f t="shared" si="5"/>
        <v>2.1966789954923627E-2</v>
      </c>
      <c r="Q3">
        <f t="shared" si="6"/>
        <v>0</v>
      </c>
      <c r="R3">
        <f t="shared" ref="R3:R66" si="8">$P$102/P3</f>
        <v>45.523264985554292</v>
      </c>
      <c r="S3">
        <f t="shared" ref="S3:S66" si="9">IFERROR($Q$102/Q3, 0)</f>
        <v>0</v>
      </c>
      <c r="T3">
        <f t="shared" ref="T3:T66" si="10">P3*$R$102</f>
        <v>246.32886704436186</v>
      </c>
      <c r="U3">
        <f t="shared" ref="U3:U66" si="11">Q3*$S$102</f>
        <v>0</v>
      </c>
      <c r="V3">
        <f t="shared" ref="V3:V66" si="12">($P$104/T3)-IFERROR($Q$104/U3,0)</f>
        <v>1.9640886374313982E-5</v>
      </c>
      <c r="W3">
        <f>_xlfn.RANK.AVG(V3,$V$2:$V$101,0)</f>
        <v>99</v>
      </c>
    </row>
    <row r="4" spans="1:23" x14ac:dyDescent="0.3">
      <c r="A4">
        <v>3746</v>
      </c>
      <c r="B4" t="s">
        <v>94</v>
      </c>
      <c r="C4">
        <v>0.703125</v>
      </c>
      <c r="D4">
        <v>0</v>
      </c>
      <c r="E4">
        <v>0.127850182883155</v>
      </c>
      <c r="F4">
        <v>7</v>
      </c>
      <c r="G4">
        <f t="shared" si="0"/>
        <v>9.8124727431312692E-3</v>
      </c>
      <c r="H4">
        <f t="shared" si="1"/>
        <v>0</v>
      </c>
      <c r="I4">
        <f t="shared" si="2"/>
        <v>6.8166034073932055E-2</v>
      </c>
      <c r="J4">
        <f t="shared" si="3"/>
        <v>9.8099669263972192E-3</v>
      </c>
      <c r="K4">
        <f t="shared" si="7"/>
        <v>2.4531181857828173E-3</v>
      </c>
      <c r="L4">
        <f t="shared" si="4"/>
        <v>0</v>
      </c>
      <c r="M4">
        <f t="shared" si="4"/>
        <v>1.7041508518483014E-2</v>
      </c>
      <c r="N4">
        <f t="shared" si="4"/>
        <v>2.4524917315993048E-3</v>
      </c>
      <c r="P4">
        <f t="shared" si="5"/>
        <v>2.1947118435865137E-2</v>
      </c>
      <c r="Q4">
        <f t="shared" si="6"/>
        <v>0</v>
      </c>
      <c r="R4">
        <f t="shared" si="8"/>
        <v>45.564068145084548</v>
      </c>
      <c r="S4">
        <f t="shared" si="9"/>
        <v>0</v>
      </c>
      <c r="T4">
        <f t="shared" si="10"/>
        <v>246.10827664345837</v>
      </c>
      <c r="U4">
        <f t="shared" si="11"/>
        <v>0</v>
      </c>
      <c r="V4">
        <f t="shared" si="12"/>
        <v>1.9658490784285479E-5</v>
      </c>
      <c r="W4">
        <f>_xlfn.RANK.AVG(V4,$V$2:$V$101,0)</f>
        <v>98</v>
      </c>
    </row>
    <row r="5" spans="1:23" x14ac:dyDescent="0.3">
      <c r="A5">
        <v>4436</v>
      </c>
      <c r="B5" t="s">
        <v>6</v>
      </c>
      <c r="C5">
        <v>0.703125</v>
      </c>
      <c r="D5">
        <v>100</v>
      </c>
      <c r="E5">
        <v>4.8365571000000003E-2</v>
      </c>
      <c r="F5">
        <v>7</v>
      </c>
      <c r="G5">
        <f t="shared" si="0"/>
        <v>9.8124727431312692E-3</v>
      </c>
      <c r="H5">
        <f t="shared" si="1"/>
        <v>2.7522935779816547E-2</v>
      </c>
      <c r="I5">
        <f t="shared" si="2"/>
        <v>2.5787129016501115E-2</v>
      </c>
      <c r="J5">
        <f t="shared" si="3"/>
        <v>9.8099669263972192E-3</v>
      </c>
      <c r="K5">
        <f t="shared" si="7"/>
        <v>2.4531181857828173E-3</v>
      </c>
      <c r="L5">
        <f t="shared" si="4"/>
        <v>6.8807339449541366E-3</v>
      </c>
      <c r="M5">
        <f t="shared" si="4"/>
        <v>6.4467822541252788E-3</v>
      </c>
      <c r="N5">
        <f t="shared" si="4"/>
        <v>2.4524917315993048E-3</v>
      </c>
      <c r="P5">
        <f t="shared" si="5"/>
        <v>1.8233126116461537E-2</v>
      </c>
      <c r="Q5">
        <f t="shared" si="6"/>
        <v>0</v>
      </c>
      <c r="R5">
        <f t="shared" si="8"/>
        <v>54.84523024810121</v>
      </c>
      <c r="S5">
        <f t="shared" si="9"/>
        <v>0</v>
      </c>
      <c r="T5">
        <f t="shared" si="10"/>
        <v>204.46070218549377</v>
      </c>
      <c r="U5">
        <f t="shared" si="11"/>
        <v>0</v>
      </c>
      <c r="V5">
        <f t="shared" si="12"/>
        <v>2.3662822423169129E-5</v>
      </c>
      <c r="W5">
        <f>_xlfn.RANK.AVG(V5,$V$2:$V$101,0)</f>
        <v>97</v>
      </c>
    </row>
    <row r="6" spans="1:23" x14ac:dyDescent="0.3">
      <c r="A6">
        <v>4521</v>
      </c>
      <c r="B6" t="s">
        <v>8</v>
      </c>
      <c r="C6">
        <v>0.71875</v>
      </c>
      <c r="D6">
        <v>83.3333333333333</v>
      </c>
      <c r="E6">
        <v>5.0733982278356397E-2</v>
      </c>
      <c r="F6">
        <v>7.89</v>
      </c>
      <c r="G6">
        <f t="shared" si="0"/>
        <v>1.003052769297863E-2</v>
      </c>
      <c r="H6">
        <f t="shared" si="1"/>
        <v>2.293577981651378E-2</v>
      </c>
      <c r="I6">
        <f t="shared" si="2"/>
        <v>2.7049897674791382E-2</v>
      </c>
      <c r="J6">
        <f t="shared" si="3"/>
        <v>1.1057234149896292E-2</v>
      </c>
      <c r="K6">
        <f t="shared" si="7"/>
        <v>2.5076319232446576E-3</v>
      </c>
      <c r="L6">
        <f t="shared" si="4"/>
        <v>5.733944954128445E-3</v>
      </c>
      <c r="M6">
        <f t="shared" si="4"/>
        <v>6.7624744186978456E-3</v>
      </c>
      <c r="N6">
        <f t="shared" si="4"/>
        <v>2.7643085374740731E-3</v>
      </c>
      <c r="P6">
        <f t="shared" si="5"/>
        <v>1.7768359833545019E-2</v>
      </c>
      <c r="Q6">
        <f t="shared" si="6"/>
        <v>0</v>
      </c>
      <c r="R6">
        <f t="shared" si="8"/>
        <v>56.279814758821637</v>
      </c>
      <c r="S6">
        <f t="shared" si="9"/>
        <v>0</v>
      </c>
      <c r="T6">
        <f t="shared" si="10"/>
        <v>199.24895517347372</v>
      </c>
      <c r="U6">
        <f t="shared" si="11"/>
        <v>0</v>
      </c>
      <c r="V6">
        <f t="shared" si="12"/>
        <v>2.4281769930083491E-5</v>
      </c>
      <c r="W6">
        <f>_xlfn.RANK.AVG(V6,$V$2:$V$101,0)</f>
        <v>95</v>
      </c>
    </row>
    <row r="7" spans="1:23" x14ac:dyDescent="0.3">
      <c r="A7">
        <v>7002</v>
      </c>
      <c r="B7" t="s">
        <v>63</v>
      </c>
      <c r="C7">
        <v>0.78125</v>
      </c>
      <c r="D7">
        <v>16.6666666666666</v>
      </c>
      <c r="E7">
        <v>8.6927014999999996E-2</v>
      </c>
      <c r="F7">
        <v>7.9</v>
      </c>
      <c r="G7">
        <f t="shared" si="0"/>
        <v>1.0902747492368076E-2</v>
      </c>
      <c r="H7">
        <f t="shared" si="1"/>
        <v>4.5871559633027395E-3</v>
      </c>
      <c r="I7">
        <f t="shared" si="2"/>
        <v>4.6346979979298236E-2</v>
      </c>
      <c r="J7">
        <f t="shared" si="3"/>
        <v>1.1071248388362575E-2</v>
      </c>
      <c r="K7">
        <f t="shared" si="7"/>
        <v>2.725686873092019E-3</v>
      </c>
      <c r="L7">
        <f t="shared" si="4"/>
        <v>1.1467889908256849E-3</v>
      </c>
      <c r="M7">
        <f t="shared" si="4"/>
        <v>1.1586744994824559E-2</v>
      </c>
      <c r="N7">
        <f t="shared" si="4"/>
        <v>2.7678120970906438E-3</v>
      </c>
      <c r="P7">
        <f t="shared" si="5"/>
        <v>1.8227032955832907E-2</v>
      </c>
      <c r="Q7">
        <f t="shared" si="6"/>
        <v>0</v>
      </c>
      <c r="R7">
        <f t="shared" si="8"/>
        <v>54.863564597878579</v>
      </c>
      <c r="S7">
        <f t="shared" si="9"/>
        <v>0</v>
      </c>
      <c r="T7">
        <f t="shared" si="10"/>
        <v>204.39237534495632</v>
      </c>
      <c r="U7">
        <f t="shared" si="11"/>
        <v>0</v>
      </c>
      <c r="V7">
        <f t="shared" si="12"/>
        <v>2.3670732727512161E-5</v>
      </c>
      <c r="W7">
        <f>_xlfn.RANK.AVG(V7,$V$2:$V$101,0)</f>
        <v>96</v>
      </c>
    </row>
    <row r="8" spans="1:23" x14ac:dyDescent="0.3">
      <c r="A8">
        <v>1745</v>
      </c>
      <c r="B8" t="s">
        <v>11</v>
      </c>
      <c r="C8">
        <v>0.734375</v>
      </c>
      <c r="D8">
        <v>83.3333333333333</v>
      </c>
      <c r="E8">
        <v>4.3725115815194698E-2</v>
      </c>
      <c r="F8">
        <v>7</v>
      </c>
      <c r="G8">
        <f t="shared" si="0"/>
        <v>1.0248582642825993E-2</v>
      </c>
      <c r="H8">
        <f t="shared" si="1"/>
        <v>2.293577981651378E-2</v>
      </c>
      <c r="I8">
        <f t="shared" si="2"/>
        <v>2.3312972006220685E-2</v>
      </c>
      <c r="J8">
        <f t="shared" si="3"/>
        <v>9.8099669263972192E-3</v>
      </c>
      <c r="K8">
        <f t="shared" si="7"/>
        <v>2.5621456607064982E-3</v>
      </c>
      <c r="L8">
        <f t="shared" si="4"/>
        <v>5.733944954128445E-3</v>
      </c>
      <c r="M8">
        <f t="shared" si="4"/>
        <v>5.8282430015551712E-3</v>
      </c>
      <c r="N8">
        <f t="shared" si="4"/>
        <v>2.4524917315993048E-3</v>
      </c>
      <c r="P8">
        <f t="shared" si="5"/>
        <v>1.6576825347989418E-2</v>
      </c>
      <c r="Q8">
        <f t="shared" si="6"/>
        <v>0</v>
      </c>
      <c r="R8">
        <f t="shared" si="8"/>
        <v>60.325181632036028</v>
      </c>
      <c r="S8">
        <f t="shared" si="9"/>
        <v>0</v>
      </c>
      <c r="T8">
        <f t="shared" si="10"/>
        <v>185.88745171878207</v>
      </c>
      <c r="U8">
        <f t="shared" si="11"/>
        <v>0</v>
      </c>
      <c r="V8">
        <f t="shared" si="12"/>
        <v>2.6027132243714352E-5</v>
      </c>
      <c r="W8">
        <f>_xlfn.RANK.AVG(V8,$V$2:$V$101,0)</f>
        <v>94</v>
      </c>
    </row>
    <row r="9" spans="1:23" x14ac:dyDescent="0.3">
      <c r="A9">
        <v>1678</v>
      </c>
      <c r="B9" t="s">
        <v>30</v>
      </c>
      <c r="C9">
        <v>0.71875</v>
      </c>
      <c r="D9">
        <v>50</v>
      </c>
      <c r="E9">
        <v>5.3003674000000001E-2</v>
      </c>
      <c r="F9">
        <v>8.1</v>
      </c>
      <c r="G9">
        <f t="shared" si="0"/>
        <v>1.003052769297863E-2</v>
      </c>
      <c r="H9">
        <f t="shared" si="1"/>
        <v>1.3761467889908273E-2</v>
      </c>
      <c r="I9">
        <f t="shared" si="2"/>
        <v>2.826003190961119E-2</v>
      </c>
      <c r="J9">
        <f t="shared" si="3"/>
        <v>1.135153315768821E-2</v>
      </c>
      <c r="K9">
        <f t="shared" si="7"/>
        <v>2.5076319232446576E-3</v>
      </c>
      <c r="L9">
        <f t="shared" si="4"/>
        <v>3.4403669724770683E-3</v>
      </c>
      <c r="M9">
        <f t="shared" si="4"/>
        <v>7.0650079774027975E-3</v>
      </c>
      <c r="N9">
        <f t="shared" si="4"/>
        <v>2.8378832894220525E-3</v>
      </c>
      <c r="P9">
        <f t="shared" si="5"/>
        <v>1.5850890162546576E-2</v>
      </c>
      <c r="Q9">
        <f t="shared" si="6"/>
        <v>0</v>
      </c>
      <c r="R9">
        <f t="shared" si="8"/>
        <v>63.087939525494903</v>
      </c>
      <c r="S9">
        <f t="shared" si="9"/>
        <v>0</v>
      </c>
      <c r="T9">
        <f t="shared" si="10"/>
        <v>177.74703647628581</v>
      </c>
      <c r="U9">
        <f t="shared" si="11"/>
        <v>0</v>
      </c>
      <c r="V9">
        <f t="shared" si="12"/>
        <v>2.7219116471611535E-5</v>
      </c>
      <c r="W9">
        <f>_xlfn.RANK.AVG(V9,$V$2:$V$101,0)</f>
        <v>92</v>
      </c>
    </row>
    <row r="10" spans="1:23" x14ac:dyDescent="0.3">
      <c r="A10">
        <v>3755</v>
      </c>
      <c r="B10" t="s">
        <v>48</v>
      </c>
      <c r="C10">
        <v>0.71875</v>
      </c>
      <c r="D10">
        <v>33.3333333333333</v>
      </c>
      <c r="E10">
        <v>6.4609081999999998E-2</v>
      </c>
      <c r="F10">
        <v>7.9</v>
      </c>
      <c r="G10">
        <f t="shared" si="0"/>
        <v>1.003052769297863E-2</v>
      </c>
      <c r="H10">
        <f t="shared" si="1"/>
        <v>9.1743119266055068E-3</v>
      </c>
      <c r="I10">
        <f t="shared" si="2"/>
        <v>3.4447701096544478E-2</v>
      </c>
      <c r="J10">
        <f t="shared" si="3"/>
        <v>1.1071248388362575E-2</v>
      </c>
      <c r="K10">
        <f t="shared" si="7"/>
        <v>2.5076319232446576E-3</v>
      </c>
      <c r="L10">
        <f t="shared" si="4"/>
        <v>2.2935779816513767E-3</v>
      </c>
      <c r="M10">
        <f t="shared" si="4"/>
        <v>8.6119252741361195E-3</v>
      </c>
      <c r="N10">
        <f t="shared" si="4"/>
        <v>2.7678120970906438E-3</v>
      </c>
      <c r="P10">
        <f t="shared" si="5"/>
        <v>1.6180947276122796E-2</v>
      </c>
      <c r="Q10">
        <f t="shared" si="6"/>
        <v>0</v>
      </c>
      <c r="R10">
        <f t="shared" si="8"/>
        <v>61.801078943977366</v>
      </c>
      <c r="S10">
        <f t="shared" si="9"/>
        <v>0</v>
      </c>
      <c r="T10">
        <f t="shared" si="10"/>
        <v>181.44819604552634</v>
      </c>
      <c r="U10">
        <f t="shared" si="11"/>
        <v>0</v>
      </c>
      <c r="V10">
        <f t="shared" si="12"/>
        <v>2.666390404409365E-5</v>
      </c>
      <c r="W10">
        <f>_xlfn.RANK.AVG(V10,$V$2:$V$101,0)</f>
        <v>93</v>
      </c>
    </row>
    <row r="11" spans="1:23" x14ac:dyDescent="0.3">
      <c r="A11">
        <v>2288</v>
      </c>
      <c r="B11" t="s">
        <v>39</v>
      </c>
      <c r="C11">
        <v>0.71875</v>
      </c>
      <c r="D11">
        <v>50</v>
      </c>
      <c r="E11">
        <v>5.1681196999999998E-2</v>
      </c>
      <c r="F11">
        <v>7</v>
      </c>
      <c r="G11">
        <f t="shared" si="0"/>
        <v>1.003052769297863E-2</v>
      </c>
      <c r="H11">
        <f t="shared" si="1"/>
        <v>1.3761467889908273E-2</v>
      </c>
      <c r="I11">
        <f t="shared" si="2"/>
        <v>2.7554925274555536E-2</v>
      </c>
      <c r="J11">
        <f t="shared" si="3"/>
        <v>9.8099669263972192E-3</v>
      </c>
      <c r="K11">
        <f t="shared" si="7"/>
        <v>2.5076319232446576E-3</v>
      </c>
      <c r="L11">
        <f t="shared" si="4"/>
        <v>3.4403669724770683E-3</v>
      </c>
      <c r="M11">
        <f t="shared" si="4"/>
        <v>6.8887313186388839E-3</v>
      </c>
      <c r="N11">
        <f t="shared" si="4"/>
        <v>2.4524917315993048E-3</v>
      </c>
      <c r="P11">
        <f t="shared" si="5"/>
        <v>1.5289221945959915E-2</v>
      </c>
      <c r="Q11">
        <f t="shared" si="6"/>
        <v>0</v>
      </c>
      <c r="R11">
        <f t="shared" si="8"/>
        <v>65.405551932892465</v>
      </c>
      <c r="S11">
        <f t="shared" si="9"/>
        <v>0</v>
      </c>
      <c r="T11">
        <f t="shared" si="10"/>
        <v>171.4486608041677</v>
      </c>
      <c r="U11">
        <f t="shared" si="11"/>
        <v>0</v>
      </c>
      <c r="V11">
        <f t="shared" si="12"/>
        <v>2.8219043914597895E-5</v>
      </c>
      <c r="W11">
        <f>_xlfn.RANK.AVG(V11,$V$2:$V$101,0)</f>
        <v>91</v>
      </c>
    </row>
    <row r="12" spans="1:23" x14ac:dyDescent="0.3">
      <c r="A12">
        <v>5141</v>
      </c>
      <c r="B12" t="s">
        <v>10</v>
      </c>
      <c r="C12">
        <v>0.6875</v>
      </c>
      <c r="D12">
        <v>83.3333333333333</v>
      </c>
      <c r="E12">
        <v>2.00069386306507E-2</v>
      </c>
      <c r="F12">
        <v>7.5</v>
      </c>
      <c r="G12">
        <f t="shared" si="0"/>
        <v>9.5944177932839082E-3</v>
      </c>
      <c r="H12">
        <f t="shared" si="1"/>
        <v>2.293577981651378E-2</v>
      </c>
      <c r="I12">
        <f t="shared" si="2"/>
        <v>1.0667123266130979E-2</v>
      </c>
      <c r="J12">
        <f t="shared" si="3"/>
        <v>1.0510678849711306E-2</v>
      </c>
      <c r="K12">
        <f t="shared" si="7"/>
        <v>2.3986044483209771E-3</v>
      </c>
      <c r="L12">
        <f t="shared" si="4"/>
        <v>5.733944954128445E-3</v>
      </c>
      <c r="M12">
        <f t="shared" si="4"/>
        <v>2.6667808165327447E-3</v>
      </c>
      <c r="N12">
        <f t="shared" si="4"/>
        <v>2.6276697124278264E-3</v>
      </c>
      <c r="P12">
        <f t="shared" si="5"/>
        <v>1.3426999931409993E-2</v>
      </c>
      <c r="Q12">
        <f t="shared" si="6"/>
        <v>0</v>
      </c>
      <c r="R12">
        <f t="shared" si="8"/>
        <v>74.476800857106184</v>
      </c>
      <c r="S12">
        <f t="shared" si="9"/>
        <v>0</v>
      </c>
      <c r="T12">
        <f t="shared" si="10"/>
        <v>150.56627243652483</v>
      </c>
      <c r="U12">
        <f t="shared" si="11"/>
        <v>0</v>
      </c>
      <c r="V12">
        <f t="shared" si="12"/>
        <v>3.2132809094888388E-5</v>
      </c>
      <c r="W12">
        <f>_xlfn.RANK.AVG(V12,$V$2:$V$101,0)</f>
        <v>90</v>
      </c>
    </row>
    <row r="13" spans="1:23" x14ac:dyDescent="0.3">
      <c r="A13">
        <v>2268</v>
      </c>
      <c r="B13" t="s">
        <v>22</v>
      </c>
      <c r="C13">
        <v>0.6875</v>
      </c>
      <c r="D13">
        <v>66.6666666666666</v>
      </c>
      <c r="E13">
        <v>2.9889069266558099E-2</v>
      </c>
      <c r="F13">
        <v>7</v>
      </c>
      <c r="G13">
        <f t="shared" si="0"/>
        <v>9.5944177932839082E-3</v>
      </c>
      <c r="H13">
        <f t="shared" si="1"/>
        <v>1.8348623853211014E-2</v>
      </c>
      <c r="I13">
        <f t="shared" si="2"/>
        <v>1.5935990611169917E-2</v>
      </c>
      <c r="J13">
        <f t="shared" si="3"/>
        <v>9.8099669263972192E-3</v>
      </c>
      <c r="K13">
        <f t="shared" si="7"/>
        <v>2.3986044483209771E-3</v>
      </c>
      <c r="L13">
        <f t="shared" si="4"/>
        <v>4.5871559633027534E-3</v>
      </c>
      <c r="M13">
        <f t="shared" si="4"/>
        <v>3.9839976527924793E-3</v>
      </c>
      <c r="N13">
        <f t="shared" si="4"/>
        <v>2.4524917315993048E-3</v>
      </c>
      <c r="P13">
        <f t="shared" si="5"/>
        <v>1.3422249796015515E-2</v>
      </c>
      <c r="Q13">
        <f t="shared" si="6"/>
        <v>0</v>
      </c>
      <c r="R13">
        <f t="shared" si="8"/>
        <v>74.503158203541787</v>
      </c>
      <c r="S13">
        <f t="shared" si="9"/>
        <v>0</v>
      </c>
      <c r="T13">
        <f t="shared" si="10"/>
        <v>150.51300587038429</v>
      </c>
      <c r="U13">
        <f t="shared" si="11"/>
        <v>0</v>
      </c>
      <c r="V13">
        <f t="shared" si="12"/>
        <v>3.2144180898879917E-5</v>
      </c>
      <c r="W13">
        <f>_xlfn.RANK.AVG(V13,$V$2:$V$101,0)</f>
        <v>89</v>
      </c>
    </row>
    <row r="14" spans="1:23" x14ac:dyDescent="0.3">
      <c r="A14">
        <v>5636</v>
      </c>
      <c r="B14" t="s">
        <v>12</v>
      </c>
      <c r="C14">
        <v>0.71875</v>
      </c>
      <c r="D14">
        <v>83.3333333333333</v>
      </c>
      <c r="E14">
        <v>1.6644106987070199E-2</v>
      </c>
      <c r="F14">
        <v>7</v>
      </c>
      <c r="G14">
        <f t="shared" si="0"/>
        <v>1.003052769297863E-2</v>
      </c>
      <c r="H14">
        <f t="shared" si="1"/>
        <v>2.293577981651378E-2</v>
      </c>
      <c r="I14">
        <f t="shared" si="2"/>
        <v>8.8741583189419354E-3</v>
      </c>
      <c r="J14">
        <f t="shared" si="3"/>
        <v>9.8099669263972192E-3</v>
      </c>
      <c r="K14">
        <f t="shared" si="7"/>
        <v>2.5076319232446576E-3</v>
      </c>
      <c r="L14">
        <f t="shared" si="4"/>
        <v>5.733944954128445E-3</v>
      </c>
      <c r="M14">
        <f t="shared" si="4"/>
        <v>2.2185395797354839E-3</v>
      </c>
      <c r="N14">
        <f t="shared" si="4"/>
        <v>2.4524917315993048E-3</v>
      </c>
      <c r="P14">
        <f t="shared" si="5"/>
        <v>1.291260818870789E-2</v>
      </c>
      <c r="Q14">
        <f t="shared" si="6"/>
        <v>0</v>
      </c>
      <c r="R14">
        <f t="shared" si="8"/>
        <v>77.443688012968835</v>
      </c>
      <c r="S14">
        <f t="shared" si="9"/>
        <v>0</v>
      </c>
      <c r="T14">
        <f t="shared" si="10"/>
        <v>144.79804068956523</v>
      </c>
      <c r="U14">
        <f t="shared" si="11"/>
        <v>0</v>
      </c>
      <c r="V14">
        <f t="shared" si="12"/>
        <v>3.341286432669571E-5</v>
      </c>
      <c r="W14">
        <f>_xlfn.RANK.AVG(V14,$V$2:$V$101,0)</f>
        <v>87</v>
      </c>
    </row>
    <row r="15" spans="1:23" x14ac:dyDescent="0.3">
      <c r="A15">
        <v>1284</v>
      </c>
      <c r="B15" t="s">
        <v>14</v>
      </c>
      <c r="C15">
        <v>0.71875</v>
      </c>
      <c r="D15">
        <v>66.6666666666666</v>
      </c>
      <c r="E15">
        <v>2.0496189117123899E-2</v>
      </c>
      <c r="F15">
        <v>7.9</v>
      </c>
      <c r="G15">
        <f t="shared" si="0"/>
        <v>1.003052769297863E-2</v>
      </c>
      <c r="H15">
        <f t="shared" si="1"/>
        <v>1.8348623853211014E-2</v>
      </c>
      <c r="I15">
        <f t="shared" si="2"/>
        <v>1.0927977529922681E-2</v>
      </c>
      <c r="J15">
        <f t="shared" si="3"/>
        <v>1.1071248388362575E-2</v>
      </c>
      <c r="K15">
        <f t="shared" si="7"/>
        <v>2.5076319232446576E-3</v>
      </c>
      <c r="L15">
        <f t="shared" si="4"/>
        <v>4.5871559633027534E-3</v>
      </c>
      <c r="M15">
        <f t="shared" si="4"/>
        <v>2.7319943824806701E-3</v>
      </c>
      <c r="N15">
        <f t="shared" si="4"/>
        <v>2.7678120970906438E-3</v>
      </c>
      <c r="P15">
        <f t="shared" si="5"/>
        <v>1.2594594366118725E-2</v>
      </c>
      <c r="Q15">
        <f t="shared" si="6"/>
        <v>0</v>
      </c>
      <c r="R15">
        <f t="shared" si="8"/>
        <v>79.399143071264348</v>
      </c>
      <c r="S15">
        <f t="shared" si="9"/>
        <v>0</v>
      </c>
      <c r="T15">
        <f t="shared" si="10"/>
        <v>141.23193090367556</v>
      </c>
      <c r="U15">
        <f t="shared" si="11"/>
        <v>0</v>
      </c>
      <c r="V15">
        <f t="shared" si="12"/>
        <v>3.425653998621282E-5</v>
      </c>
      <c r="W15">
        <f>_xlfn.RANK.AVG(V15,$V$2:$V$101,0)</f>
        <v>86</v>
      </c>
    </row>
    <row r="16" spans="1:23" x14ac:dyDescent="0.3">
      <c r="A16">
        <v>7570</v>
      </c>
      <c r="B16" t="s">
        <v>43</v>
      </c>
      <c r="C16">
        <v>0.703125</v>
      </c>
      <c r="D16">
        <v>50</v>
      </c>
      <c r="E16">
        <v>3.5844015E-2</v>
      </c>
      <c r="F16">
        <v>7</v>
      </c>
      <c r="G16">
        <f t="shared" si="0"/>
        <v>9.8124727431312692E-3</v>
      </c>
      <c r="H16">
        <f t="shared" si="1"/>
        <v>1.3761467889908273E-2</v>
      </c>
      <c r="I16">
        <f t="shared" si="2"/>
        <v>1.9110996110733421E-2</v>
      </c>
      <c r="J16">
        <f t="shared" si="3"/>
        <v>9.8099669263972192E-3</v>
      </c>
      <c r="K16">
        <f t="shared" si="7"/>
        <v>2.4531181857828173E-3</v>
      </c>
      <c r="L16">
        <f t="shared" si="4"/>
        <v>3.4403669724770683E-3</v>
      </c>
      <c r="M16">
        <f t="shared" si="4"/>
        <v>4.7777490276833551E-3</v>
      </c>
      <c r="N16">
        <f t="shared" si="4"/>
        <v>2.4524917315993048E-3</v>
      </c>
      <c r="P16">
        <f t="shared" si="5"/>
        <v>1.3123725917542546E-2</v>
      </c>
      <c r="Q16">
        <f t="shared" si="6"/>
        <v>0</v>
      </c>
      <c r="R16">
        <f t="shared" si="8"/>
        <v>76.19787294272092</v>
      </c>
      <c r="S16">
        <f t="shared" si="9"/>
        <v>0</v>
      </c>
      <c r="T16">
        <f t="shared" si="10"/>
        <v>147.16545035950489</v>
      </c>
      <c r="U16">
        <f t="shared" si="11"/>
        <v>0</v>
      </c>
      <c r="V16">
        <f t="shared" si="12"/>
        <v>3.2875360871134868E-5</v>
      </c>
      <c r="W16">
        <f>_xlfn.RANK.AVG(V16,$V$2:$V$101,0)</f>
        <v>88</v>
      </c>
    </row>
    <row r="17" spans="1:23" x14ac:dyDescent="0.3">
      <c r="A17">
        <v>4791</v>
      </c>
      <c r="B17" t="s">
        <v>19</v>
      </c>
      <c r="C17">
        <v>0.703125</v>
      </c>
      <c r="D17">
        <v>66.6666666666666</v>
      </c>
      <c r="E17">
        <v>2.3057894821849601E-2</v>
      </c>
      <c r="F17">
        <v>7</v>
      </c>
      <c r="G17">
        <f t="shared" si="0"/>
        <v>9.8124727431312692E-3</v>
      </c>
      <c r="H17">
        <f t="shared" si="1"/>
        <v>1.8348623853211014E-2</v>
      </c>
      <c r="I17">
        <f t="shared" si="2"/>
        <v>1.2293805207426345E-2</v>
      </c>
      <c r="J17">
        <f t="shared" si="3"/>
        <v>9.8099669263972192E-3</v>
      </c>
      <c r="K17">
        <f t="shared" si="7"/>
        <v>2.4531181857828173E-3</v>
      </c>
      <c r="L17">
        <f t="shared" si="4"/>
        <v>4.5871559633027534E-3</v>
      </c>
      <c r="M17">
        <f t="shared" si="4"/>
        <v>3.0734513018565862E-3</v>
      </c>
      <c r="N17">
        <f t="shared" si="4"/>
        <v>2.4524917315993048E-3</v>
      </c>
      <c r="P17">
        <f t="shared" si="5"/>
        <v>1.2566217182541462E-2</v>
      </c>
      <c r="Q17">
        <f t="shared" si="6"/>
        <v>0</v>
      </c>
      <c r="R17">
        <f t="shared" si="8"/>
        <v>79.578443176147204</v>
      </c>
      <c r="S17">
        <f t="shared" si="9"/>
        <v>0</v>
      </c>
      <c r="T17">
        <f t="shared" si="10"/>
        <v>140.91371784228423</v>
      </c>
      <c r="U17">
        <f t="shared" si="11"/>
        <v>0</v>
      </c>
      <c r="V17">
        <f t="shared" si="12"/>
        <v>3.4333898518998731E-5</v>
      </c>
      <c r="W17">
        <f>_xlfn.RANK.AVG(V17,$V$2:$V$101,0)</f>
        <v>84</v>
      </c>
    </row>
    <row r="18" spans="1:23" x14ac:dyDescent="0.3">
      <c r="A18">
        <v>363</v>
      </c>
      <c r="B18" t="s">
        <v>7</v>
      </c>
      <c r="C18">
        <v>0.703125</v>
      </c>
      <c r="D18">
        <v>83.3333333333333</v>
      </c>
      <c r="E18">
        <v>4.6844160000000003E-3</v>
      </c>
      <c r="F18">
        <v>8.65</v>
      </c>
      <c r="G18">
        <f t="shared" si="0"/>
        <v>9.8124727431312692E-3</v>
      </c>
      <c r="H18">
        <f t="shared" si="1"/>
        <v>2.293577981651378E-2</v>
      </c>
      <c r="I18">
        <f t="shared" si="2"/>
        <v>2.4975956504051629E-3</v>
      </c>
      <c r="J18">
        <f t="shared" si="3"/>
        <v>1.2122316273333707E-2</v>
      </c>
      <c r="K18">
        <f t="shared" si="7"/>
        <v>2.4531181857828173E-3</v>
      </c>
      <c r="L18">
        <f t="shared" si="7"/>
        <v>5.733944954128445E-3</v>
      </c>
      <c r="M18">
        <f t="shared" si="7"/>
        <v>6.2439891260129073E-4</v>
      </c>
      <c r="N18">
        <f t="shared" si="7"/>
        <v>3.0305790683334268E-3</v>
      </c>
      <c r="P18">
        <f t="shared" si="5"/>
        <v>1.184204112084598E-2</v>
      </c>
      <c r="Q18">
        <f t="shared" si="6"/>
        <v>0</v>
      </c>
      <c r="R18">
        <f t="shared" si="8"/>
        <v>84.444901837037506</v>
      </c>
      <c r="S18">
        <f t="shared" si="9"/>
        <v>0</v>
      </c>
      <c r="T18">
        <f t="shared" si="10"/>
        <v>132.79302887570572</v>
      </c>
      <c r="U18">
        <f t="shared" si="11"/>
        <v>0</v>
      </c>
      <c r="V18">
        <f t="shared" si="12"/>
        <v>3.6433518606313934E-5</v>
      </c>
      <c r="W18">
        <f>_xlfn.RANK.AVG(V18,$V$2:$V$101,0)</f>
        <v>79</v>
      </c>
    </row>
    <row r="19" spans="1:23" x14ac:dyDescent="0.3">
      <c r="A19">
        <v>2127</v>
      </c>
      <c r="B19" t="s">
        <v>23</v>
      </c>
      <c r="C19">
        <v>0.6875</v>
      </c>
      <c r="D19">
        <v>66.6666666666666</v>
      </c>
      <c r="E19">
        <v>2.3535869893636801E-2</v>
      </c>
      <c r="F19">
        <v>7</v>
      </c>
      <c r="G19">
        <f t="shared" si="0"/>
        <v>9.5944177932839082E-3</v>
      </c>
      <c r="H19">
        <f t="shared" si="1"/>
        <v>1.8348623853211014E-2</v>
      </c>
      <c r="I19">
        <f t="shared" si="2"/>
        <v>1.2548647744958837E-2</v>
      </c>
      <c r="J19">
        <f t="shared" si="3"/>
        <v>9.8099669263972192E-3</v>
      </c>
      <c r="K19">
        <f t="shared" si="7"/>
        <v>2.3986044483209771E-3</v>
      </c>
      <c r="L19">
        <f t="shared" si="7"/>
        <v>4.5871559633027534E-3</v>
      </c>
      <c r="M19">
        <f t="shared" si="7"/>
        <v>3.1371619362397093E-3</v>
      </c>
      <c r="N19">
        <f t="shared" si="7"/>
        <v>2.4524917315993048E-3</v>
      </c>
      <c r="P19">
        <f t="shared" si="5"/>
        <v>1.2575414079462744E-2</v>
      </c>
      <c r="Q19">
        <f t="shared" si="6"/>
        <v>0</v>
      </c>
      <c r="R19">
        <f t="shared" si="8"/>
        <v>79.520244318087947</v>
      </c>
      <c r="S19">
        <f t="shared" si="9"/>
        <v>0</v>
      </c>
      <c r="T19">
        <f t="shared" si="10"/>
        <v>141.01684903275819</v>
      </c>
      <c r="U19">
        <f t="shared" si="11"/>
        <v>0</v>
      </c>
      <c r="V19">
        <f t="shared" si="12"/>
        <v>3.4308788783161038E-5</v>
      </c>
      <c r="W19">
        <f>_xlfn.RANK.AVG(V19,$V$2:$V$101,0)</f>
        <v>85</v>
      </c>
    </row>
    <row r="20" spans="1:23" x14ac:dyDescent="0.3">
      <c r="A20">
        <v>5250</v>
      </c>
      <c r="B20" t="s">
        <v>15</v>
      </c>
      <c r="C20">
        <v>0.734375</v>
      </c>
      <c r="D20">
        <v>66.6666666666666</v>
      </c>
      <c r="E20">
        <v>1.5786102999999999E-2</v>
      </c>
      <c r="F20">
        <v>7.8</v>
      </c>
      <c r="G20">
        <f t="shared" si="0"/>
        <v>1.0248582642825993E-2</v>
      </c>
      <c r="H20">
        <f t="shared" si="1"/>
        <v>1.8348623853211014E-2</v>
      </c>
      <c r="I20">
        <f t="shared" si="2"/>
        <v>8.4166953126383077E-3</v>
      </c>
      <c r="J20">
        <f t="shared" si="3"/>
        <v>1.0931106003699757E-2</v>
      </c>
      <c r="K20">
        <f t="shared" si="7"/>
        <v>2.5621456607064982E-3</v>
      </c>
      <c r="L20">
        <f t="shared" si="7"/>
        <v>4.5871559633027534E-3</v>
      </c>
      <c r="M20">
        <f t="shared" si="7"/>
        <v>2.1041738281595769E-3</v>
      </c>
      <c r="N20">
        <f t="shared" si="7"/>
        <v>2.7327765009249392E-3</v>
      </c>
      <c r="P20">
        <f t="shared" si="5"/>
        <v>1.1986251953093769E-2</v>
      </c>
      <c r="Q20">
        <f t="shared" si="6"/>
        <v>0</v>
      </c>
      <c r="R20">
        <f t="shared" si="8"/>
        <v>83.428915386839563</v>
      </c>
      <c r="S20">
        <f t="shared" si="9"/>
        <v>0</v>
      </c>
      <c r="T20">
        <f t="shared" si="10"/>
        <v>134.41016506155793</v>
      </c>
      <c r="U20">
        <f t="shared" si="11"/>
        <v>0</v>
      </c>
      <c r="V20">
        <f t="shared" si="12"/>
        <v>3.5995174071217154E-5</v>
      </c>
      <c r="W20">
        <f>_xlfn.RANK.AVG(V20,$V$2:$V$101,0)</f>
        <v>80</v>
      </c>
    </row>
    <row r="21" spans="1:23" x14ac:dyDescent="0.3">
      <c r="A21">
        <v>4191</v>
      </c>
      <c r="B21" t="s">
        <v>40</v>
      </c>
      <c r="C21">
        <v>0.71875</v>
      </c>
      <c r="D21">
        <v>50</v>
      </c>
      <c r="E21">
        <v>3.0151812E-2</v>
      </c>
      <c r="F21">
        <v>7</v>
      </c>
      <c r="G21">
        <f t="shared" si="0"/>
        <v>1.003052769297863E-2</v>
      </c>
      <c r="H21">
        <f t="shared" si="1"/>
        <v>1.3761467889908273E-2</v>
      </c>
      <c r="I21">
        <f t="shared" si="2"/>
        <v>1.6076077466867629E-2</v>
      </c>
      <c r="J21">
        <f t="shared" si="3"/>
        <v>9.8099669263972192E-3</v>
      </c>
      <c r="K21">
        <f t="shared" si="7"/>
        <v>2.5076319232446576E-3</v>
      </c>
      <c r="L21">
        <f t="shared" si="7"/>
        <v>3.4403669724770683E-3</v>
      </c>
      <c r="M21">
        <f t="shared" si="7"/>
        <v>4.0190193667169073E-3</v>
      </c>
      <c r="N21">
        <f t="shared" si="7"/>
        <v>2.4524917315993048E-3</v>
      </c>
      <c r="P21">
        <f t="shared" si="5"/>
        <v>1.2419509994037937E-2</v>
      </c>
      <c r="Q21">
        <f t="shared" si="6"/>
        <v>0</v>
      </c>
      <c r="R21">
        <f t="shared" si="8"/>
        <v>80.51847460004916</v>
      </c>
      <c r="S21">
        <f t="shared" si="9"/>
        <v>0</v>
      </c>
      <c r="T21">
        <f t="shared" si="10"/>
        <v>139.26858828054608</v>
      </c>
      <c r="U21">
        <f t="shared" si="11"/>
        <v>0</v>
      </c>
      <c r="V21">
        <f t="shared" si="12"/>
        <v>3.4739472468736342E-5</v>
      </c>
      <c r="W21">
        <f>_xlfn.RANK.AVG(V21,$V$2:$V$101,0)</f>
        <v>83</v>
      </c>
    </row>
    <row r="22" spans="1:23" x14ac:dyDescent="0.3">
      <c r="A22">
        <v>7604</v>
      </c>
      <c r="B22" t="s">
        <v>33</v>
      </c>
      <c r="C22">
        <v>0.703125</v>
      </c>
      <c r="D22">
        <v>50</v>
      </c>
      <c r="E22">
        <v>2.7472986000000001E-2</v>
      </c>
      <c r="F22">
        <v>7.74</v>
      </c>
      <c r="G22">
        <f t="shared" si="0"/>
        <v>9.8124727431312692E-3</v>
      </c>
      <c r="H22">
        <f t="shared" si="1"/>
        <v>1.3761467889908273E-2</v>
      </c>
      <c r="I22">
        <f t="shared" si="2"/>
        <v>1.464780462222867E-2</v>
      </c>
      <c r="J22">
        <f t="shared" si="3"/>
        <v>1.0847020572902068E-2</v>
      </c>
      <c r="K22">
        <f t="shared" si="7"/>
        <v>2.4531181857828173E-3</v>
      </c>
      <c r="L22">
        <f t="shared" si="7"/>
        <v>3.4403669724770683E-3</v>
      </c>
      <c r="M22">
        <f t="shared" si="7"/>
        <v>3.6619511555571675E-3</v>
      </c>
      <c r="N22">
        <f t="shared" si="7"/>
        <v>2.7117551432255171E-3</v>
      </c>
      <c r="P22">
        <f t="shared" si="5"/>
        <v>1.2267191457042571E-2</v>
      </c>
      <c r="Q22">
        <f t="shared" si="6"/>
        <v>0</v>
      </c>
      <c r="R22">
        <f t="shared" si="8"/>
        <v>81.518251630930763</v>
      </c>
      <c r="S22">
        <f t="shared" si="9"/>
        <v>0</v>
      </c>
      <c r="T22">
        <f t="shared" si="10"/>
        <v>137.56053477227672</v>
      </c>
      <c r="U22">
        <f t="shared" si="11"/>
        <v>0</v>
      </c>
      <c r="V22">
        <f t="shared" si="12"/>
        <v>3.5170823494841908E-5</v>
      </c>
      <c r="W22">
        <f>_xlfn.RANK.AVG(V22,$V$2:$V$101,0)</f>
        <v>81</v>
      </c>
    </row>
    <row r="23" spans="1:23" x14ac:dyDescent="0.3">
      <c r="A23">
        <v>644</v>
      </c>
      <c r="B23" t="s">
        <v>34</v>
      </c>
      <c r="C23">
        <v>0.703125</v>
      </c>
      <c r="D23">
        <v>50</v>
      </c>
      <c r="E23">
        <v>2.92432377588734E-2</v>
      </c>
      <c r="F23">
        <v>7.25</v>
      </c>
      <c r="G23">
        <f t="shared" si="0"/>
        <v>9.8124727431312692E-3</v>
      </c>
      <c r="H23">
        <f t="shared" si="1"/>
        <v>1.3761467889908273E-2</v>
      </c>
      <c r="I23">
        <f t="shared" si="2"/>
        <v>1.559165185806005E-2</v>
      </c>
      <c r="J23">
        <f t="shared" si="3"/>
        <v>1.0160322888054261E-2</v>
      </c>
      <c r="K23">
        <f t="shared" si="7"/>
        <v>2.4531181857828173E-3</v>
      </c>
      <c r="L23">
        <f t="shared" si="7"/>
        <v>3.4403669724770683E-3</v>
      </c>
      <c r="M23">
        <f t="shared" si="7"/>
        <v>3.8979129645150125E-3</v>
      </c>
      <c r="N23">
        <f t="shared" si="7"/>
        <v>2.5400807220135654E-3</v>
      </c>
      <c r="P23">
        <f t="shared" si="5"/>
        <v>1.2331478844788463E-2</v>
      </c>
      <c r="Q23">
        <f t="shared" si="6"/>
        <v>0</v>
      </c>
      <c r="R23">
        <f t="shared" si="8"/>
        <v>81.093274585036568</v>
      </c>
      <c r="S23">
        <f t="shared" si="9"/>
        <v>0</v>
      </c>
      <c r="T23">
        <f t="shared" si="10"/>
        <v>138.28143388503662</v>
      </c>
      <c r="U23">
        <f t="shared" si="11"/>
        <v>0</v>
      </c>
      <c r="V23">
        <f t="shared" si="12"/>
        <v>3.4987468327484116E-5</v>
      </c>
      <c r="W23">
        <f>_xlfn.RANK.AVG(V23,$V$2:$V$101,0)</f>
        <v>82</v>
      </c>
    </row>
    <row r="24" spans="1:23" x14ac:dyDescent="0.3">
      <c r="A24">
        <v>6487</v>
      </c>
      <c r="B24" t="s">
        <v>18</v>
      </c>
      <c r="C24">
        <v>0.6875</v>
      </c>
      <c r="D24">
        <v>66.6666666666666</v>
      </c>
      <c r="E24">
        <v>1.7747668090269501E-2</v>
      </c>
      <c r="F24">
        <v>7.1</v>
      </c>
      <c r="G24">
        <f t="shared" si="0"/>
        <v>9.5944177932839082E-3</v>
      </c>
      <c r="H24">
        <f t="shared" si="1"/>
        <v>1.8348623853211014E-2</v>
      </c>
      <c r="I24">
        <f t="shared" si="2"/>
        <v>9.462545304919889E-3</v>
      </c>
      <c r="J24">
        <f t="shared" si="3"/>
        <v>9.9501093110600358E-3</v>
      </c>
      <c r="K24">
        <f t="shared" si="7"/>
        <v>2.3986044483209771E-3</v>
      </c>
      <c r="L24">
        <f t="shared" si="7"/>
        <v>4.5871559633027534E-3</v>
      </c>
      <c r="M24">
        <f t="shared" si="7"/>
        <v>2.3656363262299722E-3</v>
      </c>
      <c r="N24">
        <f t="shared" si="7"/>
        <v>2.4875273277650089E-3</v>
      </c>
      <c r="P24">
        <f t="shared" si="5"/>
        <v>1.1838924065618713E-2</v>
      </c>
      <c r="Q24">
        <f t="shared" si="6"/>
        <v>0</v>
      </c>
      <c r="R24">
        <f t="shared" si="8"/>
        <v>84.467135227608168</v>
      </c>
      <c r="S24">
        <f t="shared" si="9"/>
        <v>0</v>
      </c>
      <c r="T24">
        <f t="shared" si="10"/>
        <v>132.75807517130815</v>
      </c>
      <c r="U24">
        <f t="shared" si="11"/>
        <v>0</v>
      </c>
      <c r="V24">
        <f t="shared" si="12"/>
        <v>3.6443111140989393E-5</v>
      </c>
      <c r="W24">
        <f>_xlfn.RANK.AVG(V24,$V$2:$V$101,0)</f>
        <v>78</v>
      </c>
    </row>
    <row r="25" spans="1:23" x14ac:dyDescent="0.3">
      <c r="A25">
        <v>7012</v>
      </c>
      <c r="B25" t="s">
        <v>9</v>
      </c>
      <c r="C25">
        <v>0.734375</v>
      </c>
      <c r="D25">
        <v>83.3333333333333</v>
      </c>
      <c r="E25">
        <v>1.0239209999999999E-3</v>
      </c>
      <c r="F25">
        <v>7.9</v>
      </c>
      <c r="G25">
        <f t="shared" si="0"/>
        <v>1.0248582642825993E-2</v>
      </c>
      <c r="H25">
        <f t="shared" si="1"/>
        <v>2.293577981651378E-2</v>
      </c>
      <c r="I25">
        <f t="shared" si="2"/>
        <v>5.4592517743054937E-4</v>
      </c>
      <c r="J25">
        <f t="shared" si="3"/>
        <v>1.1071248388362575E-2</v>
      </c>
      <c r="K25">
        <f t="shared" si="7"/>
        <v>2.5621456607064982E-3</v>
      </c>
      <c r="L25">
        <f t="shared" si="7"/>
        <v>5.733944954128445E-3</v>
      </c>
      <c r="M25">
        <f t="shared" si="7"/>
        <v>1.3648129435763734E-4</v>
      </c>
      <c r="N25">
        <f t="shared" si="7"/>
        <v>2.7678120970906438E-3</v>
      </c>
      <c r="P25">
        <f t="shared" si="5"/>
        <v>1.1200384006283225E-2</v>
      </c>
      <c r="Q25">
        <f t="shared" si="6"/>
        <v>0</v>
      </c>
      <c r="R25">
        <f t="shared" si="8"/>
        <v>89.282653116091154</v>
      </c>
      <c r="S25">
        <f t="shared" si="9"/>
        <v>0</v>
      </c>
      <c r="T25">
        <f t="shared" si="10"/>
        <v>125.59768215524551</v>
      </c>
      <c r="U25">
        <f t="shared" si="11"/>
        <v>0</v>
      </c>
      <c r="V25">
        <f t="shared" si="12"/>
        <v>3.8520752973383965E-5</v>
      </c>
      <c r="W25">
        <f>_xlfn.RANK.AVG(V25,$V$2:$V$101,0)</f>
        <v>71</v>
      </c>
    </row>
    <row r="26" spans="1:23" x14ac:dyDescent="0.3">
      <c r="A26">
        <v>6475</v>
      </c>
      <c r="B26" t="s">
        <v>36</v>
      </c>
      <c r="C26">
        <v>0.765625</v>
      </c>
      <c r="D26">
        <v>50</v>
      </c>
      <c r="E26">
        <v>2.4444148437465299E-2</v>
      </c>
      <c r="F26">
        <v>7</v>
      </c>
      <c r="G26">
        <f t="shared" si="0"/>
        <v>1.0684692542520715E-2</v>
      </c>
      <c r="H26">
        <f t="shared" si="1"/>
        <v>1.3761467889908273E-2</v>
      </c>
      <c r="I26">
        <f t="shared" si="2"/>
        <v>1.3032915696486283E-2</v>
      </c>
      <c r="J26">
        <f t="shared" si="3"/>
        <v>9.8099669263972192E-3</v>
      </c>
      <c r="K26">
        <f t="shared" si="7"/>
        <v>2.6711731356301787E-3</v>
      </c>
      <c r="L26">
        <f t="shared" si="7"/>
        <v>3.4403669724770683E-3</v>
      </c>
      <c r="M26">
        <f t="shared" si="7"/>
        <v>3.2582289241215707E-3</v>
      </c>
      <c r="N26">
        <f t="shared" si="7"/>
        <v>2.4524917315993048E-3</v>
      </c>
      <c r="P26">
        <f t="shared" si="5"/>
        <v>1.1822260763828123E-2</v>
      </c>
      <c r="Q26">
        <f t="shared" si="6"/>
        <v>0</v>
      </c>
      <c r="R26">
        <f t="shared" si="8"/>
        <v>84.586190406122796</v>
      </c>
      <c r="S26">
        <f t="shared" si="9"/>
        <v>0</v>
      </c>
      <c r="T26">
        <f t="shared" si="10"/>
        <v>132.57121799919895</v>
      </c>
      <c r="U26">
        <f t="shared" si="11"/>
        <v>0</v>
      </c>
      <c r="V26">
        <f t="shared" si="12"/>
        <v>3.6494477167442494E-5</v>
      </c>
      <c r="W26">
        <f>_xlfn.RANK.AVG(V26,$V$2:$V$101,0)</f>
        <v>77</v>
      </c>
    </row>
    <row r="27" spans="1:23" x14ac:dyDescent="0.3">
      <c r="A27">
        <v>7173</v>
      </c>
      <c r="B27" t="s">
        <v>38</v>
      </c>
      <c r="C27">
        <v>0.75</v>
      </c>
      <c r="D27">
        <v>50</v>
      </c>
      <c r="E27">
        <v>2.4161563E-2</v>
      </c>
      <c r="F27">
        <v>7</v>
      </c>
      <c r="G27">
        <f t="shared" si="0"/>
        <v>1.0466637592673354E-2</v>
      </c>
      <c r="H27">
        <f t="shared" si="1"/>
        <v>1.3761467889908273E-2</v>
      </c>
      <c r="I27">
        <f t="shared" si="2"/>
        <v>1.2882249282683332E-2</v>
      </c>
      <c r="J27">
        <f t="shared" si="3"/>
        <v>9.8099669263972192E-3</v>
      </c>
      <c r="K27">
        <f t="shared" si="7"/>
        <v>2.6166593981683385E-3</v>
      </c>
      <c r="L27">
        <f t="shared" si="7"/>
        <v>3.4403669724770683E-3</v>
      </c>
      <c r="M27">
        <f t="shared" si="7"/>
        <v>3.2205623206708329E-3</v>
      </c>
      <c r="N27">
        <f t="shared" si="7"/>
        <v>2.4524917315993048E-3</v>
      </c>
      <c r="P27">
        <f t="shared" si="5"/>
        <v>1.1730080422915545E-2</v>
      </c>
      <c r="Q27">
        <f t="shared" si="6"/>
        <v>0</v>
      </c>
      <c r="R27">
        <f t="shared" si="8"/>
        <v>85.250907406093262</v>
      </c>
      <c r="S27">
        <f t="shared" si="9"/>
        <v>0</v>
      </c>
      <c r="T27">
        <f t="shared" si="10"/>
        <v>131.53753583683689</v>
      </c>
      <c r="U27">
        <f t="shared" si="11"/>
        <v>0</v>
      </c>
      <c r="V27">
        <f t="shared" si="12"/>
        <v>3.6781267472831128E-5</v>
      </c>
      <c r="W27">
        <f>_xlfn.RANK.AVG(V27,$V$2:$V$101,0)</f>
        <v>76</v>
      </c>
    </row>
    <row r="28" spans="1:23" x14ac:dyDescent="0.3">
      <c r="A28">
        <v>104</v>
      </c>
      <c r="B28" t="s">
        <v>25</v>
      </c>
      <c r="C28">
        <v>0.6875</v>
      </c>
      <c r="D28">
        <v>66.6666666666666</v>
      </c>
      <c r="E28">
        <v>1.50878034687021E-2</v>
      </c>
      <c r="F28">
        <v>7</v>
      </c>
      <c r="G28">
        <f t="shared" si="0"/>
        <v>9.5944177932839082E-3</v>
      </c>
      <c r="H28">
        <f t="shared" si="1"/>
        <v>1.8348623853211014E-2</v>
      </c>
      <c r="I28">
        <f t="shared" si="2"/>
        <v>8.0443821209726669E-3</v>
      </c>
      <c r="J28">
        <f t="shared" si="3"/>
        <v>9.8099669263972192E-3</v>
      </c>
      <c r="K28">
        <f t="shared" si="7"/>
        <v>2.3986044483209771E-3</v>
      </c>
      <c r="L28">
        <f t="shared" si="7"/>
        <v>4.5871559633027534E-3</v>
      </c>
      <c r="M28">
        <f t="shared" si="7"/>
        <v>2.0110955302431667E-3</v>
      </c>
      <c r="N28">
        <f t="shared" si="7"/>
        <v>2.4524917315993048E-3</v>
      </c>
      <c r="P28">
        <f t="shared" si="5"/>
        <v>1.1449347673466202E-2</v>
      </c>
      <c r="Q28">
        <f t="shared" si="6"/>
        <v>0</v>
      </c>
      <c r="R28">
        <f t="shared" si="8"/>
        <v>87.341220523636892</v>
      </c>
      <c r="S28">
        <f t="shared" si="9"/>
        <v>0</v>
      </c>
      <c r="T28">
        <f t="shared" si="10"/>
        <v>128.3894846078677</v>
      </c>
      <c r="U28">
        <f t="shared" si="11"/>
        <v>0</v>
      </c>
      <c r="V28">
        <f t="shared" si="12"/>
        <v>3.7683127267848913E-5</v>
      </c>
      <c r="W28">
        <f>_xlfn.RANK.AVG(V28,$V$2:$V$101,0)</f>
        <v>74</v>
      </c>
    </row>
    <row r="29" spans="1:23" x14ac:dyDescent="0.3">
      <c r="A29">
        <v>2393</v>
      </c>
      <c r="B29" t="s">
        <v>47</v>
      </c>
      <c r="C29">
        <v>0.703125</v>
      </c>
      <c r="D29">
        <v>33.3333333333333</v>
      </c>
      <c r="E29">
        <v>3.0301695E-2</v>
      </c>
      <c r="F29">
        <v>7.98</v>
      </c>
      <c r="G29">
        <f t="shared" si="0"/>
        <v>9.8124727431312692E-3</v>
      </c>
      <c r="H29">
        <f t="shared" si="1"/>
        <v>9.1743119266055068E-3</v>
      </c>
      <c r="I29">
        <f t="shared" si="2"/>
        <v>1.6155990764249773E-2</v>
      </c>
      <c r="J29">
        <f t="shared" si="3"/>
        <v>1.118336229609283E-2</v>
      </c>
      <c r="K29">
        <f t="shared" si="7"/>
        <v>2.4531181857828173E-3</v>
      </c>
      <c r="L29">
        <f t="shared" si="7"/>
        <v>2.2935779816513767E-3</v>
      </c>
      <c r="M29">
        <f t="shared" si="7"/>
        <v>4.0389976910624433E-3</v>
      </c>
      <c r="N29">
        <f t="shared" si="7"/>
        <v>2.7958405740232074E-3</v>
      </c>
      <c r="P29">
        <f t="shared" si="5"/>
        <v>1.1581534432519844E-2</v>
      </c>
      <c r="Q29">
        <f t="shared" si="6"/>
        <v>0</v>
      </c>
      <c r="R29">
        <f t="shared" si="8"/>
        <v>86.344344596696601</v>
      </c>
      <c r="S29">
        <f t="shared" si="9"/>
        <v>0</v>
      </c>
      <c r="T29">
        <f t="shared" si="10"/>
        <v>129.8717865128236</v>
      </c>
      <c r="U29">
        <f t="shared" si="11"/>
        <v>0</v>
      </c>
      <c r="V29">
        <f t="shared" si="12"/>
        <v>3.7253027914989755E-5</v>
      </c>
      <c r="W29">
        <f>_xlfn.RANK.AVG(V29,$V$2:$V$101,0)</f>
        <v>75</v>
      </c>
    </row>
    <row r="30" spans="1:23" x14ac:dyDescent="0.3">
      <c r="A30">
        <v>1952</v>
      </c>
      <c r="B30" t="s">
        <v>42</v>
      </c>
      <c r="C30">
        <v>0.71875</v>
      </c>
      <c r="D30">
        <v>50</v>
      </c>
      <c r="E30">
        <v>2.2186307745662399E-2</v>
      </c>
      <c r="F30">
        <v>7</v>
      </c>
      <c r="G30">
        <f t="shared" si="0"/>
        <v>1.003052769297863E-2</v>
      </c>
      <c r="H30">
        <f t="shared" si="1"/>
        <v>1.3761467889908273E-2</v>
      </c>
      <c r="I30">
        <f t="shared" si="2"/>
        <v>1.182910008934236E-2</v>
      </c>
      <c r="J30">
        <f t="shared" si="3"/>
        <v>9.8099669263972192E-3</v>
      </c>
      <c r="K30">
        <f t="shared" si="7"/>
        <v>2.5076319232446576E-3</v>
      </c>
      <c r="L30">
        <f t="shared" si="7"/>
        <v>3.4403669724770683E-3</v>
      </c>
      <c r="M30">
        <f t="shared" si="7"/>
        <v>2.9572750223355901E-3</v>
      </c>
      <c r="N30">
        <f t="shared" si="7"/>
        <v>2.4524917315993048E-3</v>
      </c>
      <c r="P30">
        <f t="shared" si="5"/>
        <v>1.1357765649656621E-2</v>
      </c>
      <c r="Q30">
        <f t="shared" si="6"/>
        <v>0</v>
      </c>
      <c r="R30">
        <f t="shared" si="8"/>
        <v>88.045486308324513</v>
      </c>
      <c r="S30">
        <f t="shared" si="9"/>
        <v>0</v>
      </c>
      <c r="T30">
        <f t="shared" si="10"/>
        <v>127.36251179058597</v>
      </c>
      <c r="U30">
        <f t="shared" si="11"/>
        <v>0</v>
      </c>
      <c r="V30">
        <f t="shared" si="12"/>
        <v>3.7986980786676177E-5</v>
      </c>
      <c r="W30">
        <f>_xlfn.RANK.AVG(V30,$V$2:$V$101,0)</f>
        <v>73</v>
      </c>
    </row>
    <row r="31" spans="1:23" x14ac:dyDescent="0.3">
      <c r="A31">
        <v>4099</v>
      </c>
      <c r="B31" t="s">
        <v>13</v>
      </c>
      <c r="C31">
        <v>0.703125</v>
      </c>
      <c r="D31">
        <v>66.6666666666666</v>
      </c>
      <c r="E31">
        <v>8.8868499999999995E-4</v>
      </c>
      <c r="F31">
        <v>8.8000000000000007</v>
      </c>
      <c r="G31">
        <f t="shared" si="0"/>
        <v>9.8124727431312692E-3</v>
      </c>
      <c r="H31">
        <f t="shared" si="1"/>
        <v>1.8348623853211014E-2</v>
      </c>
      <c r="I31">
        <f t="shared" si="2"/>
        <v>4.7382123845967397E-4</v>
      </c>
      <c r="J31">
        <f t="shared" si="3"/>
        <v>1.2332529850327933E-2</v>
      </c>
      <c r="K31">
        <f t="shared" si="7"/>
        <v>2.4531181857828173E-3</v>
      </c>
      <c r="L31">
        <f t="shared" si="7"/>
        <v>4.5871559633027534E-3</v>
      </c>
      <c r="M31">
        <f t="shared" si="7"/>
        <v>1.1845530961491849E-4</v>
      </c>
      <c r="N31">
        <f t="shared" si="7"/>
        <v>3.0831324625819833E-3</v>
      </c>
      <c r="P31">
        <f t="shared" si="5"/>
        <v>1.0241861921282474E-2</v>
      </c>
      <c r="Q31">
        <f t="shared" si="6"/>
        <v>0</v>
      </c>
      <c r="R31">
        <f t="shared" si="8"/>
        <v>97.638496563013774</v>
      </c>
      <c r="S31">
        <f t="shared" si="9"/>
        <v>0</v>
      </c>
      <c r="T31">
        <f t="shared" si="10"/>
        <v>114.84910852570103</v>
      </c>
      <c r="U31">
        <f t="shared" si="11"/>
        <v>0</v>
      </c>
      <c r="V31">
        <f t="shared" si="12"/>
        <v>4.2125858445380353E-5</v>
      </c>
      <c r="W31">
        <f>_xlfn.RANK.AVG(V31,$V$2:$V$101,0)</f>
        <v>66</v>
      </c>
    </row>
    <row r="32" spans="1:23" x14ac:dyDescent="0.3">
      <c r="A32">
        <v>3554</v>
      </c>
      <c r="B32" t="s">
        <v>44</v>
      </c>
      <c r="C32">
        <v>0.71875</v>
      </c>
      <c r="D32">
        <v>50</v>
      </c>
      <c r="E32">
        <v>1.7030343E-2</v>
      </c>
      <c r="F32">
        <v>7</v>
      </c>
      <c r="G32">
        <f t="shared" si="0"/>
        <v>1.003052769297863E-2</v>
      </c>
      <c r="H32">
        <f t="shared" si="1"/>
        <v>1.3761467889908273E-2</v>
      </c>
      <c r="I32">
        <f t="shared" si="2"/>
        <v>9.0800882333481932E-3</v>
      </c>
      <c r="J32">
        <f t="shared" si="3"/>
        <v>9.8099669263972192E-3</v>
      </c>
      <c r="K32">
        <f t="shared" si="7"/>
        <v>2.5076319232446576E-3</v>
      </c>
      <c r="L32">
        <f t="shared" si="7"/>
        <v>3.4403669724770683E-3</v>
      </c>
      <c r="M32">
        <f t="shared" si="7"/>
        <v>2.2700220583370483E-3</v>
      </c>
      <c r="N32">
        <f t="shared" si="7"/>
        <v>2.4524917315993048E-3</v>
      </c>
      <c r="P32">
        <f t="shared" si="5"/>
        <v>1.0670512685658079E-2</v>
      </c>
      <c r="Q32">
        <f t="shared" si="6"/>
        <v>0</v>
      </c>
      <c r="R32">
        <f t="shared" si="8"/>
        <v>93.716209282434093</v>
      </c>
      <c r="S32">
        <f t="shared" si="9"/>
        <v>0</v>
      </c>
      <c r="T32">
        <f t="shared" si="10"/>
        <v>119.65586715374882</v>
      </c>
      <c r="U32">
        <f t="shared" si="11"/>
        <v>0</v>
      </c>
      <c r="V32">
        <f t="shared" si="12"/>
        <v>4.0433598480509024E-5</v>
      </c>
      <c r="W32">
        <f>_xlfn.RANK.AVG(V32,$V$2:$V$101,0)</f>
        <v>68</v>
      </c>
    </row>
    <row r="33" spans="1:23" x14ac:dyDescent="0.3">
      <c r="A33">
        <v>6067</v>
      </c>
      <c r="B33" t="s">
        <v>62</v>
      </c>
      <c r="C33">
        <v>0.734375</v>
      </c>
      <c r="D33">
        <v>16.6666666666666</v>
      </c>
      <c r="E33">
        <v>3.4691881000000001E-2</v>
      </c>
      <c r="F33">
        <v>8</v>
      </c>
      <c r="G33">
        <f t="shared" si="0"/>
        <v>1.0248582642825993E-2</v>
      </c>
      <c r="H33">
        <f t="shared" si="1"/>
        <v>4.5871559633027395E-3</v>
      </c>
      <c r="I33">
        <f t="shared" si="2"/>
        <v>1.8496711455595213E-2</v>
      </c>
      <c r="J33">
        <f t="shared" si="3"/>
        <v>1.1211390773025394E-2</v>
      </c>
      <c r="K33">
        <f t="shared" si="7"/>
        <v>2.5621456607064982E-3</v>
      </c>
      <c r="L33">
        <f t="shared" si="7"/>
        <v>1.1467889908256849E-3</v>
      </c>
      <c r="M33">
        <f t="shared" si="7"/>
        <v>4.6241778638988033E-3</v>
      </c>
      <c r="N33">
        <f t="shared" si="7"/>
        <v>2.8028476932563484E-3</v>
      </c>
      <c r="P33">
        <f t="shared" si="5"/>
        <v>1.1135960208687335E-2</v>
      </c>
      <c r="Q33">
        <f t="shared" si="6"/>
        <v>0</v>
      </c>
      <c r="R33">
        <f t="shared" si="8"/>
        <v>89.799171446381877</v>
      </c>
      <c r="S33">
        <f t="shared" si="9"/>
        <v>0</v>
      </c>
      <c r="T33">
        <f t="shared" si="10"/>
        <v>124.87525338412986</v>
      </c>
      <c r="U33">
        <f t="shared" si="11"/>
        <v>0</v>
      </c>
      <c r="V33">
        <f t="shared" si="12"/>
        <v>3.8743603373914544E-5</v>
      </c>
      <c r="W33">
        <f>_xlfn.RANK.AVG(V33,$V$2:$V$101,0)</f>
        <v>70</v>
      </c>
    </row>
    <row r="34" spans="1:23" x14ac:dyDescent="0.3">
      <c r="A34">
        <v>3602</v>
      </c>
      <c r="B34" t="s">
        <v>80</v>
      </c>
      <c r="C34">
        <v>0.703125</v>
      </c>
      <c r="D34">
        <v>16.6666666666666</v>
      </c>
      <c r="E34">
        <v>3.9029062000000003E-2</v>
      </c>
      <c r="F34">
        <v>7</v>
      </c>
      <c r="G34">
        <f t="shared" si="0"/>
        <v>9.8124727431312692E-3</v>
      </c>
      <c r="H34">
        <f t="shared" si="1"/>
        <v>4.5871559633027395E-3</v>
      </c>
      <c r="I34">
        <f t="shared" si="2"/>
        <v>2.0809171408046046E-2</v>
      </c>
      <c r="J34">
        <f t="shared" si="3"/>
        <v>9.8099669263972192E-3</v>
      </c>
      <c r="K34">
        <f t="shared" si="7"/>
        <v>2.4531181857828173E-3</v>
      </c>
      <c r="L34">
        <f t="shared" si="7"/>
        <v>1.1467889908256849E-3</v>
      </c>
      <c r="M34">
        <f t="shared" si="7"/>
        <v>5.2022928520115115E-3</v>
      </c>
      <c r="N34">
        <f t="shared" si="7"/>
        <v>2.4524917315993048E-3</v>
      </c>
      <c r="P34">
        <f t="shared" si="5"/>
        <v>1.1254691760219319E-2</v>
      </c>
      <c r="Q34">
        <f t="shared" si="6"/>
        <v>0</v>
      </c>
      <c r="R34">
        <f t="shared" si="8"/>
        <v>88.851833644577184</v>
      </c>
      <c r="S34">
        <f t="shared" si="9"/>
        <v>0</v>
      </c>
      <c r="T34">
        <f t="shared" si="10"/>
        <v>126.2066727053556</v>
      </c>
      <c r="U34">
        <f t="shared" si="11"/>
        <v>0</v>
      </c>
      <c r="V34">
        <f t="shared" si="12"/>
        <v>3.8334877107702253E-5</v>
      </c>
      <c r="W34">
        <f>_xlfn.RANK.AVG(V34,$V$2:$V$101,0)</f>
        <v>72</v>
      </c>
    </row>
    <row r="35" spans="1:23" x14ac:dyDescent="0.3">
      <c r="A35">
        <v>345</v>
      </c>
      <c r="B35" t="s">
        <v>26</v>
      </c>
      <c r="C35">
        <v>0.6875</v>
      </c>
      <c r="D35">
        <v>66.6666666666666</v>
      </c>
      <c r="E35">
        <v>5.4094E-3</v>
      </c>
      <c r="F35">
        <v>7</v>
      </c>
      <c r="G35">
        <f t="shared" si="0"/>
        <v>9.5944177932839082E-3</v>
      </c>
      <c r="H35">
        <f t="shared" si="1"/>
        <v>1.8348623853211014E-2</v>
      </c>
      <c r="I35">
        <f t="shared" si="2"/>
        <v>2.8841362319874425E-3</v>
      </c>
      <c r="J35">
        <f t="shared" si="3"/>
        <v>9.8099669263972192E-3</v>
      </c>
      <c r="K35">
        <f t="shared" si="7"/>
        <v>2.3986044483209771E-3</v>
      </c>
      <c r="L35">
        <f t="shared" si="7"/>
        <v>4.5871559633027534E-3</v>
      </c>
      <c r="M35">
        <f t="shared" si="7"/>
        <v>7.2103405799686063E-4</v>
      </c>
      <c r="N35">
        <f t="shared" si="7"/>
        <v>2.4524917315993048E-3</v>
      </c>
      <c r="P35">
        <f t="shared" si="5"/>
        <v>1.0159286201219895E-2</v>
      </c>
      <c r="Q35">
        <f t="shared" si="6"/>
        <v>0</v>
      </c>
      <c r="R35">
        <f t="shared" si="8"/>
        <v>98.432112275754534</v>
      </c>
      <c r="S35">
        <f t="shared" si="9"/>
        <v>0</v>
      </c>
      <c r="T35">
        <f t="shared" si="10"/>
        <v>113.92312964530352</v>
      </c>
      <c r="U35">
        <f t="shared" si="11"/>
        <v>0</v>
      </c>
      <c r="V35">
        <f t="shared" si="12"/>
        <v>4.2468261742765937E-5</v>
      </c>
      <c r="W35">
        <f>_xlfn.RANK.AVG(V35,$V$2:$V$101,0)</f>
        <v>63</v>
      </c>
    </row>
    <row r="36" spans="1:23" x14ac:dyDescent="0.3">
      <c r="A36">
        <v>1957</v>
      </c>
      <c r="B36" t="s">
        <v>16</v>
      </c>
      <c r="C36">
        <v>0.703125</v>
      </c>
      <c r="D36">
        <v>66.6666666666666</v>
      </c>
      <c r="E36">
        <v>1.124192E-3</v>
      </c>
      <c r="F36">
        <v>7.8</v>
      </c>
      <c r="G36">
        <f t="shared" si="0"/>
        <v>9.8124727431312692E-3</v>
      </c>
      <c r="H36">
        <f t="shared" si="1"/>
        <v>1.8348623853211014E-2</v>
      </c>
      <c r="I36">
        <f t="shared" si="2"/>
        <v>5.9938678576374957E-4</v>
      </c>
      <c r="J36">
        <f t="shared" si="3"/>
        <v>1.0931106003699757E-2</v>
      </c>
      <c r="K36">
        <f t="shared" si="7"/>
        <v>2.4531181857828173E-3</v>
      </c>
      <c r="L36">
        <f t="shared" si="7"/>
        <v>4.5871559633027534E-3</v>
      </c>
      <c r="M36">
        <f t="shared" si="7"/>
        <v>1.4984669644093739E-4</v>
      </c>
      <c r="N36">
        <f t="shared" si="7"/>
        <v>2.7327765009249392E-3</v>
      </c>
      <c r="P36">
        <f t="shared" si="5"/>
        <v>9.9228973464514474E-3</v>
      </c>
      <c r="Q36">
        <f t="shared" si="6"/>
        <v>0</v>
      </c>
      <c r="R36">
        <f t="shared" si="8"/>
        <v>100.77701754695799</v>
      </c>
      <c r="S36">
        <f t="shared" si="9"/>
        <v>0</v>
      </c>
      <c r="T36">
        <f t="shared" si="10"/>
        <v>111.27233729482747</v>
      </c>
      <c r="U36">
        <f t="shared" si="11"/>
        <v>0</v>
      </c>
      <c r="V36">
        <f t="shared" si="12"/>
        <v>4.3479964616117656E-5</v>
      </c>
      <c r="W36">
        <f>_xlfn.RANK.AVG(V36,$V$2:$V$101,0)</f>
        <v>60</v>
      </c>
    </row>
    <row r="37" spans="1:23" x14ac:dyDescent="0.3">
      <c r="A37">
        <v>4767</v>
      </c>
      <c r="B37" t="s">
        <v>76</v>
      </c>
      <c r="C37">
        <v>0.75</v>
      </c>
      <c r="D37">
        <v>16.6666666666666</v>
      </c>
      <c r="E37">
        <v>3.6060509999999997E-2</v>
      </c>
      <c r="F37">
        <v>7</v>
      </c>
      <c r="G37">
        <f t="shared" si="0"/>
        <v>1.0466637592673354E-2</v>
      </c>
      <c r="H37">
        <f t="shared" si="1"/>
        <v>4.5871559633027395E-3</v>
      </c>
      <c r="I37">
        <f t="shared" si="2"/>
        <v>1.9226425007384456E-2</v>
      </c>
      <c r="J37">
        <f t="shared" si="3"/>
        <v>9.8099669263972192E-3</v>
      </c>
      <c r="K37">
        <f t="shared" si="7"/>
        <v>2.6166593981683385E-3</v>
      </c>
      <c r="L37">
        <f t="shared" si="7"/>
        <v>1.1467889908256849E-3</v>
      </c>
      <c r="M37">
        <f t="shared" si="7"/>
        <v>4.806606251846114E-3</v>
      </c>
      <c r="N37">
        <f t="shared" si="7"/>
        <v>2.4524917315993048E-3</v>
      </c>
      <c r="P37">
        <f t="shared" si="5"/>
        <v>1.1022546372439443E-2</v>
      </c>
      <c r="Q37">
        <f t="shared" si="6"/>
        <v>0</v>
      </c>
      <c r="R37">
        <f t="shared" si="8"/>
        <v>90.723138393899674</v>
      </c>
      <c r="S37">
        <f t="shared" si="9"/>
        <v>0</v>
      </c>
      <c r="T37">
        <f t="shared" si="10"/>
        <v>123.60346529641083</v>
      </c>
      <c r="U37">
        <f t="shared" si="11"/>
        <v>0</v>
      </c>
      <c r="V37">
        <f t="shared" si="12"/>
        <v>3.9142246349886886E-5</v>
      </c>
      <c r="W37">
        <f>_xlfn.RANK.AVG(V37,$V$2:$V$101,0)</f>
        <v>69</v>
      </c>
    </row>
    <row r="38" spans="1:23" x14ac:dyDescent="0.3">
      <c r="A38">
        <v>143</v>
      </c>
      <c r="B38" t="s">
        <v>17</v>
      </c>
      <c r="C38">
        <v>0.6875</v>
      </c>
      <c r="D38">
        <v>66.6666666666666</v>
      </c>
      <c r="E38">
        <v>2.386076E-3</v>
      </c>
      <c r="F38">
        <v>7.2</v>
      </c>
      <c r="G38">
        <f t="shared" si="0"/>
        <v>9.5944177932839082E-3</v>
      </c>
      <c r="H38">
        <f t="shared" si="1"/>
        <v>1.8348623853211014E-2</v>
      </c>
      <c r="I38">
        <f t="shared" si="2"/>
        <v>1.2721869789395625E-3</v>
      </c>
      <c r="J38">
        <f t="shared" si="3"/>
        <v>1.0090251695722854E-2</v>
      </c>
      <c r="K38">
        <f t="shared" si="7"/>
        <v>2.3986044483209771E-3</v>
      </c>
      <c r="L38">
        <f t="shared" si="7"/>
        <v>4.5871559633027534E-3</v>
      </c>
      <c r="M38">
        <f t="shared" si="7"/>
        <v>3.1804674473489062E-4</v>
      </c>
      <c r="N38">
        <f t="shared" si="7"/>
        <v>2.5225629239307135E-3</v>
      </c>
      <c r="P38">
        <f t="shared" si="5"/>
        <v>9.8263700802893351E-3</v>
      </c>
      <c r="Q38">
        <f t="shared" si="6"/>
        <v>0</v>
      </c>
      <c r="R38">
        <f t="shared" si="8"/>
        <v>101.76697924352506</v>
      </c>
      <c r="S38">
        <f t="shared" si="9"/>
        <v>0</v>
      </c>
      <c r="T38">
        <f t="shared" si="10"/>
        <v>110.18991004162413</v>
      </c>
      <c r="U38">
        <f t="shared" si="11"/>
        <v>0</v>
      </c>
      <c r="V38">
        <f t="shared" si="12"/>
        <v>4.3907080843465736E-5</v>
      </c>
      <c r="W38">
        <f>_xlfn.RANK.AVG(V38,$V$2:$V$101,0)</f>
        <v>57</v>
      </c>
    </row>
    <row r="39" spans="1:23" x14ac:dyDescent="0.3">
      <c r="A39">
        <v>1615</v>
      </c>
      <c r="B39" t="s">
        <v>27</v>
      </c>
      <c r="C39">
        <v>0.6875</v>
      </c>
      <c r="D39">
        <v>66.6666666666666</v>
      </c>
      <c r="E39">
        <v>3.1676059999999999E-3</v>
      </c>
      <c r="F39">
        <v>7</v>
      </c>
      <c r="G39">
        <f t="shared" si="0"/>
        <v>9.5944177932839082E-3</v>
      </c>
      <c r="H39">
        <f t="shared" si="1"/>
        <v>1.8348623853211014E-2</v>
      </c>
      <c r="I39">
        <f t="shared" si="2"/>
        <v>1.6888762585981468E-3</v>
      </c>
      <c r="J39">
        <f t="shared" si="3"/>
        <v>9.8099669263972192E-3</v>
      </c>
      <c r="K39">
        <f t="shared" si="7"/>
        <v>2.3986044483209771E-3</v>
      </c>
      <c r="L39">
        <f t="shared" si="7"/>
        <v>4.5871559633027534E-3</v>
      </c>
      <c r="M39">
        <f t="shared" si="7"/>
        <v>4.2221906464953669E-4</v>
      </c>
      <c r="N39">
        <f t="shared" si="7"/>
        <v>2.4524917315993048E-3</v>
      </c>
      <c r="P39">
        <f t="shared" si="5"/>
        <v>9.8604712078725724E-3</v>
      </c>
      <c r="Q39">
        <f t="shared" si="6"/>
        <v>0</v>
      </c>
      <c r="R39">
        <f t="shared" si="8"/>
        <v>101.4150316874921</v>
      </c>
      <c r="S39">
        <f t="shared" si="9"/>
        <v>0</v>
      </c>
      <c r="T39">
        <f t="shared" si="10"/>
        <v>110.5723096612204</v>
      </c>
      <c r="U39">
        <f t="shared" si="11"/>
        <v>0</v>
      </c>
      <c r="V39">
        <f t="shared" si="12"/>
        <v>4.3755234046889207E-5</v>
      </c>
      <c r="W39">
        <f>_xlfn.RANK.AVG(V39,$V$2:$V$101,0)</f>
        <v>59</v>
      </c>
    </row>
    <row r="40" spans="1:23" x14ac:dyDescent="0.3">
      <c r="A40">
        <v>82</v>
      </c>
      <c r="B40" t="s">
        <v>20</v>
      </c>
      <c r="C40">
        <v>0.71875</v>
      </c>
      <c r="D40">
        <v>66.6666666666666</v>
      </c>
      <c r="E40">
        <v>1.463567E-3</v>
      </c>
      <c r="F40">
        <v>7</v>
      </c>
      <c r="G40">
        <f t="shared" si="0"/>
        <v>1.003052769297863E-2</v>
      </c>
      <c r="H40">
        <f t="shared" si="1"/>
        <v>1.8348623853211014E-2</v>
      </c>
      <c r="I40">
        <f t="shared" si="2"/>
        <v>7.8033175816932853E-4</v>
      </c>
      <c r="J40">
        <f t="shared" si="3"/>
        <v>9.8099669263972192E-3</v>
      </c>
      <c r="K40">
        <f t="shared" si="7"/>
        <v>2.5076319232446576E-3</v>
      </c>
      <c r="L40">
        <f t="shared" si="7"/>
        <v>4.5871559633027534E-3</v>
      </c>
      <c r="M40">
        <f t="shared" si="7"/>
        <v>1.9508293954233213E-4</v>
      </c>
      <c r="N40">
        <f t="shared" si="7"/>
        <v>2.4524917315993048E-3</v>
      </c>
      <c r="P40">
        <f t="shared" si="5"/>
        <v>9.7423625576890487E-3</v>
      </c>
      <c r="Q40">
        <f t="shared" si="6"/>
        <v>0</v>
      </c>
      <c r="R40">
        <f t="shared" si="8"/>
        <v>102.644506820449</v>
      </c>
      <c r="S40">
        <f t="shared" si="9"/>
        <v>0</v>
      </c>
      <c r="T40">
        <f t="shared" si="10"/>
        <v>109.24787536528791</v>
      </c>
      <c r="U40">
        <f t="shared" si="11"/>
        <v>0</v>
      </c>
      <c r="V40">
        <f t="shared" si="12"/>
        <v>4.428568768184078E-5</v>
      </c>
      <c r="W40">
        <f>_xlfn.RANK.AVG(V40,$V$2:$V$101,0)</f>
        <v>55</v>
      </c>
    </row>
    <row r="41" spans="1:23" x14ac:dyDescent="0.3">
      <c r="A41">
        <v>7265</v>
      </c>
      <c r="B41" t="s">
        <v>29</v>
      </c>
      <c r="C41">
        <v>0.6875</v>
      </c>
      <c r="D41">
        <v>66.6666666666666</v>
      </c>
      <c r="E41">
        <v>3.6480229999999998E-3</v>
      </c>
      <c r="F41">
        <v>6.8</v>
      </c>
      <c r="G41">
        <f t="shared" si="0"/>
        <v>9.5944177932839082E-3</v>
      </c>
      <c r="H41">
        <f t="shared" si="1"/>
        <v>1.8348623853211014E-2</v>
      </c>
      <c r="I41">
        <f t="shared" si="2"/>
        <v>1.9450207619003078E-3</v>
      </c>
      <c r="J41">
        <f t="shared" si="3"/>
        <v>9.5296821570715843E-3</v>
      </c>
      <c r="K41">
        <f t="shared" si="7"/>
        <v>2.3986044483209771E-3</v>
      </c>
      <c r="L41">
        <f t="shared" si="7"/>
        <v>4.5871559633027534E-3</v>
      </c>
      <c r="M41">
        <f t="shared" si="7"/>
        <v>4.8625519047507695E-4</v>
      </c>
      <c r="N41">
        <f t="shared" si="7"/>
        <v>2.3824205392678961E-3</v>
      </c>
      <c r="P41">
        <f t="shared" si="5"/>
        <v>9.8544361413667042E-3</v>
      </c>
      <c r="Q41">
        <f t="shared" si="6"/>
        <v>0</v>
      </c>
      <c r="R41">
        <f t="shared" si="8"/>
        <v>101.47714041214653</v>
      </c>
      <c r="S41">
        <f t="shared" si="9"/>
        <v>0</v>
      </c>
      <c r="T41">
        <f t="shared" si="10"/>
        <v>110.50463427041554</v>
      </c>
      <c r="U41">
        <f t="shared" si="11"/>
        <v>0</v>
      </c>
      <c r="V41">
        <f t="shared" si="12"/>
        <v>4.3782030683821513E-5</v>
      </c>
      <c r="W41">
        <f>_xlfn.RANK.AVG(V41,$V$2:$V$101,0)</f>
        <v>58</v>
      </c>
    </row>
    <row r="42" spans="1:23" x14ac:dyDescent="0.3">
      <c r="A42">
        <v>1830</v>
      </c>
      <c r="B42" t="s">
        <v>21</v>
      </c>
      <c r="C42">
        <v>0.71875</v>
      </c>
      <c r="D42">
        <v>66.6666666666666</v>
      </c>
      <c r="E42">
        <v>1.1151679999999999E-3</v>
      </c>
      <c r="F42">
        <v>7</v>
      </c>
      <c r="G42">
        <f t="shared" si="0"/>
        <v>1.003052769297863E-2</v>
      </c>
      <c r="H42">
        <f t="shared" si="1"/>
        <v>1.8348623853211014E-2</v>
      </c>
      <c r="I42">
        <f t="shared" si="2"/>
        <v>5.9457544895052537E-4</v>
      </c>
      <c r="J42">
        <f t="shared" si="3"/>
        <v>9.8099669263972192E-3</v>
      </c>
      <c r="K42">
        <f t="shared" si="7"/>
        <v>2.5076319232446576E-3</v>
      </c>
      <c r="L42">
        <f t="shared" si="7"/>
        <v>4.5871559633027534E-3</v>
      </c>
      <c r="M42">
        <f t="shared" si="7"/>
        <v>1.4864386223763134E-4</v>
      </c>
      <c r="N42">
        <f t="shared" si="7"/>
        <v>2.4524917315993048E-3</v>
      </c>
      <c r="P42">
        <f t="shared" si="5"/>
        <v>9.6959234803843473E-3</v>
      </c>
      <c r="Q42">
        <f t="shared" si="6"/>
        <v>0</v>
      </c>
      <c r="R42">
        <f t="shared" si="8"/>
        <v>103.13612746873291</v>
      </c>
      <c r="S42">
        <f t="shared" si="9"/>
        <v>0</v>
      </c>
      <c r="T42">
        <f t="shared" si="10"/>
        <v>108.72712174937378</v>
      </c>
      <c r="U42">
        <f t="shared" si="11"/>
        <v>0</v>
      </c>
      <c r="V42">
        <f t="shared" si="12"/>
        <v>4.4497796046547817E-5</v>
      </c>
      <c r="W42">
        <f>_xlfn.RANK.AVG(V42,$V$2:$V$101,0)</f>
        <v>53</v>
      </c>
    </row>
    <row r="43" spans="1:23" x14ac:dyDescent="0.3">
      <c r="A43">
        <v>861</v>
      </c>
      <c r="B43" t="s">
        <v>24</v>
      </c>
      <c r="C43">
        <v>0.703125</v>
      </c>
      <c r="D43">
        <v>66.6666666666666</v>
      </c>
      <c r="E43">
        <v>1.177563E-3</v>
      </c>
      <c r="F43">
        <v>7</v>
      </c>
      <c r="G43">
        <f t="shared" si="0"/>
        <v>9.8124727431312692E-3</v>
      </c>
      <c r="H43">
        <f t="shared" si="1"/>
        <v>1.8348623853211014E-2</v>
      </c>
      <c r="I43">
        <f t="shared" si="2"/>
        <v>6.2784266531368152E-4</v>
      </c>
      <c r="J43">
        <f t="shared" si="3"/>
        <v>9.8099669263972192E-3</v>
      </c>
      <c r="K43">
        <f t="shared" si="7"/>
        <v>2.4531181857828173E-3</v>
      </c>
      <c r="L43">
        <f t="shared" si="7"/>
        <v>4.5871559633027534E-3</v>
      </c>
      <c r="M43">
        <f t="shared" si="7"/>
        <v>1.5696066632842038E-4</v>
      </c>
      <c r="N43">
        <f t="shared" si="7"/>
        <v>2.4524917315993048E-3</v>
      </c>
      <c r="P43">
        <f t="shared" si="5"/>
        <v>9.6497265470132966E-3</v>
      </c>
      <c r="Q43">
        <f t="shared" si="6"/>
        <v>0</v>
      </c>
      <c r="R43">
        <f t="shared" si="8"/>
        <v>103.62987957513803</v>
      </c>
      <c r="S43">
        <f t="shared" si="9"/>
        <v>0</v>
      </c>
      <c r="T43">
        <f t="shared" si="10"/>
        <v>108.20908346150532</v>
      </c>
      <c r="U43">
        <f t="shared" si="11"/>
        <v>0</v>
      </c>
      <c r="V43">
        <f t="shared" si="12"/>
        <v>4.4710824022947543E-5</v>
      </c>
      <c r="W43">
        <f>_xlfn.RANK.AVG(V43,$V$2:$V$101,0)</f>
        <v>52</v>
      </c>
    </row>
    <row r="44" spans="1:23" x14ac:dyDescent="0.3">
      <c r="A44">
        <v>3952</v>
      </c>
      <c r="B44" t="s">
        <v>37</v>
      </c>
      <c r="C44">
        <v>0.78125</v>
      </c>
      <c r="D44">
        <v>50</v>
      </c>
      <c r="E44">
        <v>8.3087579999999994E-3</v>
      </c>
      <c r="F44">
        <v>7</v>
      </c>
      <c r="G44">
        <f t="shared" si="0"/>
        <v>1.0902747492368076E-2</v>
      </c>
      <c r="H44">
        <f t="shared" si="1"/>
        <v>1.3761467889908273E-2</v>
      </c>
      <c r="I44">
        <f t="shared" si="2"/>
        <v>4.429990385369083E-3</v>
      </c>
      <c r="J44">
        <f t="shared" si="3"/>
        <v>9.8099669263972192E-3</v>
      </c>
      <c r="K44">
        <f t="shared" si="7"/>
        <v>2.725686873092019E-3</v>
      </c>
      <c r="L44">
        <f t="shared" si="7"/>
        <v>3.4403669724770683E-3</v>
      </c>
      <c r="M44">
        <f t="shared" si="7"/>
        <v>1.1074975963422707E-3</v>
      </c>
      <c r="N44">
        <f t="shared" si="7"/>
        <v>2.4524917315993048E-3</v>
      </c>
      <c r="P44">
        <f t="shared" si="5"/>
        <v>9.7260431735106626E-3</v>
      </c>
      <c r="Q44">
        <f t="shared" si="6"/>
        <v>0</v>
      </c>
      <c r="R44">
        <f t="shared" si="8"/>
        <v>102.8167346330055</v>
      </c>
      <c r="S44">
        <f t="shared" si="9"/>
        <v>0</v>
      </c>
      <c r="T44">
        <f t="shared" si="10"/>
        <v>109.06487478014222</v>
      </c>
      <c r="U44">
        <f t="shared" si="11"/>
        <v>0</v>
      </c>
      <c r="V44">
        <f t="shared" si="12"/>
        <v>4.4359994893724472E-5</v>
      </c>
      <c r="W44">
        <f>_xlfn.RANK.AVG(V44,$V$2:$V$101,0)</f>
        <v>54</v>
      </c>
    </row>
    <row r="45" spans="1:23" x14ac:dyDescent="0.3">
      <c r="A45">
        <v>4095</v>
      </c>
      <c r="B45" t="s">
        <v>57</v>
      </c>
      <c r="C45">
        <v>0.703125</v>
      </c>
      <c r="D45">
        <v>33.3333333333333</v>
      </c>
      <c r="E45">
        <v>2.2953178092392501E-2</v>
      </c>
      <c r="F45">
        <v>7</v>
      </c>
      <c r="G45">
        <f t="shared" si="0"/>
        <v>9.8124727431312692E-3</v>
      </c>
      <c r="H45">
        <f t="shared" si="1"/>
        <v>9.1743119266055068E-3</v>
      </c>
      <c r="I45">
        <f t="shared" si="2"/>
        <v>1.2237973264230713E-2</v>
      </c>
      <c r="J45">
        <f t="shared" si="3"/>
        <v>9.8099669263972192E-3</v>
      </c>
      <c r="K45">
        <f t="shared" si="7"/>
        <v>2.4531181857828173E-3</v>
      </c>
      <c r="L45">
        <f t="shared" si="7"/>
        <v>2.2935779816513767E-3</v>
      </c>
      <c r="M45">
        <f t="shared" si="7"/>
        <v>3.0594933160576782E-3</v>
      </c>
      <c r="N45">
        <f t="shared" si="7"/>
        <v>2.4524917315993048E-3</v>
      </c>
      <c r="P45">
        <f t="shared" si="5"/>
        <v>1.0258681215091176E-2</v>
      </c>
      <c r="Q45">
        <f t="shared" si="6"/>
        <v>0</v>
      </c>
      <c r="R45">
        <f t="shared" si="8"/>
        <v>97.478416478029985</v>
      </c>
      <c r="S45">
        <f t="shared" si="9"/>
        <v>0</v>
      </c>
      <c r="T45">
        <f t="shared" si="10"/>
        <v>115.03771494461274</v>
      </c>
      <c r="U45">
        <f t="shared" si="11"/>
        <v>0</v>
      </c>
      <c r="V45">
        <f t="shared" si="12"/>
        <v>4.20567923368542E-5</v>
      </c>
      <c r="W45">
        <f>_xlfn.RANK.AVG(V45,$V$2:$V$101,0)</f>
        <v>67</v>
      </c>
    </row>
    <row r="46" spans="1:23" x14ac:dyDescent="0.3">
      <c r="A46">
        <v>2368</v>
      </c>
      <c r="B46" t="s">
        <v>28</v>
      </c>
      <c r="C46">
        <v>0.6875</v>
      </c>
      <c r="D46">
        <v>66.6666666666666</v>
      </c>
      <c r="E46">
        <v>6.5933300000000001E-4</v>
      </c>
      <c r="F46">
        <v>7</v>
      </c>
      <c r="G46">
        <f t="shared" si="0"/>
        <v>9.5944177932839082E-3</v>
      </c>
      <c r="H46">
        <f t="shared" si="1"/>
        <v>1.8348623853211014E-2</v>
      </c>
      <c r="I46">
        <f t="shared" si="2"/>
        <v>3.5153735982640892E-4</v>
      </c>
      <c r="J46">
        <f t="shared" si="3"/>
        <v>9.8099669263972192E-3</v>
      </c>
      <c r="K46">
        <f t="shared" si="7"/>
        <v>2.3986044483209771E-3</v>
      </c>
      <c r="L46">
        <f t="shared" si="7"/>
        <v>4.5871559633027534E-3</v>
      </c>
      <c r="M46">
        <f t="shared" si="7"/>
        <v>8.7884339956602231E-5</v>
      </c>
      <c r="N46">
        <f t="shared" si="7"/>
        <v>2.4524917315993048E-3</v>
      </c>
      <c r="P46">
        <f t="shared" si="5"/>
        <v>9.5261364831796362E-3</v>
      </c>
      <c r="Q46">
        <f t="shared" si="6"/>
        <v>0</v>
      </c>
      <c r="R46">
        <f t="shared" si="8"/>
        <v>104.97435153965169</v>
      </c>
      <c r="S46">
        <f t="shared" si="9"/>
        <v>0</v>
      </c>
      <c r="T46">
        <f t="shared" si="10"/>
        <v>106.82318226863383</v>
      </c>
      <c r="U46">
        <f t="shared" si="11"/>
        <v>0</v>
      </c>
      <c r="V46">
        <f t="shared" si="12"/>
        <v>4.5290892721817085E-5</v>
      </c>
      <c r="W46">
        <f>_xlfn.RANK.AVG(V46,$V$2:$V$101,0)</f>
        <v>50</v>
      </c>
    </row>
    <row r="47" spans="1:23" x14ac:dyDescent="0.3">
      <c r="A47">
        <v>4302</v>
      </c>
      <c r="B47" t="s">
        <v>31</v>
      </c>
      <c r="C47">
        <v>0.765625</v>
      </c>
      <c r="D47">
        <v>50</v>
      </c>
      <c r="E47">
        <v>3.4038369999999998E-3</v>
      </c>
      <c r="F47">
        <v>7.9</v>
      </c>
      <c r="G47">
        <f t="shared" si="0"/>
        <v>1.0684692542520715E-2</v>
      </c>
      <c r="H47">
        <f t="shared" si="1"/>
        <v>1.3761467889908273E-2</v>
      </c>
      <c r="I47">
        <f t="shared" si="2"/>
        <v>1.8148278218433542E-3</v>
      </c>
      <c r="J47">
        <f t="shared" si="3"/>
        <v>1.1071248388362575E-2</v>
      </c>
      <c r="K47">
        <f t="shared" si="7"/>
        <v>2.6711731356301787E-3</v>
      </c>
      <c r="L47">
        <f t="shared" si="7"/>
        <v>3.4403669724770683E-3</v>
      </c>
      <c r="M47">
        <f t="shared" si="7"/>
        <v>4.5370695546083855E-4</v>
      </c>
      <c r="N47">
        <f t="shared" si="7"/>
        <v>2.7678120970906438E-3</v>
      </c>
      <c r="P47">
        <f t="shared" si="5"/>
        <v>9.3330591606587306E-3</v>
      </c>
      <c r="Q47">
        <f t="shared" si="6"/>
        <v>0</v>
      </c>
      <c r="R47">
        <f t="shared" si="8"/>
        <v>107.14600462571376</v>
      </c>
      <c r="S47">
        <f t="shared" si="9"/>
        <v>0</v>
      </c>
      <c r="T47">
        <f t="shared" si="10"/>
        <v>104.65807219992881</v>
      </c>
      <c r="U47">
        <f t="shared" si="11"/>
        <v>0</v>
      </c>
      <c r="V47">
        <f t="shared" si="12"/>
        <v>4.6227846420575464E-5</v>
      </c>
      <c r="W47">
        <f>_xlfn.RANK.AVG(V47,$V$2:$V$101,0)</f>
        <v>48</v>
      </c>
    </row>
    <row r="48" spans="1:23" x14ac:dyDescent="0.3">
      <c r="A48">
        <v>1857</v>
      </c>
      <c r="B48" t="s">
        <v>41</v>
      </c>
      <c r="C48">
        <v>0.734375</v>
      </c>
      <c r="D48">
        <v>50</v>
      </c>
      <c r="E48">
        <v>8.3573099999999997E-3</v>
      </c>
      <c r="F48">
        <v>7</v>
      </c>
      <c r="G48">
        <f t="shared" si="0"/>
        <v>1.0248582642825993E-2</v>
      </c>
      <c r="H48">
        <f t="shared" si="1"/>
        <v>1.3761467889908273E-2</v>
      </c>
      <c r="I48">
        <f t="shared" si="2"/>
        <v>4.4558769129572542E-3</v>
      </c>
      <c r="J48">
        <f t="shared" si="3"/>
        <v>9.8099669263972192E-3</v>
      </c>
      <c r="K48">
        <f t="shared" si="7"/>
        <v>2.5621456607064982E-3</v>
      </c>
      <c r="L48">
        <f t="shared" si="7"/>
        <v>3.4403669724770683E-3</v>
      </c>
      <c r="M48">
        <f t="shared" si="7"/>
        <v>1.1139692282393135E-3</v>
      </c>
      <c r="N48">
        <f t="shared" si="7"/>
        <v>2.4524917315993048E-3</v>
      </c>
      <c r="P48">
        <f t="shared" si="5"/>
        <v>9.5689735930221849E-3</v>
      </c>
      <c r="Q48">
        <f t="shared" si="6"/>
        <v>0</v>
      </c>
      <c r="R48">
        <f t="shared" si="8"/>
        <v>104.5044163074306</v>
      </c>
      <c r="S48">
        <f t="shared" si="9"/>
        <v>0</v>
      </c>
      <c r="T48">
        <f t="shared" si="10"/>
        <v>107.30354452259188</v>
      </c>
      <c r="U48">
        <f t="shared" si="11"/>
        <v>0</v>
      </c>
      <c r="V48">
        <f t="shared" si="12"/>
        <v>4.5088140469704444E-5</v>
      </c>
      <c r="W48">
        <f>_xlfn.RANK.AVG(V48,$V$2:$V$101,0)</f>
        <v>51</v>
      </c>
    </row>
    <row r="49" spans="1:23" x14ac:dyDescent="0.3">
      <c r="A49">
        <v>1251</v>
      </c>
      <c r="B49" t="s">
        <v>64</v>
      </c>
      <c r="C49">
        <v>0.703125</v>
      </c>
      <c r="D49">
        <v>16.6666666666666</v>
      </c>
      <c r="E49">
        <v>2.7720193000000001E-2</v>
      </c>
      <c r="F49">
        <v>7.99</v>
      </c>
      <c r="G49">
        <f t="shared" si="0"/>
        <v>9.8124727431312692E-3</v>
      </c>
      <c r="H49">
        <f t="shared" si="1"/>
        <v>4.5871559633027395E-3</v>
      </c>
      <c r="I49">
        <f t="shared" si="2"/>
        <v>1.4779608272448827E-2</v>
      </c>
      <c r="J49">
        <f t="shared" si="3"/>
        <v>1.1197376534559111E-2</v>
      </c>
      <c r="K49">
        <f t="shared" si="7"/>
        <v>2.4531181857828173E-3</v>
      </c>
      <c r="L49">
        <f t="shared" si="7"/>
        <v>1.1467889908256849E-3</v>
      </c>
      <c r="M49">
        <f t="shared" si="7"/>
        <v>3.6949020681122068E-3</v>
      </c>
      <c r="N49">
        <f t="shared" si="7"/>
        <v>2.7993441336397777E-3</v>
      </c>
      <c r="P49">
        <f t="shared" si="5"/>
        <v>1.0094153378360487E-2</v>
      </c>
      <c r="Q49">
        <f t="shared" si="6"/>
        <v>0</v>
      </c>
      <c r="R49">
        <f t="shared" si="8"/>
        <v>99.067248387939841</v>
      </c>
      <c r="S49">
        <f t="shared" si="9"/>
        <v>0</v>
      </c>
      <c r="T49">
        <f t="shared" si="10"/>
        <v>113.19275008164028</v>
      </c>
      <c r="U49">
        <f t="shared" si="11"/>
        <v>0</v>
      </c>
      <c r="V49">
        <f t="shared" si="12"/>
        <v>4.274228945619145E-5</v>
      </c>
      <c r="W49">
        <f>_xlfn.RANK.AVG(V49,$V$2:$V$101,0)</f>
        <v>62</v>
      </c>
    </row>
    <row r="50" spans="1:23" x14ac:dyDescent="0.3">
      <c r="A50">
        <v>8149</v>
      </c>
      <c r="B50" t="s">
        <v>50</v>
      </c>
      <c r="C50">
        <v>0.703125</v>
      </c>
      <c r="D50">
        <v>33.3333333333333</v>
      </c>
      <c r="E50">
        <v>1.7234025496315201E-2</v>
      </c>
      <c r="F50">
        <v>7.71</v>
      </c>
      <c r="G50">
        <f t="shared" si="0"/>
        <v>9.8124727431312692E-3</v>
      </c>
      <c r="H50">
        <f t="shared" si="1"/>
        <v>9.1743119266055068E-3</v>
      </c>
      <c r="I50">
        <f t="shared" si="2"/>
        <v>9.1886858721703032E-3</v>
      </c>
      <c r="J50">
        <f t="shared" si="3"/>
        <v>1.0804977857503222E-2</v>
      </c>
      <c r="K50">
        <f t="shared" si="7"/>
        <v>2.4531181857828173E-3</v>
      </c>
      <c r="L50">
        <f t="shared" si="7"/>
        <v>2.2935779816513767E-3</v>
      </c>
      <c r="M50">
        <f t="shared" si="7"/>
        <v>2.2971714680425758E-3</v>
      </c>
      <c r="N50">
        <f t="shared" si="7"/>
        <v>2.7012444643758054E-3</v>
      </c>
      <c r="P50">
        <f t="shared" si="5"/>
        <v>9.7451120998525743E-3</v>
      </c>
      <c r="Q50">
        <f t="shared" si="6"/>
        <v>0</v>
      </c>
      <c r="R50">
        <f t="shared" si="8"/>
        <v>102.61554610696871</v>
      </c>
      <c r="S50">
        <f t="shared" si="9"/>
        <v>0</v>
      </c>
      <c r="T50">
        <f t="shared" si="10"/>
        <v>109.2787078905418</v>
      </c>
      <c r="U50">
        <f t="shared" si="11"/>
        <v>0</v>
      </c>
      <c r="V50">
        <f t="shared" si="12"/>
        <v>4.4273192662360832E-5</v>
      </c>
      <c r="W50">
        <f>_xlfn.RANK.AVG(V50,$V$2:$V$101,0)</f>
        <v>56</v>
      </c>
    </row>
    <row r="51" spans="1:23" x14ac:dyDescent="0.3">
      <c r="A51">
        <v>3621</v>
      </c>
      <c r="B51" t="s">
        <v>79</v>
      </c>
      <c r="C51">
        <v>0.71875</v>
      </c>
      <c r="D51">
        <v>16.6666666666666</v>
      </c>
      <c r="E51">
        <v>3.0664184517029101E-2</v>
      </c>
      <c r="F51">
        <v>7</v>
      </c>
      <c r="G51">
        <f t="shared" si="0"/>
        <v>1.003052769297863E-2</v>
      </c>
      <c r="H51">
        <f t="shared" si="1"/>
        <v>4.5871559633027395E-3</v>
      </c>
      <c r="I51">
        <f t="shared" si="2"/>
        <v>1.6349259731192365E-2</v>
      </c>
      <c r="J51">
        <f t="shared" si="3"/>
        <v>9.8099669263972192E-3</v>
      </c>
      <c r="K51">
        <f t="shared" si="7"/>
        <v>2.5076319232446576E-3</v>
      </c>
      <c r="L51">
        <f t="shared" si="7"/>
        <v>1.1467889908256849E-3</v>
      </c>
      <c r="M51">
        <f t="shared" si="7"/>
        <v>4.0873149327980913E-3</v>
      </c>
      <c r="N51">
        <f t="shared" si="7"/>
        <v>2.4524917315993048E-3</v>
      </c>
      <c r="P51">
        <f t="shared" si="5"/>
        <v>1.0194227578467739E-2</v>
      </c>
      <c r="Q51">
        <f t="shared" si="6"/>
        <v>0</v>
      </c>
      <c r="R51">
        <f t="shared" si="8"/>
        <v>98.094729816725078</v>
      </c>
      <c r="S51">
        <f t="shared" si="9"/>
        <v>0</v>
      </c>
      <c r="T51">
        <f t="shared" si="10"/>
        <v>114.31495156776434</v>
      </c>
      <c r="U51">
        <f t="shared" si="11"/>
        <v>0</v>
      </c>
      <c r="V51">
        <f t="shared" si="12"/>
        <v>4.2322699016880897E-5</v>
      </c>
      <c r="W51">
        <f>_xlfn.RANK.AVG(V51,$V$2:$V$101,0)</f>
        <v>64</v>
      </c>
    </row>
    <row r="52" spans="1:23" x14ac:dyDescent="0.3">
      <c r="A52">
        <v>2880</v>
      </c>
      <c r="B52" t="s">
        <v>35</v>
      </c>
      <c r="C52">
        <v>0.703125</v>
      </c>
      <c r="D52">
        <v>50</v>
      </c>
      <c r="E52">
        <v>7.8101159999999998E-3</v>
      </c>
      <c r="F52">
        <v>7.11</v>
      </c>
      <c r="G52">
        <f t="shared" si="0"/>
        <v>9.8124727431312692E-3</v>
      </c>
      <c r="H52">
        <f t="shared" si="1"/>
        <v>1.3761467889908273E-2</v>
      </c>
      <c r="I52">
        <f t="shared" si="2"/>
        <v>4.1641288371399481E-3</v>
      </c>
      <c r="J52">
        <f t="shared" si="3"/>
        <v>9.9641235495263186E-3</v>
      </c>
      <c r="K52">
        <f t="shared" si="7"/>
        <v>2.4531181857828173E-3</v>
      </c>
      <c r="L52">
        <f t="shared" si="7"/>
        <v>3.4403669724770683E-3</v>
      </c>
      <c r="M52">
        <f t="shared" si="7"/>
        <v>1.041032209284987E-3</v>
      </c>
      <c r="N52">
        <f t="shared" si="7"/>
        <v>2.4910308873815797E-3</v>
      </c>
      <c r="P52">
        <f t="shared" si="5"/>
        <v>9.4255482549264521E-3</v>
      </c>
      <c r="Q52">
        <f t="shared" si="6"/>
        <v>0</v>
      </c>
      <c r="R52">
        <f t="shared" si="8"/>
        <v>106.09462420155033</v>
      </c>
      <c r="S52">
        <f t="shared" si="9"/>
        <v>0</v>
      </c>
      <c r="T52">
        <f t="shared" si="10"/>
        <v>105.69521662802585</v>
      </c>
      <c r="U52">
        <f t="shared" si="11"/>
        <v>0</v>
      </c>
      <c r="V52">
        <f t="shared" si="12"/>
        <v>4.5774231253611393E-5</v>
      </c>
      <c r="W52">
        <f>_xlfn.RANK.AVG(V52,$V$2:$V$101,0)</f>
        <v>49</v>
      </c>
    </row>
    <row r="53" spans="1:23" x14ac:dyDescent="0.3">
      <c r="A53">
        <v>3340</v>
      </c>
      <c r="B53" t="s">
        <v>82</v>
      </c>
      <c r="C53">
        <v>0.703125</v>
      </c>
      <c r="D53">
        <v>16.6666666666666</v>
      </c>
      <c r="E53">
        <v>3.0301695E-2</v>
      </c>
      <c r="F53">
        <v>7</v>
      </c>
      <c r="G53">
        <f t="shared" si="0"/>
        <v>9.8124727431312692E-3</v>
      </c>
      <c r="H53">
        <f t="shared" si="1"/>
        <v>4.5871559633027395E-3</v>
      </c>
      <c r="I53">
        <f t="shared" si="2"/>
        <v>1.6155990764249773E-2</v>
      </c>
      <c r="J53">
        <f t="shared" si="3"/>
        <v>9.8099669263972192E-3</v>
      </c>
      <c r="K53">
        <f t="shared" si="7"/>
        <v>2.4531181857828173E-3</v>
      </c>
      <c r="L53">
        <f t="shared" si="7"/>
        <v>1.1467889908256849E-3</v>
      </c>
      <c r="M53">
        <f t="shared" si="7"/>
        <v>4.0389976910624433E-3</v>
      </c>
      <c r="N53">
        <f t="shared" si="7"/>
        <v>2.4524917315993048E-3</v>
      </c>
      <c r="P53">
        <f t="shared" si="5"/>
        <v>1.009139659927025E-2</v>
      </c>
      <c r="Q53">
        <f t="shared" si="6"/>
        <v>0</v>
      </c>
      <c r="R53">
        <f t="shared" si="8"/>
        <v>99.094311690446744</v>
      </c>
      <c r="S53">
        <f t="shared" si="9"/>
        <v>0</v>
      </c>
      <c r="T53">
        <f t="shared" si="10"/>
        <v>113.16183640370268</v>
      </c>
      <c r="U53">
        <f t="shared" si="11"/>
        <v>0</v>
      </c>
      <c r="V53">
        <f t="shared" si="12"/>
        <v>4.275396584297127E-5</v>
      </c>
      <c r="W53">
        <f>_xlfn.RANK.AVG(V53,$V$2:$V$101,0)</f>
        <v>61</v>
      </c>
    </row>
    <row r="54" spans="1:23" x14ac:dyDescent="0.3">
      <c r="A54">
        <v>5138</v>
      </c>
      <c r="B54" t="s">
        <v>96</v>
      </c>
      <c r="C54">
        <v>0.71875</v>
      </c>
      <c r="D54">
        <v>0</v>
      </c>
      <c r="E54">
        <v>3.9457132722567401E-2</v>
      </c>
      <c r="F54">
        <v>7</v>
      </c>
      <c r="G54">
        <f t="shared" si="0"/>
        <v>1.003052769297863E-2</v>
      </c>
      <c r="H54">
        <f t="shared" si="1"/>
        <v>0</v>
      </c>
      <c r="I54">
        <f t="shared" si="2"/>
        <v>2.103740638434835E-2</v>
      </c>
      <c r="J54">
        <f t="shared" si="3"/>
        <v>9.8099669263972192E-3</v>
      </c>
      <c r="K54">
        <f t="shared" si="7"/>
        <v>2.5076319232446576E-3</v>
      </c>
      <c r="L54">
        <f t="shared" si="7"/>
        <v>0</v>
      </c>
      <c r="M54">
        <f t="shared" si="7"/>
        <v>5.2593515960870875E-3</v>
      </c>
      <c r="N54">
        <f t="shared" si="7"/>
        <v>2.4524917315993048E-3</v>
      </c>
      <c r="P54">
        <f t="shared" si="5"/>
        <v>1.0219475250931049E-2</v>
      </c>
      <c r="Q54">
        <f t="shared" si="6"/>
        <v>0</v>
      </c>
      <c r="R54">
        <f t="shared" si="8"/>
        <v>97.852382382245608</v>
      </c>
      <c r="S54">
        <f t="shared" si="9"/>
        <v>0</v>
      </c>
      <c r="T54">
        <f t="shared" si="10"/>
        <v>114.59807124825277</v>
      </c>
      <c r="U54">
        <f t="shared" si="11"/>
        <v>0</v>
      </c>
      <c r="V54">
        <f t="shared" si="12"/>
        <v>4.2218138888664521E-5</v>
      </c>
      <c r="W54">
        <f>_xlfn.RANK.AVG(V54,$V$2:$V$101,0)</f>
        <v>65</v>
      </c>
    </row>
    <row r="55" spans="1:23" x14ac:dyDescent="0.3">
      <c r="A55">
        <v>7057</v>
      </c>
      <c r="B55" t="s">
        <v>32</v>
      </c>
      <c r="C55">
        <v>0.71875</v>
      </c>
      <c r="D55">
        <v>50</v>
      </c>
      <c r="E55">
        <v>5.7064699999999997E-4</v>
      </c>
      <c r="F55">
        <v>7.9</v>
      </c>
      <c r="G55">
        <f t="shared" si="0"/>
        <v>1.003052769297863E-2</v>
      </c>
      <c r="H55">
        <f t="shared" si="1"/>
        <v>1.3761467889908273E-2</v>
      </c>
      <c r="I55">
        <f t="shared" si="2"/>
        <v>3.0425253972250863E-4</v>
      </c>
      <c r="J55">
        <f t="shared" si="3"/>
        <v>1.1071248388362575E-2</v>
      </c>
      <c r="K55">
        <f t="shared" si="7"/>
        <v>2.5076319232446576E-3</v>
      </c>
      <c r="L55">
        <f t="shared" si="7"/>
        <v>3.4403669724770683E-3</v>
      </c>
      <c r="M55">
        <f t="shared" si="7"/>
        <v>7.6063134930627157E-5</v>
      </c>
      <c r="N55">
        <f t="shared" si="7"/>
        <v>2.7678120970906438E-3</v>
      </c>
      <c r="P55">
        <f t="shared" si="5"/>
        <v>8.7918741277429966E-3</v>
      </c>
      <c r="Q55">
        <f t="shared" si="6"/>
        <v>0</v>
      </c>
      <c r="R55">
        <f t="shared" si="8"/>
        <v>113.74139182048494</v>
      </c>
      <c r="S55">
        <f t="shared" si="9"/>
        <v>0</v>
      </c>
      <c r="T55">
        <f t="shared" si="10"/>
        <v>98.589388687542495</v>
      </c>
      <c r="U55">
        <f t="shared" si="11"/>
        <v>0</v>
      </c>
      <c r="V55">
        <f t="shared" si="12"/>
        <v>4.9073407926943963E-5</v>
      </c>
      <c r="W55">
        <f>_xlfn.RANK.AVG(V55,$V$2:$V$101,0)</f>
        <v>42</v>
      </c>
    </row>
    <row r="56" spans="1:23" x14ac:dyDescent="0.3">
      <c r="A56">
        <v>6430</v>
      </c>
      <c r="B56" t="s">
        <v>45</v>
      </c>
      <c r="C56">
        <v>0.71875</v>
      </c>
      <c r="D56">
        <v>50</v>
      </c>
      <c r="E56">
        <v>4.0218679999999996E-3</v>
      </c>
      <c r="F56">
        <v>7</v>
      </c>
      <c r="G56">
        <f t="shared" si="0"/>
        <v>1.003052769297863E-2</v>
      </c>
      <c r="H56">
        <f t="shared" si="1"/>
        <v>1.3761467889908273E-2</v>
      </c>
      <c r="I56">
        <f t="shared" si="2"/>
        <v>2.1443441452048046E-3</v>
      </c>
      <c r="J56">
        <f t="shared" si="3"/>
        <v>9.8099669263972192E-3</v>
      </c>
      <c r="K56">
        <f t="shared" si="7"/>
        <v>2.5076319232446576E-3</v>
      </c>
      <c r="L56">
        <f t="shared" si="7"/>
        <v>3.4403669724770683E-3</v>
      </c>
      <c r="M56">
        <f t="shared" si="7"/>
        <v>5.3608603630120116E-4</v>
      </c>
      <c r="N56">
        <f t="shared" si="7"/>
        <v>2.4524917315993048E-3</v>
      </c>
      <c r="P56">
        <f t="shared" si="5"/>
        <v>8.9365766636222317E-3</v>
      </c>
      <c r="Q56">
        <f t="shared" si="6"/>
        <v>0</v>
      </c>
      <c r="R56">
        <f t="shared" si="8"/>
        <v>111.89967228398105</v>
      </c>
      <c r="S56">
        <f t="shared" si="9"/>
        <v>0</v>
      </c>
      <c r="T56">
        <f t="shared" si="10"/>
        <v>100.21203868759808</v>
      </c>
      <c r="U56">
        <f t="shared" si="11"/>
        <v>0</v>
      </c>
      <c r="V56">
        <f t="shared" si="12"/>
        <v>4.8278803142746137E-5</v>
      </c>
      <c r="W56">
        <f>_xlfn.RANK.AVG(V56,$V$2:$V$101,0)</f>
        <v>45</v>
      </c>
    </row>
    <row r="57" spans="1:23" x14ac:dyDescent="0.3">
      <c r="A57">
        <v>4460</v>
      </c>
      <c r="B57" t="s">
        <v>46</v>
      </c>
      <c r="C57">
        <v>0.703125</v>
      </c>
      <c r="D57">
        <v>50</v>
      </c>
      <c r="E57">
        <v>4.6472789999999998E-3</v>
      </c>
      <c r="F57">
        <v>7</v>
      </c>
      <c r="G57">
        <f t="shared" si="0"/>
        <v>9.8124727431312692E-3</v>
      </c>
      <c r="H57">
        <f t="shared" si="1"/>
        <v>1.3761467889908273E-2</v>
      </c>
      <c r="I57">
        <f t="shared" si="2"/>
        <v>2.4777952719440919E-3</v>
      </c>
      <c r="J57">
        <f t="shared" si="3"/>
        <v>9.8099669263972192E-3</v>
      </c>
      <c r="K57">
        <f t="shared" si="7"/>
        <v>2.4531181857828173E-3</v>
      </c>
      <c r="L57">
        <f t="shared" si="7"/>
        <v>3.4403669724770683E-3</v>
      </c>
      <c r="M57">
        <f t="shared" si="7"/>
        <v>6.1944881798602297E-4</v>
      </c>
      <c r="N57">
        <f t="shared" si="7"/>
        <v>2.4524917315993048E-3</v>
      </c>
      <c r="P57">
        <f t="shared" si="5"/>
        <v>8.9654257078452138E-3</v>
      </c>
      <c r="Q57">
        <f t="shared" si="6"/>
        <v>0</v>
      </c>
      <c r="R57">
        <f t="shared" si="8"/>
        <v>111.53960030307857</v>
      </c>
      <c r="S57">
        <f t="shared" si="9"/>
        <v>0</v>
      </c>
      <c r="T57">
        <f t="shared" si="10"/>
        <v>100.5355430500171</v>
      </c>
      <c r="U57">
        <f t="shared" si="11"/>
        <v>0</v>
      </c>
      <c r="V57">
        <f t="shared" si="12"/>
        <v>4.8123451085600764E-5</v>
      </c>
      <c r="W57">
        <f>_xlfn.RANK.AVG(V57,$V$2:$V$101,0)</f>
        <v>46</v>
      </c>
    </row>
    <row r="58" spans="1:23" x14ac:dyDescent="0.3">
      <c r="A58">
        <v>3759</v>
      </c>
      <c r="B58" t="s">
        <v>54</v>
      </c>
      <c r="C58">
        <v>0.78125</v>
      </c>
      <c r="D58">
        <v>33.3333333333333</v>
      </c>
      <c r="E58">
        <v>1.0707838000000001E-2</v>
      </c>
      <c r="F58">
        <v>7</v>
      </c>
      <c r="G58">
        <f t="shared" si="0"/>
        <v>1.0902747492368076E-2</v>
      </c>
      <c r="H58">
        <f t="shared" si="1"/>
        <v>9.1743119266055068E-3</v>
      </c>
      <c r="I58">
        <f t="shared" si="2"/>
        <v>5.7091107224557167E-3</v>
      </c>
      <c r="J58">
        <f t="shared" si="3"/>
        <v>9.8099669263972192E-3</v>
      </c>
      <c r="K58">
        <f t="shared" si="7"/>
        <v>2.725686873092019E-3</v>
      </c>
      <c r="L58">
        <f t="shared" si="7"/>
        <v>2.2935779816513767E-3</v>
      </c>
      <c r="M58">
        <f t="shared" si="7"/>
        <v>1.4272776806139292E-3</v>
      </c>
      <c r="N58">
        <f t="shared" si="7"/>
        <v>2.4524917315993048E-3</v>
      </c>
      <c r="P58">
        <f t="shared" si="5"/>
        <v>8.8990342669566305E-3</v>
      </c>
      <c r="Q58">
        <f t="shared" si="6"/>
        <v>0</v>
      </c>
      <c r="R58">
        <f t="shared" si="8"/>
        <v>112.37174394452458</v>
      </c>
      <c r="S58">
        <f t="shared" si="9"/>
        <v>0</v>
      </c>
      <c r="T58">
        <f t="shared" si="10"/>
        <v>99.791049728549254</v>
      </c>
      <c r="U58">
        <f t="shared" si="11"/>
        <v>0</v>
      </c>
      <c r="V58">
        <f t="shared" si="12"/>
        <v>4.8482477150930991E-5</v>
      </c>
      <c r="W58">
        <f>_xlfn.RANK.AVG(V58,$V$2:$V$101,0)</f>
        <v>43</v>
      </c>
    </row>
    <row r="59" spans="1:23" x14ac:dyDescent="0.3">
      <c r="A59">
        <v>6943</v>
      </c>
      <c r="B59" t="s">
        <v>69</v>
      </c>
      <c r="C59">
        <v>0.703125</v>
      </c>
      <c r="D59">
        <v>16.6666666666666</v>
      </c>
      <c r="E59">
        <v>2.0448841168678501E-2</v>
      </c>
      <c r="F59">
        <v>7.9</v>
      </c>
      <c r="G59">
        <f t="shared" si="0"/>
        <v>9.8124727431312692E-3</v>
      </c>
      <c r="H59">
        <f t="shared" si="1"/>
        <v>4.5871559633027395E-3</v>
      </c>
      <c r="I59">
        <f t="shared" si="2"/>
        <v>1.0902732967933986E-2</v>
      </c>
      <c r="J59">
        <f t="shared" si="3"/>
        <v>1.1071248388362575E-2</v>
      </c>
      <c r="K59">
        <f t="shared" si="7"/>
        <v>2.4531181857828173E-3</v>
      </c>
      <c r="L59">
        <f t="shared" si="7"/>
        <v>1.1467889908256849E-3</v>
      </c>
      <c r="M59">
        <f t="shared" si="7"/>
        <v>2.7256832419834966E-3</v>
      </c>
      <c r="N59">
        <f t="shared" si="7"/>
        <v>2.7678120970906438E-3</v>
      </c>
      <c r="P59">
        <f t="shared" si="5"/>
        <v>9.0934025156826429E-3</v>
      </c>
      <c r="Q59">
        <f t="shared" si="6"/>
        <v>0</v>
      </c>
      <c r="R59">
        <f t="shared" si="8"/>
        <v>109.96983783302045</v>
      </c>
      <c r="S59">
        <f t="shared" si="9"/>
        <v>0</v>
      </c>
      <c r="T59">
        <f t="shared" si="10"/>
        <v>101.97063584906678</v>
      </c>
      <c r="U59">
        <f t="shared" si="11"/>
        <v>0</v>
      </c>
      <c r="V59">
        <f t="shared" si="12"/>
        <v>4.7446181423179634E-5</v>
      </c>
      <c r="W59">
        <f>_xlfn.RANK.AVG(V59,$V$2:$V$101,0)</f>
        <v>47</v>
      </c>
    </row>
    <row r="60" spans="1:23" x14ac:dyDescent="0.3">
      <c r="A60">
        <v>5766</v>
      </c>
      <c r="B60" t="s">
        <v>83</v>
      </c>
      <c r="C60">
        <v>0.703125</v>
      </c>
      <c r="D60">
        <v>16.6666666666666</v>
      </c>
      <c r="E60">
        <v>2.1392985950442301E-2</v>
      </c>
      <c r="F60">
        <v>7</v>
      </c>
      <c r="G60">
        <f t="shared" si="0"/>
        <v>9.8124727431312692E-3</v>
      </c>
      <c r="H60">
        <f t="shared" si="1"/>
        <v>4.5871559633027395E-3</v>
      </c>
      <c r="I60">
        <f t="shared" si="2"/>
        <v>1.1406123764201012E-2</v>
      </c>
      <c r="J60">
        <f t="shared" si="3"/>
        <v>9.8099669263972192E-3</v>
      </c>
      <c r="K60">
        <f t="shared" si="7"/>
        <v>2.4531181857828173E-3</v>
      </c>
      <c r="L60">
        <f t="shared" si="7"/>
        <v>1.1467889908256849E-3</v>
      </c>
      <c r="M60">
        <f t="shared" si="7"/>
        <v>2.851530941050253E-3</v>
      </c>
      <c r="N60">
        <f t="shared" si="7"/>
        <v>2.4524917315993048E-3</v>
      </c>
      <c r="P60">
        <f t="shared" si="5"/>
        <v>8.9039298492580611E-3</v>
      </c>
      <c r="Q60">
        <f t="shared" si="6"/>
        <v>0</v>
      </c>
      <c r="R60">
        <f t="shared" si="8"/>
        <v>112.30995941453061</v>
      </c>
      <c r="S60">
        <f t="shared" si="9"/>
        <v>0</v>
      </c>
      <c r="T60">
        <f t="shared" si="10"/>
        <v>99.845947291839494</v>
      </c>
      <c r="U60">
        <f t="shared" si="11"/>
        <v>0</v>
      </c>
      <c r="V60">
        <f t="shared" si="12"/>
        <v>4.8455820386885462E-5</v>
      </c>
      <c r="W60">
        <f>_xlfn.RANK.AVG(V60,$V$2:$V$101,0)</f>
        <v>44</v>
      </c>
    </row>
    <row r="61" spans="1:23" x14ac:dyDescent="0.3">
      <c r="A61">
        <v>7581</v>
      </c>
      <c r="B61" t="s">
        <v>53</v>
      </c>
      <c r="C61">
        <v>0.703125</v>
      </c>
      <c r="D61">
        <v>33.3333333333333</v>
      </c>
      <c r="E61">
        <v>7.5823410000000003E-3</v>
      </c>
      <c r="F61">
        <v>7.13</v>
      </c>
      <c r="G61">
        <f t="shared" si="0"/>
        <v>9.8124727431312692E-3</v>
      </c>
      <c r="H61">
        <f t="shared" si="1"/>
        <v>9.1743119266055068E-3</v>
      </c>
      <c r="I61">
        <f t="shared" si="2"/>
        <v>4.0426857694723806E-3</v>
      </c>
      <c r="J61">
        <f t="shared" si="3"/>
        <v>9.9921520264588809E-3</v>
      </c>
      <c r="K61">
        <f t="shared" si="7"/>
        <v>2.4531181857828173E-3</v>
      </c>
      <c r="L61">
        <f t="shared" si="7"/>
        <v>2.2935779816513767E-3</v>
      </c>
      <c r="M61">
        <f t="shared" si="7"/>
        <v>1.0106714423680952E-3</v>
      </c>
      <c r="N61">
        <f t="shared" si="7"/>
        <v>2.4980380066147202E-3</v>
      </c>
      <c r="P61">
        <f t="shared" si="5"/>
        <v>8.2554056164170098E-3</v>
      </c>
      <c r="Q61">
        <f t="shared" si="6"/>
        <v>0</v>
      </c>
      <c r="R61">
        <f t="shared" si="8"/>
        <v>121.132751855507</v>
      </c>
      <c r="S61">
        <f t="shared" si="9"/>
        <v>0</v>
      </c>
      <c r="T61">
        <f t="shared" si="10"/>
        <v>92.573594806366586</v>
      </c>
      <c r="U61">
        <f t="shared" si="11"/>
        <v>0</v>
      </c>
      <c r="V61">
        <f t="shared" si="12"/>
        <v>5.2262389706822472E-5</v>
      </c>
      <c r="W61">
        <f>_xlfn.RANK.AVG(V61,$V$2:$V$101,0)</f>
        <v>39</v>
      </c>
    </row>
    <row r="62" spans="1:23" x14ac:dyDescent="0.3">
      <c r="A62">
        <v>463</v>
      </c>
      <c r="B62" t="s">
        <v>49</v>
      </c>
      <c r="C62">
        <v>0.71875</v>
      </c>
      <c r="D62">
        <v>33.3333333333333</v>
      </c>
      <c r="E62">
        <v>1.867992E-3</v>
      </c>
      <c r="F62">
        <v>7.78</v>
      </c>
      <c r="G62">
        <f t="shared" si="0"/>
        <v>1.003052769297863E-2</v>
      </c>
      <c r="H62">
        <f t="shared" si="1"/>
        <v>9.1743119266055068E-3</v>
      </c>
      <c r="I62">
        <f t="shared" si="2"/>
        <v>9.9595951644594356E-4</v>
      </c>
      <c r="J62">
        <f t="shared" si="3"/>
        <v>1.0903077526767195E-2</v>
      </c>
      <c r="K62">
        <f t="shared" si="7"/>
        <v>2.5076319232446576E-3</v>
      </c>
      <c r="L62">
        <f t="shared" si="7"/>
        <v>2.2935779816513767E-3</v>
      </c>
      <c r="M62">
        <f t="shared" si="7"/>
        <v>2.4898987911148589E-4</v>
      </c>
      <c r="N62">
        <f t="shared" si="7"/>
        <v>2.7257693816917987E-3</v>
      </c>
      <c r="P62">
        <f t="shared" si="5"/>
        <v>7.7759691656993177E-3</v>
      </c>
      <c r="Q62">
        <f t="shared" si="6"/>
        <v>0</v>
      </c>
      <c r="R62">
        <f t="shared" si="8"/>
        <v>128.60133299024821</v>
      </c>
      <c r="S62">
        <f t="shared" si="9"/>
        <v>0</v>
      </c>
      <c r="T62">
        <f t="shared" si="10"/>
        <v>87.197341017469753</v>
      </c>
      <c r="U62">
        <f t="shared" si="11"/>
        <v>0</v>
      </c>
      <c r="V62">
        <f t="shared" si="12"/>
        <v>5.5484688315925869E-5</v>
      </c>
      <c r="W62">
        <f>_xlfn.RANK.AVG(V62,$V$2:$V$101,0)</f>
        <v>33</v>
      </c>
    </row>
    <row r="63" spans="1:23" x14ac:dyDescent="0.3">
      <c r="A63">
        <v>5336</v>
      </c>
      <c r="B63" t="s">
        <v>51</v>
      </c>
      <c r="C63">
        <v>0.75</v>
      </c>
      <c r="D63">
        <v>33.3333333333333</v>
      </c>
      <c r="E63">
        <v>2.121993E-3</v>
      </c>
      <c r="F63">
        <v>7.39</v>
      </c>
      <c r="G63">
        <f t="shared" si="0"/>
        <v>1.0466637592673354E-2</v>
      </c>
      <c r="H63">
        <f t="shared" si="1"/>
        <v>9.1743119266055068E-3</v>
      </c>
      <c r="I63">
        <f t="shared" si="2"/>
        <v>1.1313855317269437E-3</v>
      </c>
      <c r="J63">
        <f t="shared" si="3"/>
        <v>1.0356522226582206E-2</v>
      </c>
      <c r="K63">
        <f t="shared" si="7"/>
        <v>2.6166593981683385E-3</v>
      </c>
      <c r="L63">
        <f t="shared" si="7"/>
        <v>2.2935779816513767E-3</v>
      </c>
      <c r="M63">
        <f t="shared" si="7"/>
        <v>2.8284638293173592E-4</v>
      </c>
      <c r="N63">
        <f t="shared" si="7"/>
        <v>2.5891305566455515E-3</v>
      </c>
      <c r="P63">
        <f t="shared" si="5"/>
        <v>7.7822143193970027E-3</v>
      </c>
      <c r="Q63">
        <f t="shared" si="6"/>
        <v>0</v>
      </c>
      <c r="R63">
        <f t="shared" si="8"/>
        <v>128.49813163170305</v>
      </c>
      <c r="S63">
        <f t="shared" si="9"/>
        <v>0</v>
      </c>
      <c r="T63">
        <f t="shared" si="10"/>
        <v>87.267372261817485</v>
      </c>
      <c r="U63">
        <f t="shared" si="11"/>
        <v>0</v>
      </c>
      <c r="V63">
        <f t="shared" si="12"/>
        <v>5.5440162376112384E-5</v>
      </c>
      <c r="W63">
        <f>_xlfn.RANK.AVG(V63,$V$2:$V$101,0)</f>
        <v>34</v>
      </c>
    </row>
    <row r="64" spans="1:23" x14ac:dyDescent="0.3">
      <c r="A64">
        <v>5434</v>
      </c>
      <c r="B64" t="s">
        <v>95</v>
      </c>
      <c r="C64">
        <v>0.734375</v>
      </c>
      <c r="D64">
        <v>0</v>
      </c>
      <c r="E64">
        <v>2.6863171309583201E-2</v>
      </c>
      <c r="F64">
        <v>7</v>
      </c>
      <c r="G64">
        <f t="shared" si="0"/>
        <v>1.0248582642825993E-2</v>
      </c>
      <c r="H64">
        <f t="shared" si="1"/>
        <v>0</v>
      </c>
      <c r="I64">
        <f t="shared" si="2"/>
        <v>1.4322668998420244E-2</v>
      </c>
      <c r="J64">
        <f t="shared" si="3"/>
        <v>9.8099669263972192E-3</v>
      </c>
      <c r="K64">
        <f t="shared" si="7"/>
        <v>2.5621456607064982E-3</v>
      </c>
      <c r="L64">
        <f t="shared" si="7"/>
        <v>0</v>
      </c>
      <c r="M64">
        <f t="shared" si="7"/>
        <v>3.5806672496050611E-3</v>
      </c>
      <c r="N64">
        <f t="shared" si="7"/>
        <v>2.4524917315993048E-3</v>
      </c>
      <c r="P64">
        <f t="shared" si="5"/>
        <v>8.5953046419108645E-3</v>
      </c>
      <c r="Q64">
        <f t="shared" si="6"/>
        <v>0</v>
      </c>
      <c r="R64">
        <f t="shared" si="8"/>
        <v>116.342589548715</v>
      </c>
      <c r="S64">
        <f t="shared" si="9"/>
        <v>0</v>
      </c>
      <c r="T64">
        <f t="shared" si="10"/>
        <v>96.385118567061426</v>
      </c>
      <c r="U64">
        <f t="shared" si="11"/>
        <v>0</v>
      </c>
      <c r="V64">
        <f t="shared" si="12"/>
        <v>5.0195687469799739E-5</v>
      </c>
      <c r="W64">
        <f>_xlfn.RANK.AVG(V64,$V$2:$V$101,0)</f>
        <v>41</v>
      </c>
    </row>
    <row r="65" spans="1:23" x14ac:dyDescent="0.3">
      <c r="A65">
        <v>1747</v>
      </c>
      <c r="B65" t="s">
        <v>85</v>
      </c>
      <c r="C65">
        <v>0.703125</v>
      </c>
      <c r="D65">
        <v>16.6666666666666</v>
      </c>
      <c r="E65">
        <v>1.6755271340359899E-2</v>
      </c>
      <c r="F65">
        <v>7</v>
      </c>
      <c r="G65">
        <f t="shared" si="0"/>
        <v>9.8124727431312692E-3</v>
      </c>
      <c r="H65">
        <f t="shared" si="1"/>
        <v>4.5871559633027395E-3</v>
      </c>
      <c r="I65">
        <f t="shared" si="2"/>
        <v>8.9334279494052548E-3</v>
      </c>
      <c r="J65">
        <f t="shared" si="3"/>
        <v>9.8099669263972192E-3</v>
      </c>
      <c r="K65">
        <f t="shared" si="7"/>
        <v>2.4531181857828173E-3</v>
      </c>
      <c r="L65">
        <f t="shared" si="7"/>
        <v>1.1467889908256849E-3</v>
      </c>
      <c r="M65">
        <f t="shared" si="7"/>
        <v>2.2333569873513137E-3</v>
      </c>
      <c r="N65">
        <f t="shared" si="7"/>
        <v>2.4524917315993048E-3</v>
      </c>
      <c r="P65">
        <f t="shared" si="5"/>
        <v>8.2857558955591205E-3</v>
      </c>
      <c r="Q65">
        <f t="shared" si="6"/>
        <v>0</v>
      </c>
      <c r="R65">
        <f t="shared" si="8"/>
        <v>120.68904908675454</v>
      </c>
      <c r="S65">
        <f t="shared" si="9"/>
        <v>0</v>
      </c>
      <c r="T65">
        <f t="shared" si="10"/>
        <v>92.913933558223263</v>
      </c>
      <c r="U65">
        <f t="shared" si="11"/>
        <v>0</v>
      </c>
      <c r="V65">
        <f t="shared" si="12"/>
        <v>5.2070955378291745E-5</v>
      </c>
      <c r="W65">
        <f>_xlfn.RANK.AVG(V65,$V$2:$V$101,0)</f>
        <v>40</v>
      </c>
    </row>
    <row r="66" spans="1:23" x14ac:dyDescent="0.3">
      <c r="A66">
        <v>4275</v>
      </c>
      <c r="B66" t="s">
        <v>56</v>
      </c>
      <c r="C66">
        <v>0.734375</v>
      </c>
      <c r="D66">
        <v>33.3333333333333</v>
      </c>
      <c r="E66">
        <v>3.9582769999999996E-3</v>
      </c>
      <c r="F66">
        <v>7</v>
      </c>
      <c r="G66">
        <f t="shared" ref="G66:G104" si="13">C66/$C$102</f>
        <v>1.0248582642825993E-2</v>
      </c>
      <c r="H66">
        <f t="shared" ref="H66:H104" si="14">D66/$D$102</f>
        <v>9.1743119266055068E-3</v>
      </c>
      <c r="I66">
        <f t="shared" ref="I66:I104" si="15">E66/$E$102</f>
        <v>2.1104392560991159E-3</v>
      </c>
      <c r="J66">
        <f t="shared" ref="J66:J104" si="16">F66/$F$102</f>
        <v>9.8099669263972192E-3</v>
      </c>
      <c r="K66">
        <f t="shared" si="7"/>
        <v>2.5621456607064982E-3</v>
      </c>
      <c r="L66">
        <f t="shared" si="7"/>
        <v>2.2935779816513767E-3</v>
      </c>
      <c r="M66">
        <f t="shared" si="7"/>
        <v>5.2760981402477896E-4</v>
      </c>
      <c r="N66">
        <f t="shared" si="7"/>
        <v>2.4524917315993048E-3</v>
      </c>
      <c r="P66">
        <f t="shared" ref="P66:P104" si="17">SUM(K66:N66)</f>
        <v>7.8358251879819575E-3</v>
      </c>
      <c r="Q66">
        <f t="shared" ref="Q66:Q104" si="18">SUM(O66)</f>
        <v>0</v>
      </c>
      <c r="R66">
        <f t="shared" si="8"/>
        <v>127.61897770942245</v>
      </c>
      <c r="S66">
        <f t="shared" si="9"/>
        <v>0</v>
      </c>
      <c r="T66">
        <f t="shared" si="10"/>
        <v>87.868548152646099</v>
      </c>
      <c r="U66">
        <f t="shared" si="11"/>
        <v>0</v>
      </c>
      <c r="V66">
        <f t="shared" si="12"/>
        <v>5.5060853855545477E-5</v>
      </c>
      <c r="W66">
        <f>_xlfn.RANK.AVG(V66,$V$2:$V$101,0)</f>
        <v>35</v>
      </c>
    </row>
    <row r="67" spans="1:23" x14ac:dyDescent="0.3">
      <c r="A67">
        <v>5272</v>
      </c>
      <c r="B67" t="s">
        <v>72</v>
      </c>
      <c r="C67">
        <v>0.703125</v>
      </c>
      <c r="D67">
        <v>16.6666666666666</v>
      </c>
      <c r="E67">
        <v>1.4542193673796E-2</v>
      </c>
      <c r="F67">
        <v>7.31</v>
      </c>
      <c r="G67">
        <f t="shared" si="13"/>
        <v>9.8124727431312692E-3</v>
      </c>
      <c r="H67">
        <f t="shared" si="14"/>
        <v>4.5871559633027395E-3</v>
      </c>
      <c r="I67">
        <f t="shared" si="15"/>
        <v>7.7534786976695422E-3</v>
      </c>
      <c r="J67">
        <f t="shared" si="16"/>
        <v>1.0244408318851952E-2</v>
      </c>
      <c r="K67">
        <f t="shared" ref="K67:N101" si="19">G67*$O$1</f>
        <v>2.4531181857828173E-3</v>
      </c>
      <c r="L67">
        <f t="shared" si="19"/>
        <v>1.1467889908256849E-3</v>
      </c>
      <c r="M67">
        <f t="shared" si="19"/>
        <v>1.9383696744173856E-3</v>
      </c>
      <c r="N67">
        <f t="shared" si="19"/>
        <v>2.5611020797129879E-3</v>
      </c>
      <c r="P67">
        <f t="shared" si="17"/>
        <v>8.0993789307388757E-3</v>
      </c>
      <c r="Q67">
        <f t="shared" si="18"/>
        <v>0</v>
      </c>
      <c r="R67">
        <f t="shared" ref="R67:R101" si="20">$P$102/P67</f>
        <v>123.46625692555098</v>
      </c>
      <c r="S67">
        <f t="shared" ref="S67:S102" si="21">IFERROR($Q$102/Q67, 0)</f>
        <v>0</v>
      </c>
      <c r="T67">
        <f t="shared" ref="T67:T102" si="22">P67*$R$102</f>
        <v>90.823959252394033</v>
      </c>
      <c r="U67">
        <f t="shared" ref="U67:U102" si="23">Q67*$S$102</f>
        <v>0</v>
      </c>
      <c r="V67">
        <f t="shared" ref="V67:V101" si="24">($P$104/T67)-IFERROR($Q$104/U67,0)</f>
        <v>5.326917399501365E-5</v>
      </c>
      <c r="W67">
        <f>_xlfn.RANK.AVG(V67,$V$2:$V$101,0)</f>
        <v>38</v>
      </c>
    </row>
    <row r="68" spans="1:23" x14ac:dyDescent="0.3">
      <c r="A68">
        <v>4385</v>
      </c>
      <c r="B68" t="s">
        <v>55</v>
      </c>
      <c r="C68">
        <v>0.765625</v>
      </c>
      <c r="D68">
        <v>33.3333333333333</v>
      </c>
      <c r="E68">
        <v>1.6576259999999999E-3</v>
      </c>
      <c r="F68">
        <v>7</v>
      </c>
      <c r="G68">
        <f t="shared" si="13"/>
        <v>1.0684692542520715E-2</v>
      </c>
      <c r="H68">
        <f t="shared" si="14"/>
        <v>9.1743119266055068E-3</v>
      </c>
      <c r="I68">
        <f t="shared" si="15"/>
        <v>8.8379842601479211E-4</v>
      </c>
      <c r="J68">
        <f t="shared" si="16"/>
        <v>9.8099669263972192E-3</v>
      </c>
      <c r="K68">
        <f t="shared" si="19"/>
        <v>2.6711731356301787E-3</v>
      </c>
      <c r="L68">
        <f t="shared" si="19"/>
        <v>2.2935779816513767E-3</v>
      </c>
      <c r="M68">
        <f t="shared" si="19"/>
        <v>2.2094960650369803E-4</v>
      </c>
      <c r="N68">
        <f t="shared" si="19"/>
        <v>2.4524917315993048E-3</v>
      </c>
      <c r="P68">
        <f t="shared" si="17"/>
        <v>7.6381924553845584E-3</v>
      </c>
      <c r="Q68">
        <f t="shared" si="18"/>
        <v>0</v>
      </c>
      <c r="R68">
        <f t="shared" si="20"/>
        <v>130.92102691063363</v>
      </c>
      <c r="S68">
        <f t="shared" si="21"/>
        <v>0</v>
      </c>
      <c r="T68">
        <f t="shared" si="22"/>
        <v>85.652355107986565</v>
      </c>
      <c r="U68">
        <f t="shared" si="23"/>
        <v>0</v>
      </c>
      <c r="V68">
        <f t="shared" si="24"/>
        <v>5.6485513821915705E-5</v>
      </c>
      <c r="W68">
        <f>_xlfn.RANK.AVG(V68,$V$2:$V$101,0)</f>
        <v>28</v>
      </c>
    </row>
    <row r="69" spans="1:23" x14ac:dyDescent="0.3">
      <c r="A69">
        <v>7964</v>
      </c>
      <c r="B69" t="s">
        <v>52</v>
      </c>
      <c r="C69">
        <v>0.703125</v>
      </c>
      <c r="D69">
        <v>33.3333333333333</v>
      </c>
      <c r="E69">
        <v>2.8871249999999999E-3</v>
      </c>
      <c r="F69">
        <v>7.3</v>
      </c>
      <c r="G69">
        <f t="shared" si="13"/>
        <v>9.8124727431312692E-3</v>
      </c>
      <c r="H69">
        <f t="shared" si="14"/>
        <v>9.1743119266055068E-3</v>
      </c>
      <c r="I69">
        <f t="shared" si="15"/>
        <v>1.5393318702216041E-3</v>
      </c>
      <c r="J69">
        <f t="shared" si="16"/>
        <v>1.0230394080385671E-2</v>
      </c>
      <c r="K69">
        <f t="shared" si="19"/>
        <v>2.4531181857828173E-3</v>
      </c>
      <c r="L69">
        <f t="shared" si="19"/>
        <v>2.2935779816513767E-3</v>
      </c>
      <c r="M69">
        <f t="shared" si="19"/>
        <v>3.8483296755540102E-4</v>
      </c>
      <c r="N69">
        <f t="shared" si="19"/>
        <v>2.5575985200964177E-3</v>
      </c>
      <c r="P69">
        <f t="shared" si="17"/>
        <v>7.6891276550860128E-3</v>
      </c>
      <c r="Q69">
        <f t="shared" si="18"/>
        <v>0</v>
      </c>
      <c r="R69">
        <f t="shared" si="20"/>
        <v>130.05376485569795</v>
      </c>
      <c r="S69">
        <f t="shared" si="21"/>
        <v>0</v>
      </c>
      <c r="T69">
        <f t="shared" si="22"/>
        <v>86.223526865939547</v>
      </c>
      <c r="U69">
        <f t="shared" si="23"/>
        <v>0</v>
      </c>
      <c r="V69">
        <f t="shared" si="24"/>
        <v>5.6111336014520941E-5</v>
      </c>
      <c r="W69">
        <f>_xlfn.RANK.AVG(V69,$V$2:$V$101,0)</f>
        <v>30</v>
      </c>
    </row>
    <row r="70" spans="1:23" x14ac:dyDescent="0.3">
      <c r="A70">
        <v>1958</v>
      </c>
      <c r="B70" t="s">
        <v>58</v>
      </c>
      <c r="C70">
        <v>0.703125</v>
      </c>
      <c r="D70">
        <v>33.3333333333333</v>
      </c>
      <c r="E70">
        <v>1.933263E-3</v>
      </c>
      <c r="F70">
        <v>7</v>
      </c>
      <c r="G70">
        <f t="shared" si="13"/>
        <v>9.8124727431312692E-3</v>
      </c>
      <c r="H70">
        <f t="shared" si="14"/>
        <v>9.1743119266055068E-3</v>
      </c>
      <c r="I70">
        <f t="shared" si="15"/>
        <v>1.030760133149839E-3</v>
      </c>
      <c r="J70">
        <f t="shared" si="16"/>
        <v>9.8099669263972192E-3</v>
      </c>
      <c r="K70">
        <f t="shared" si="19"/>
        <v>2.4531181857828173E-3</v>
      </c>
      <c r="L70">
        <f t="shared" si="19"/>
        <v>2.2935779816513767E-3</v>
      </c>
      <c r="M70">
        <f t="shared" si="19"/>
        <v>2.5769003328745974E-4</v>
      </c>
      <c r="N70">
        <f t="shared" si="19"/>
        <v>2.4524917315993048E-3</v>
      </c>
      <c r="P70">
        <f t="shared" si="17"/>
        <v>7.4568779323209589E-3</v>
      </c>
      <c r="Q70">
        <f t="shared" si="18"/>
        <v>0</v>
      </c>
      <c r="R70">
        <f t="shared" si="20"/>
        <v>134.10438109300654</v>
      </c>
      <c r="S70">
        <f t="shared" si="21"/>
        <v>0</v>
      </c>
      <c r="T70">
        <f t="shared" si="22"/>
        <v>83.61914947636744</v>
      </c>
      <c r="U70">
        <f t="shared" si="23"/>
        <v>0</v>
      </c>
      <c r="V70">
        <f t="shared" si="24"/>
        <v>5.7858963151725944E-5</v>
      </c>
      <c r="W70">
        <f>_xlfn.RANK.AVG(V70,$V$2:$V$101,0)</f>
        <v>27</v>
      </c>
    </row>
    <row r="71" spans="1:23" x14ac:dyDescent="0.3">
      <c r="A71">
        <v>2546</v>
      </c>
      <c r="B71" t="s">
        <v>71</v>
      </c>
      <c r="C71">
        <v>0.703125</v>
      </c>
      <c r="D71">
        <v>16.6666666666666</v>
      </c>
      <c r="E71">
        <v>1.1574820596630999E-2</v>
      </c>
      <c r="F71">
        <v>7.33</v>
      </c>
      <c r="G71">
        <f t="shared" si="13"/>
        <v>9.8124727431312692E-3</v>
      </c>
      <c r="H71">
        <f t="shared" si="14"/>
        <v>4.5871559633027395E-3</v>
      </c>
      <c r="I71">
        <f t="shared" si="15"/>
        <v>6.1713608646981133E-3</v>
      </c>
      <c r="J71">
        <f t="shared" si="16"/>
        <v>1.0272436795784516E-2</v>
      </c>
      <c r="K71">
        <f t="shared" si="19"/>
        <v>2.4531181857828173E-3</v>
      </c>
      <c r="L71">
        <f t="shared" si="19"/>
        <v>1.1467889908256849E-3</v>
      </c>
      <c r="M71">
        <f t="shared" si="19"/>
        <v>1.5428402161745283E-3</v>
      </c>
      <c r="N71">
        <f t="shared" si="19"/>
        <v>2.5681091989461289E-3</v>
      </c>
      <c r="P71">
        <f t="shared" si="17"/>
        <v>7.710856591729159E-3</v>
      </c>
      <c r="Q71">
        <f t="shared" si="18"/>
        <v>0</v>
      </c>
      <c r="R71">
        <f t="shared" si="20"/>
        <v>129.68727768489734</v>
      </c>
      <c r="S71">
        <f t="shared" si="21"/>
        <v>0</v>
      </c>
      <c r="T71">
        <f t="shared" si="22"/>
        <v>86.467188518660237</v>
      </c>
      <c r="U71">
        <f t="shared" si="23"/>
        <v>0</v>
      </c>
      <c r="V71">
        <f t="shared" si="24"/>
        <v>5.5953216141492878E-5</v>
      </c>
      <c r="W71">
        <f>_xlfn.RANK.AVG(V71,$V$2:$V$101,0)</f>
        <v>32</v>
      </c>
    </row>
    <row r="72" spans="1:23" x14ac:dyDescent="0.3">
      <c r="A72">
        <v>2206</v>
      </c>
      <c r="B72" t="s">
        <v>59</v>
      </c>
      <c r="C72">
        <v>0.703125</v>
      </c>
      <c r="D72">
        <v>33.3333333333333</v>
      </c>
      <c r="E72">
        <v>1.3957660000000001E-3</v>
      </c>
      <c r="F72">
        <v>7</v>
      </c>
      <c r="G72">
        <f t="shared" si="13"/>
        <v>9.8124727431312692E-3</v>
      </c>
      <c r="H72">
        <f t="shared" si="14"/>
        <v>9.1743119266055068E-3</v>
      </c>
      <c r="I72">
        <f t="shared" si="15"/>
        <v>7.4418221835622896E-4</v>
      </c>
      <c r="J72">
        <f t="shared" si="16"/>
        <v>9.8099669263972192E-3</v>
      </c>
      <c r="K72">
        <f t="shared" si="19"/>
        <v>2.4531181857828173E-3</v>
      </c>
      <c r="L72">
        <f t="shared" si="19"/>
        <v>2.2935779816513767E-3</v>
      </c>
      <c r="M72">
        <f t="shared" si="19"/>
        <v>1.8604555458905724E-4</v>
      </c>
      <c r="N72">
        <f t="shared" si="19"/>
        <v>2.4524917315993048E-3</v>
      </c>
      <c r="P72">
        <f t="shared" si="17"/>
        <v>7.3852334536225559E-3</v>
      </c>
      <c r="Q72">
        <f t="shared" si="18"/>
        <v>0</v>
      </c>
      <c r="R72">
        <f t="shared" si="20"/>
        <v>135.40533366748036</v>
      </c>
      <c r="S72">
        <f t="shared" si="21"/>
        <v>0</v>
      </c>
      <c r="T72">
        <f t="shared" si="22"/>
        <v>82.815750194816701</v>
      </c>
      <c r="U72">
        <f t="shared" si="23"/>
        <v>0</v>
      </c>
      <c r="V72">
        <f t="shared" si="24"/>
        <v>5.8420255530506768E-5</v>
      </c>
      <c r="W72">
        <f>_xlfn.RANK.AVG(V72,$V$2:$V$101,0)</f>
        <v>25</v>
      </c>
    </row>
    <row r="73" spans="1:23" x14ac:dyDescent="0.3">
      <c r="A73">
        <v>5581</v>
      </c>
      <c r="B73" t="s">
        <v>98</v>
      </c>
      <c r="C73">
        <v>0.703125</v>
      </c>
      <c r="D73">
        <v>0</v>
      </c>
      <c r="E73">
        <v>2.3507770000000001E-2</v>
      </c>
      <c r="F73">
        <v>7</v>
      </c>
      <c r="G73">
        <f t="shared" si="13"/>
        <v>9.8124727431312692E-3</v>
      </c>
      <c r="H73">
        <f t="shared" si="14"/>
        <v>0</v>
      </c>
      <c r="I73">
        <f t="shared" si="15"/>
        <v>1.2533665691246247E-2</v>
      </c>
      <c r="J73">
        <f t="shared" si="16"/>
        <v>9.8099669263972192E-3</v>
      </c>
      <c r="K73">
        <f t="shared" si="19"/>
        <v>2.4531181857828173E-3</v>
      </c>
      <c r="L73">
        <f t="shared" si="19"/>
        <v>0</v>
      </c>
      <c r="M73">
        <f t="shared" si="19"/>
        <v>3.1334164228115618E-3</v>
      </c>
      <c r="N73">
        <f t="shared" si="19"/>
        <v>2.4524917315993048E-3</v>
      </c>
      <c r="P73">
        <f t="shared" si="17"/>
        <v>8.0390263401936835E-3</v>
      </c>
      <c r="Q73">
        <f t="shared" si="18"/>
        <v>0</v>
      </c>
      <c r="R73">
        <f t="shared" si="20"/>
        <v>124.39317371062471</v>
      </c>
      <c r="S73">
        <f t="shared" si="21"/>
        <v>0</v>
      </c>
      <c r="T73">
        <f t="shared" si="22"/>
        <v>90.147183752528278</v>
      </c>
      <c r="U73">
        <f t="shared" si="23"/>
        <v>0</v>
      </c>
      <c r="V73">
        <f t="shared" si="24"/>
        <v>5.3669089670215207E-5</v>
      </c>
      <c r="W73">
        <f>_xlfn.RANK.AVG(V73,$V$2:$V$101,0)</f>
        <v>36</v>
      </c>
    </row>
    <row r="74" spans="1:23" x14ac:dyDescent="0.3">
      <c r="A74">
        <v>8294</v>
      </c>
      <c r="B74" t="s">
        <v>60</v>
      </c>
      <c r="C74">
        <v>0.75</v>
      </c>
      <c r="D74">
        <v>33.3333333333333</v>
      </c>
      <c r="E74">
        <v>7.1498000000000004E-4</v>
      </c>
      <c r="F74">
        <v>6.54</v>
      </c>
      <c r="G74">
        <f t="shared" si="13"/>
        <v>1.0466637592673354E-2</v>
      </c>
      <c r="H74">
        <f t="shared" si="14"/>
        <v>9.1743119266055068E-3</v>
      </c>
      <c r="I74">
        <f t="shared" si="15"/>
        <v>3.812067370034351E-4</v>
      </c>
      <c r="J74">
        <f t="shared" si="16"/>
        <v>9.1653119569482591E-3</v>
      </c>
      <c r="K74">
        <f t="shared" si="19"/>
        <v>2.6166593981683385E-3</v>
      </c>
      <c r="L74">
        <f t="shared" si="19"/>
        <v>2.2935779816513767E-3</v>
      </c>
      <c r="M74">
        <f t="shared" si="19"/>
        <v>9.5301684250858774E-5</v>
      </c>
      <c r="N74">
        <f t="shared" si="19"/>
        <v>2.2913279892370648E-3</v>
      </c>
      <c r="P74">
        <f t="shared" si="17"/>
        <v>7.296867053307639E-3</v>
      </c>
      <c r="Q74">
        <f t="shared" si="18"/>
        <v>0</v>
      </c>
      <c r="R74">
        <f t="shared" si="20"/>
        <v>137.04511712964603</v>
      </c>
      <c r="S74">
        <f t="shared" si="21"/>
        <v>0</v>
      </c>
      <c r="T74">
        <f t="shared" si="22"/>
        <v>81.82483639634961</v>
      </c>
      <c r="U74">
        <f t="shared" si="23"/>
        <v>0</v>
      </c>
      <c r="V74">
        <f t="shared" si="24"/>
        <v>5.9127735555700379E-5</v>
      </c>
      <c r="W74">
        <f>_xlfn.RANK.AVG(V74,$V$2:$V$101,0)</f>
        <v>23</v>
      </c>
    </row>
    <row r="75" spans="1:23" x14ac:dyDescent="0.3">
      <c r="A75">
        <v>5531</v>
      </c>
      <c r="B75" t="s">
        <v>86</v>
      </c>
      <c r="C75">
        <v>0.703125</v>
      </c>
      <c r="D75">
        <v>16.6666666666666</v>
      </c>
      <c r="E75">
        <v>1.1903427492359101E-2</v>
      </c>
      <c r="F75">
        <v>7</v>
      </c>
      <c r="G75">
        <f t="shared" si="13"/>
        <v>9.8124727431312692E-3</v>
      </c>
      <c r="H75">
        <f t="shared" si="14"/>
        <v>4.5871559633027395E-3</v>
      </c>
      <c r="I75">
        <f t="shared" si="15"/>
        <v>6.346564594141367E-3</v>
      </c>
      <c r="J75">
        <f t="shared" si="16"/>
        <v>9.8099669263972192E-3</v>
      </c>
      <c r="K75">
        <f t="shared" si="19"/>
        <v>2.4531181857828173E-3</v>
      </c>
      <c r="L75">
        <f t="shared" si="19"/>
        <v>1.1467889908256849E-3</v>
      </c>
      <c r="M75">
        <f t="shared" si="19"/>
        <v>1.5866411485353418E-3</v>
      </c>
      <c r="N75">
        <f t="shared" si="19"/>
        <v>2.4524917315993048E-3</v>
      </c>
      <c r="P75">
        <f t="shared" si="17"/>
        <v>7.639040056743149E-3</v>
      </c>
      <c r="Q75">
        <f t="shared" si="18"/>
        <v>0</v>
      </c>
      <c r="R75">
        <f t="shared" si="20"/>
        <v>130.90650036810297</v>
      </c>
      <c r="S75">
        <f t="shared" si="21"/>
        <v>0</v>
      </c>
      <c r="T75">
        <f t="shared" si="22"/>
        <v>85.661859850499937</v>
      </c>
      <c r="U75">
        <f t="shared" si="23"/>
        <v>0</v>
      </c>
      <c r="V75">
        <f t="shared" si="24"/>
        <v>5.6479246385444564E-5</v>
      </c>
      <c r="W75">
        <f>_xlfn.RANK.AVG(V75,$V$2:$V$101,0)</f>
        <v>29</v>
      </c>
    </row>
    <row r="76" spans="1:23" x14ac:dyDescent="0.3">
      <c r="A76">
        <v>3136</v>
      </c>
      <c r="B76" t="s">
        <v>74</v>
      </c>
      <c r="C76">
        <v>0.71875</v>
      </c>
      <c r="D76">
        <v>16.6666666666666</v>
      </c>
      <c r="E76">
        <v>9.5488090000000001E-3</v>
      </c>
      <c r="F76">
        <v>7.22</v>
      </c>
      <c r="G76">
        <f t="shared" si="13"/>
        <v>1.003052769297863E-2</v>
      </c>
      <c r="H76">
        <f t="shared" si="14"/>
        <v>4.5871559633027395E-3</v>
      </c>
      <c r="I76">
        <f t="shared" si="15"/>
        <v>5.0911498519665361E-3</v>
      </c>
      <c r="J76">
        <f t="shared" si="16"/>
        <v>1.0118280172655416E-2</v>
      </c>
      <c r="K76">
        <f t="shared" si="19"/>
        <v>2.5076319232446576E-3</v>
      </c>
      <c r="L76">
        <f t="shared" si="19"/>
        <v>1.1467889908256849E-3</v>
      </c>
      <c r="M76">
        <f t="shared" si="19"/>
        <v>1.272787462991634E-3</v>
      </c>
      <c r="N76">
        <f t="shared" si="19"/>
        <v>2.5295700431638541E-3</v>
      </c>
      <c r="P76">
        <f t="shared" si="17"/>
        <v>7.4567784202258305E-3</v>
      </c>
      <c r="Q76">
        <f t="shared" si="18"/>
        <v>0</v>
      </c>
      <c r="R76">
        <f t="shared" si="20"/>
        <v>134.10617074091832</v>
      </c>
      <c r="S76">
        <f t="shared" si="21"/>
        <v>0</v>
      </c>
      <c r="T76">
        <f t="shared" si="22"/>
        <v>83.618033578154694</v>
      </c>
      <c r="U76">
        <f t="shared" si="23"/>
        <v>0</v>
      </c>
      <c r="V76">
        <f t="shared" si="24"/>
        <v>5.785973529035214E-5</v>
      </c>
      <c r="W76">
        <f>_xlfn.RANK.AVG(V76,$V$2:$V$101,0)</f>
        <v>26</v>
      </c>
    </row>
    <row r="77" spans="1:23" x14ac:dyDescent="0.3">
      <c r="A77">
        <v>8124</v>
      </c>
      <c r="B77" t="s">
        <v>66</v>
      </c>
      <c r="C77">
        <v>0.703125</v>
      </c>
      <c r="D77">
        <v>16.6666666666666</v>
      </c>
      <c r="E77">
        <v>6.893883E-3</v>
      </c>
      <c r="F77">
        <v>8</v>
      </c>
      <c r="G77">
        <f t="shared" si="13"/>
        <v>9.8124727431312692E-3</v>
      </c>
      <c r="H77">
        <f t="shared" si="14"/>
        <v>4.5871559633027395E-3</v>
      </c>
      <c r="I77">
        <f t="shared" si="15"/>
        <v>3.6756197987544434E-3</v>
      </c>
      <c r="J77">
        <f t="shared" si="16"/>
        <v>1.1211390773025394E-2</v>
      </c>
      <c r="K77">
        <f t="shared" si="19"/>
        <v>2.4531181857828173E-3</v>
      </c>
      <c r="L77">
        <f t="shared" si="19"/>
        <v>1.1467889908256849E-3</v>
      </c>
      <c r="M77">
        <f t="shared" si="19"/>
        <v>9.1890494968861086E-4</v>
      </c>
      <c r="N77">
        <f t="shared" si="19"/>
        <v>2.8028476932563484E-3</v>
      </c>
      <c r="P77">
        <f t="shared" si="17"/>
        <v>7.321659819553461E-3</v>
      </c>
      <c r="Q77">
        <f t="shared" si="18"/>
        <v>0</v>
      </c>
      <c r="R77">
        <f t="shared" si="20"/>
        <v>136.58105192614497</v>
      </c>
      <c r="S77">
        <f t="shared" si="21"/>
        <v>0</v>
      </c>
      <c r="T77">
        <f t="shared" si="22"/>
        <v>82.102854897585388</v>
      </c>
      <c r="U77">
        <f t="shared" si="23"/>
        <v>0</v>
      </c>
      <c r="V77">
        <f t="shared" si="24"/>
        <v>5.8927515911192687E-5</v>
      </c>
      <c r="W77">
        <f>_xlfn.RANK.AVG(V77,$V$2:$V$101,0)</f>
        <v>24</v>
      </c>
    </row>
    <row r="78" spans="1:23" x14ac:dyDescent="0.3">
      <c r="A78">
        <v>7019</v>
      </c>
      <c r="B78" t="s">
        <v>97</v>
      </c>
      <c r="C78">
        <v>0.734375</v>
      </c>
      <c r="D78">
        <v>0</v>
      </c>
      <c r="E78">
        <v>2.0215800157771802E-2</v>
      </c>
      <c r="F78">
        <v>7</v>
      </c>
      <c r="G78">
        <f t="shared" si="13"/>
        <v>1.0248582642825993E-2</v>
      </c>
      <c r="H78">
        <f t="shared" si="14"/>
        <v>0</v>
      </c>
      <c r="I78">
        <f t="shared" si="15"/>
        <v>1.0778482214967855E-2</v>
      </c>
      <c r="J78">
        <f t="shared" si="16"/>
        <v>9.8099669263972192E-3</v>
      </c>
      <c r="K78">
        <f t="shared" si="19"/>
        <v>2.5621456607064982E-3</v>
      </c>
      <c r="L78">
        <f t="shared" si="19"/>
        <v>0</v>
      </c>
      <c r="M78">
        <f t="shared" si="19"/>
        <v>2.6946205537419637E-3</v>
      </c>
      <c r="N78">
        <f t="shared" si="19"/>
        <v>2.4524917315993048E-3</v>
      </c>
      <c r="P78">
        <f t="shared" si="17"/>
        <v>7.7092579460477668E-3</v>
      </c>
      <c r="Q78">
        <f t="shared" si="18"/>
        <v>0</v>
      </c>
      <c r="R78">
        <f t="shared" si="20"/>
        <v>129.7141705464222</v>
      </c>
      <c r="S78">
        <f t="shared" si="21"/>
        <v>0</v>
      </c>
      <c r="T78">
        <f t="shared" si="22"/>
        <v>86.449261794714189</v>
      </c>
      <c r="U78">
        <f t="shared" si="23"/>
        <v>0</v>
      </c>
      <c r="V78">
        <f t="shared" si="24"/>
        <v>5.5964818991983885E-5</v>
      </c>
      <c r="W78">
        <f>_xlfn.RANK.AVG(V78,$V$2:$V$101,0)</f>
        <v>31</v>
      </c>
    </row>
    <row r="79" spans="1:23" x14ac:dyDescent="0.3">
      <c r="A79">
        <v>7121</v>
      </c>
      <c r="B79" t="s">
        <v>87</v>
      </c>
      <c r="C79">
        <v>0.703125</v>
      </c>
      <c r="D79">
        <v>16.6666666666666</v>
      </c>
      <c r="E79">
        <v>1.0242657836067801E-2</v>
      </c>
      <c r="F79">
        <v>6.49</v>
      </c>
      <c r="G79">
        <f t="shared" si="13"/>
        <v>9.8124727431312692E-3</v>
      </c>
      <c r="H79">
        <f t="shared" si="14"/>
        <v>4.5871559633027395E-3</v>
      </c>
      <c r="I79">
        <f t="shared" si="15"/>
        <v>5.4610900611626496E-3</v>
      </c>
      <c r="J79">
        <f t="shared" si="16"/>
        <v>9.09524076461685E-3</v>
      </c>
      <c r="K79">
        <f t="shared" si="19"/>
        <v>2.4531181857828173E-3</v>
      </c>
      <c r="L79">
        <f t="shared" si="19"/>
        <v>1.1467889908256849E-3</v>
      </c>
      <c r="M79">
        <f t="shared" si="19"/>
        <v>1.3652725152906624E-3</v>
      </c>
      <c r="N79">
        <f t="shared" si="19"/>
        <v>2.2738101911542125E-3</v>
      </c>
      <c r="P79">
        <f t="shared" si="17"/>
        <v>7.2389898830533773E-3</v>
      </c>
      <c r="Q79">
        <f t="shared" si="18"/>
        <v>0</v>
      </c>
      <c r="R79">
        <f t="shared" si="20"/>
        <v>138.14082021871874</v>
      </c>
      <c r="S79">
        <f t="shared" si="21"/>
        <v>0</v>
      </c>
      <c r="T79">
        <f t="shared" si="22"/>
        <v>81.17581950286079</v>
      </c>
      <c r="U79">
        <f t="shared" si="23"/>
        <v>0</v>
      </c>
      <c r="V79">
        <f t="shared" si="24"/>
        <v>5.9600473613466918E-5</v>
      </c>
      <c r="W79">
        <f>_xlfn.RANK.AVG(V79,$V$2:$V$101,0)</f>
        <v>22</v>
      </c>
    </row>
    <row r="80" spans="1:23" x14ac:dyDescent="0.3">
      <c r="A80">
        <v>6774</v>
      </c>
      <c r="B80" t="s">
        <v>67</v>
      </c>
      <c r="C80">
        <v>0.703125</v>
      </c>
      <c r="D80">
        <v>16.6666666666666</v>
      </c>
      <c r="E80">
        <v>3.8195E-3</v>
      </c>
      <c r="F80">
        <v>8</v>
      </c>
      <c r="G80">
        <f t="shared" si="13"/>
        <v>9.8124727431312692E-3</v>
      </c>
      <c r="H80">
        <f t="shared" si="14"/>
        <v>4.5871559633027395E-3</v>
      </c>
      <c r="I80">
        <f t="shared" si="15"/>
        <v>2.0364473579465442E-3</v>
      </c>
      <c r="J80">
        <f t="shared" si="16"/>
        <v>1.1211390773025394E-2</v>
      </c>
      <c r="K80">
        <f t="shared" si="19"/>
        <v>2.4531181857828173E-3</v>
      </c>
      <c r="L80">
        <f t="shared" si="19"/>
        <v>1.1467889908256849E-3</v>
      </c>
      <c r="M80">
        <f t="shared" si="19"/>
        <v>5.0911183948663605E-4</v>
      </c>
      <c r="N80">
        <f t="shared" si="19"/>
        <v>2.8028476932563484E-3</v>
      </c>
      <c r="P80">
        <f t="shared" si="17"/>
        <v>6.9118667093514864E-3</v>
      </c>
      <c r="Q80">
        <f t="shared" si="18"/>
        <v>0</v>
      </c>
      <c r="R80">
        <f t="shared" si="20"/>
        <v>144.67871590275885</v>
      </c>
      <c r="S80">
        <f t="shared" si="21"/>
        <v>0</v>
      </c>
      <c r="T80">
        <f t="shared" si="22"/>
        <v>77.5075602384305</v>
      </c>
      <c r="U80">
        <f t="shared" si="23"/>
        <v>0</v>
      </c>
      <c r="V80">
        <f t="shared" si="24"/>
        <v>6.2421230567039939E-5</v>
      </c>
      <c r="W80">
        <f>_xlfn.RANK.AVG(V80,$V$2:$V$101,0)</f>
        <v>20</v>
      </c>
    </row>
    <row r="81" spans="1:23" x14ac:dyDescent="0.3">
      <c r="A81">
        <v>7879</v>
      </c>
      <c r="B81" t="s">
        <v>61</v>
      </c>
      <c r="C81">
        <v>0.765625</v>
      </c>
      <c r="D81">
        <v>33.3333333333333</v>
      </c>
      <c r="E81">
        <v>2.32767847882288E-2</v>
      </c>
      <c r="F81">
        <v>0</v>
      </c>
      <c r="G81">
        <f t="shared" si="13"/>
        <v>1.0684692542520715E-2</v>
      </c>
      <c r="H81">
        <f t="shared" si="14"/>
        <v>9.1743119266055068E-3</v>
      </c>
      <c r="I81">
        <f t="shared" si="15"/>
        <v>1.2410511031150373E-2</v>
      </c>
      <c r="J81">
        <f t="shared" si="16"/>
        <v>0</v>
      </c>
      <c r="K81">
        <f t="shared" si="19"/>
        <v>2.6711731356301787E-3</v>
      </c>
      <c r="L81">
        <f t="shared" si="19"/>
        <v>2.2935779816513767E-3</v>
      </c>
      <c r="M81">
        <f t="shared" si="19"/>
        <v>3.1026277577875933E-3</v>
      </c>
      <c r="N81">
        <f t="shared" si="19"/>
        <v>0</v>
      </c>
      <c r="P81">
        <f t="shared" si="17"/>
        <v>8.0673788750691491E-3</v>
      </c>
      <c r="Q81">
        <f t="shared" si="18"/>
        <v>0</v>
      </c>
      <c r="R81">
        <f t="shared" si="20"/>
        <v>123.95599803677611</v>
      </c>
      <c r="S81">
        <f t="shared" si="21"/>
        <v>0</v>
      </c>
      <c r="T81">
        <f t="shared" si="22"/>
        <v>90.465120410913087</v>
      </c>
      <c r="U81">
        <f t="shared" si="23"/>
        <v>0</v>
      </c>
      <c r="V81">
        <f t="shared" si="24"/>
        <v>5.3480471438671409E-5</v>
      </c>
      <c r="W81">
        <f>_xlfn.RANK.AVG(V81,$V$2:$V$101,0)</f>
        <v>37</v>
      </c>
    </row>
    <row r="82" spans="1:23" x14ac:dyDescent="0.3">
      <c r="A82">
        <v>5208</v>
      </c>
      <c r="B82" t="s">
        <v>78</v>
      </c>
      <c r="C82">
        <v>0.75</v>
      </c>
      <c r="D82">
        <v>16.6666666666666</v>
      </c>
      <c r="E82">
        <v>4.6770539999999999E-3</v>
      </c>
      <c r="F82">
        <v>7</v>
      </c>
      <c r="G82">
        <f t="shared" si="13"/>
        <v>1.0466637592673354E-2</v>
      </c>
      <c r="H82">
        <f t="shared" si="14"/>
        <v>4.5871559633027395E-3</v>
      </c>
      <c r="I82">
        <f t="shared" si="15"/>
        <v>2.4936704441087358E-3</v>
      </c>
      <c r="J82">
        <f t="shared" si="16"/>
        <v>9.8099669263972192E-3</v>
      </c>
      <c r="K82">
        <f t="shared" si="19"/>
        <v>2.6166593981683385E-3</v>
      </c>
      <c r="L82">
        <f t="shared" si="19"/>
        <v>1.1467889908256849E-3</v>
      </c>
      <c r="M82">
        <f t="shared" si="19"/>
        <v>6.2341761102718395E-4</v>
      </c>
      <c r="N82">
        <f t="shared" si="19"/>
        <v>2.4524917315993048E-3</v>
      </c>
      <c r="P82">
        <f t="shared" si="17"/>
        <v>6.8393577316205123E-3</v>
      </c>
      <c r="Q82">
        <f t="shared" si="18"/>
        <v>0</v>
      </c>
      <c r="R82">
        <f t="shared" si="20"/>
        <v>146.21255960580689</v>
      </c>
      <c r="S82">
        <f t="shared" si="21"/>
        <v>0</v>
      </c>
      <c r="T82">
        <f t="shared" si="22"/>
        <v>76.694466729016199</v>
      </c>
      <c r="U82">
        <f t="shared" si="23"/>
        <v>0</v>
      </c>
      <c r="V82">
        <f t="shared" si="24"/>
        <v>6.3083003177090717E-5</v>
      </c>
      <c r="W82">
        <f>_xlfn.RANK.AVG(V82,$V$2:$V$101,0)</f>
        <v>19</v>
      </c>
    </row>
    <row r="83" spans="1:23" x14ac:dyDescent="0.3">
      <c r="A83">
        <v>5342</v>
      </c>
      <c r="B83" t="s">
        <v>92</v>
      </c>
      <c r="C83">
        <v>0.703125</v>
      </c>
      <c r="D83">
        <v>0</v>
      </c>
      <c r="E83">
        <v>1.6602153075573101E-2</v>
      </c>
      <c r="F83">
        <v>7.2</v>
      </c>
      <c r="G83">
        <f t="shared" si="13"/>
        <v>9.8124727431312692E-3</v>
      </c>
      <c r="H83">
        <f t="shared" si="14"/>
        <v>0</v>
      </c>
      <c r="I83">
        <f t="shared" si="15"/>
        <v>8.8517897020486819E-3</v>
      </c>
      <c r="J83">
        <f t="shared" si="16"/>
        <v>1.0090251695722854E-2</v>
      </c>
      <c r="K83">
        <f t="shared" si="19"/>
        <v>2.4531181857828173E-3</v>
      </c>
      <c r="L83">
        <f t="shared" si="19"/>
        <v>0</v>
      </c>
      <c r="M83">
        <f t="shared" si="19"/>
        <v>2.2129474255121705E-3</v>
      </c>
      <c r="N83">
        <f t="shared" si="19"/>
        <v>2.5225629239307135E-3</v>
      </c>
      <c r="P83">
        <f t="shared" si="17"/>
        <v>7.1886285352257013E-3</v>
      </c>
      <c r="Q83">
        <f t="shared" si="18"/>
        <v>0</v>
      </c>
      <c r="R83">
        <f t="shared" si="20"/>
        <v>139.10859284212597</v>
      </c>
      <c r="S83">
        <f t="shared" si="21"/>
        <v>0</v>
      </c>
      <c r="T83">
        <f t="shared" si="22"/>
        <v>80.611082744386991</v>
      </c>
      <c r="U83">
        <f t="shared" si="23"/>
        <v>0</v>
      </c>
      <c r="V83">
        <f t="shared" si="24"/>
        <v>6.0018016426763467E-5</v>
      </c>
      <c r="W83">
        <f>_xlfn.RANK.AVG(V83,$V$2:$V$101,0)</f>
        <v>21</v>
      </c>
    </row>
    <row r="84" spans="1:23" x14ac:dyDescent="0.3">
      <c r="A84">
        <v>7697</v>
      </c>
      <c r="B84" t="s">
        <v>68</v>
      </c>
      <c r="C84">
        <v>0.703125</v>
      </c>
      <c r="D84">
        <v>16.6666666666666</v>
      </c>
      <c r="E84">
        <v>1.7467380000000001E-3</v>
      </c>
      <c r="F84">
        <v>8</v>
      </c>
      <c r="G84">
        <f t="shared" si="13"/>
        <v>9.8124727431312692E-3</v>
      </c>
      <c r="H84">
        <f t="shared" si="14"/>
        <v>4.5871559633027395E-3</v>
      </c>
      <c r="I84">
        <f t="shared" si="15"/>
        <v>9.3131037704538057E-4</v>
      </c>
      <c r="J84">
        <f t="shared" si="16"/>
        <v>1.1211390773025394E-2</v>
      </c>
      <c r="K84">
        <f t="shared" si="19"/>
        <v>2.4531181857828173E-3</v>
      </c>
      <c r="L84">
        <f t="shared" si="19"/>
        <v>1.1467889908256849E-3</v>
      </c>
      <c r="M84">
        <f t="shared" si="19"/>
        <v>2.3282759426134514E-4</v>
      </c>
      <c r="N84">
        <f t="shared" si="19"/>
        <v>2.8028476932563484E-3</v>
      </c>
      <c r="P84">
        <f t="shared" si="17"/>
        <v>6.6355824641261959E-3</v>
      </c>
      <c r="Q84">
        <f t="shared" si="18"/>
        <v>0</v>
      </c>
      <c r="R84">
        <f t="shared" si="20"/>
        <v>150.70267085162132</v>
      </c>
      <c r="S84">
        <f t="shared" si="21"/>
        <v>0</v>
      </c>
      <c r="T84">
        <f t="shared" si="22"/>
        <v>74.409393175868942</v>
      </c>
      <c r="U84">
        <f t="shared" si="23"/>
        <v>0</v>
      </c>
      <c r="V84">
        <f t="shared" si="24"/>
        <v>6.5020249216342425E-5</v>
      </c>
      <c r="W84">
        <f>_xlfn.RANK.AVG(V84,$V$2:$V$101,0)</f>
        <v>16</v>
      </c>
    </row>
    <row r="85" spans="1:23" x14ac:dyDescent="0.3">
      <c r="A85">
        <v>3575</v>
      </c>
      <c r="B85" t="s">
        <v>77</v>
      </c>
      <c r="C85">
        <v>0.765625</v>
      </c>
      <c r="D85">
        <v>16.6666666666666</v>
      </c>
      <c r="E85">
        <v>3.0443129999999999E-3</v>
      </c>
      <c r="F85">
        <v>7</v>
      </c>
      <c r="G85">
        <f t="shared" si="13"/>
        <v>1.0684692542520715E-2</v>
      </c>
      <c r="H85">
        <f t="shared" si="14"/>
        <v>4.5871559633027395E-3</v>
      </c>
      <c r="I85">
        <f t="shared" si="15"/>
        <v>1.6231399831423794E-3</v>
      </c>
      <c r="J85">
        <f t="shared" si="16"/>
        <v>9.8099669263972192E-3</v>
      </c>
      <c r="K85">
        <f t="shared" si="19"/>
        <v>2.6711731356301787E-3</v>
      </c>
      <c r="L85">
        <f t="shared" si="19"/>
        <v>1.1467889908256849E-3</v>
      </c>
      <c r="M85">
        <f t="shared" si="19"/>
        <v>4.0578499578559484E-4</v>
      </c>
      <c r="N85">
        <f t="shared" si="19"/>
        <v>2.4524917315993048E-3</v>
      </c>
      <c r="P85">
        <f t="shared" si="17"/>
        <v>6.676238853840763E-3</v>
      </c>
      <c r="Q85">
        <f t="shared" si="18"/>
        <v>0</v>
      </c>
      <c r="R85">
        <f t="shared" si="20"/>
        <v>149.78493458554317</v>
      </c>
      <c r="S85">
        <f t="shared" si="21"/>
        <v>0</v>
      </c>
      <c r="T85">
        <f t="shared" si="22"/>
        <v>74.865301500984003</v>
      </c>
      <c r="U85">
        <f t="shared" si="23"/>
        <v>0</v>
      </c>
      <c r="V85">
        <f t="shared" si="24"/>
        <v>6.4624294450590263E-5</v>
      </c>
      <c r="W85">
        <f>_xlfn.RANK.AVG(V85,$V$2:$V$101,0)</f>
        <v>17</v>
      </c>
    </row>
    <row r="86" spans="1:23" x14ac:dyDescent="0.3">
      <c r="A86">
        <v>8408</v>
      </c>
      <c r="B86" t="s">
        <v>65</v>
      </c>
      <c r="C86">
        <v>0.71875</v>
      </c>
      <c r="D86">
        <v>16.6666666666666</v>
      </c>
      <c r="E86">
        <v>6.5060499999999996E-4</v>
      </c>
      <c r="F86">
        <v>8</v>
      </c>
      <c r="G86">
        <f t="shared" si="13"/>
        <v>1.003052769297863E-2</v>
      </c>
      <c r="H86">
        <f t="shared" si="14"/>
        <v>4.5871559633027395E-3</v>
      </c>
      <c r="I86">
        <f t="shared" si="15"/>
        <v>3.4688384168524974E-4</v>
      </c>
      <c r="J86">
        <f t="shared" si="16"/>
        <v>1.1211390773025394E-2</v>
      </c>
      <c r="K86">
        <f t="shared" si="19"/>
        <v>2.5076319232446576E-3</v>
      </c>
      <c r="L86">
        <f t="shared" si="19"/>
        <v>1.1467889908256849E-3</v>
      </c>
      <c r="M86">
        <f t="shared" si="19"/>
        <v>8.6720960421312435E-5</v>
      </c>
      <c r="N86">
        <f t="shared" si="19"/>
        <v>2.8028476932563484E-3</v>
      </c>
      <c r="P86">
        <f t="shared" si="17"/>
        <v>6.5439895677480032E-3</v>
      </c>
      <c r="Q86">
        <f t="shared" si="18"/>
        <v>0</v>
      </c>
      <c r="R86">
        <f t="shared" si="20"/>
        <v>152.81197954967593</v>
      </c>
      <c r="S86">
        <f t="shared" si="21"/>
        <v>0</v>
      </c>
      <c r="T86">
        <f t="shared" si="22"/>
        <v>73.382298436926689</v>
      </c>
      <c r="U86">
        <f t="shared" si="23"/>
        <v>0</v>
      </c>
      <c r="V86">
        <f t="shared" si="24"/>
        <v>6.5930304601868672E-5</v>
      </c>
      <c r="W86">
        <f>_xlfn.RANK.AVG(V86,$V$2:$V$101,0)</f>
        <v>13</v>
      </c>
    </row>
    <row r="87" spans="1:23" x14ac:dyDescent="0.3">
      <c r="A87">
        <v>5859</v>
      </c>
      <c r="B87" t="s">
        <v>70</v>
      </c>
      <c r="C87">
        <v>0.734375</v>
      </c>
      <c r="D87">
        <v>16.6666666666666</v>
      </c>
      <c r="E87">
        <v>1.1475280000000001E-3</v>
      </c>
      <c r="F87">
        <v>7.55</v>
      </c>
      <c r="G87">
        <f t="shared" si="13"/>
        <v>1.0248582642825993E-2</v>
      </c>
      <c r="H87">
        <f t="shared" si="14"/>
        <v>4.5871559633027395E-3</v>
      </c>
      <c r="I87">
        <f t="shared" si="15"/>
        <v>6.118288686397912E-4</v>
      </c>
      <c r="J87">
        <f t="shared" si="16"/>
        <v>1.0580750042042715E-2</v>
      </c>
      <c r="K87">
        <f t="shared" si="19"/>
        <v>2.5621456607064982E-3</v>
      </c>
      <c r="L87">
        <f t="shared" si="19"/>
        <v>1.1467889908256849E-3</v>
      </c>
      <c r="M87">
        <f t="shared" si="19"/>
        <v>1.529572171599478E-4</v>
      </c>
      <c r="N87">
        <f t="shared" si="19"/>
        <v>2.6451875105106787E-3</v>
      </c>
      <c r="P87">
        <f t="shared" si="17"/>
        <v>6.5070793792028087E-3</v>
      </c>
      <c r="Q87">
        <f t="shared" si="18"/>
        <v>0</v>
      </c>
      <c r="R87">
        <f t="shared" si="20"/>
        <v>153.67877687124692</v>
      </c>
      <c r="S87">
        <f t="shared" si="21"/>
        <v>0</v>
      </c>
      <c r="T87">
        <f t="shared" si="22"/>
        <v>72.968398866466515</v>
      </c>
      <c r="U87">
        <f t="shared" si="23"/>
        <v>0</v>
      </c>
      <c r="V87">
        <f t="shared" si="24"/>
        <v>6.6304281901342649E-5</v>
      </c>
      <c r="W87">
        <f>_xlfn.RANK.AVG(V87,$V$2:$V$101,0)</f>
        <v>12</v>
      </c>
    </row>
    <row r="88" spans="1:23" x14ac:dyDescent="0.3">
      <c r="A88">
        <v>6244</v>
      </c>
      <c r="B88" t="s">
        <v>73</v>
      </c>
      <c r="C88">
        <v>0.71875</v>
      </c>
      <c r="D88">
        <v>16.6666666666666</v>
      </c>
      <c r="E88">
        <v>2.8493099999999999E-3</v>
      </c>
      <c r="F88">
        <v>7.23</v>
      </c>
      <c r="G88">
        <f t="shared" si="13"/>
        <v>1.003052769297863E-2</v>
      </c>
      <c r="H88">
        <f t="shared" si="14"/>
        <v>4.5871559633027395E-3</v>
      </c>
      <c r="I88">
        <f t="shared" si="15"/>
        <v>1.5191700016941138E-3</v>
      </c>
      <c r="J88">
        <f t="shared" si="16"/>
        <v>1.0132294411121699E-2</v>
      </c>
      <c r="K88">
        <f t="shared" si="19"/>
        <v>2.5076319232446576E-3</v>
      </c>
      <c r="L88">
        <f t="shared" si="19"/>
        <v>1.1467889908256849E-3</v>
      </c>
      <c r="M88">
        <f t="shared" si="19"/>
        <v>3.7979250042352846E-4</v>
      </c>
      <c r="N88">
        <f t="shared" si="19"/>
        <v>2.5330736027804248E-3</v>
      </c>
      <c r="P88">
        <f t="shared" si="17"/>
        <v>6.5672870172742955E-3</v>
      </c>
      <c r="Q88">
        <f t="shared" si="18"/>
        <v>0</v>
      </c>
      <c r="R88">
        <f t="shared" si="20"/>
        <v>152.26987907938934</v>
      </c>
      <c r="S88">
        <f t="shared" si="21"/>
        <v>0</v>
      </c>
      <c r="T88">
        <f t="shared" si="22"/>
        <v>73.643548913605841</v>
      </c>
      <c r="U88">
        <f t="shared" si="23"/>
        <v>0</v>
      </c>
      <c r="V88">
        <f t="shared" si="24"/>
        <v>6.5696416858014188E-5</v>
      </c>
      <c r="W88">
        <f>_xlfn.RANK.AVG(V88,$V$2:$V$101,0)</f>
        <v>14</v>
      </c>
    </row>
    <row r="89" spans="1:23" x14ac:dyDescent="0.3">
      <c r="A89">
        <v>4940</v>
      </c>
      <c r="B89" t="s">
        <v>84</v>
      </c>
      <c r="C89">
        <v>0.71875</v>
      </c>
      <c r="D89">
        <v>16.6666666666666</v>
      </c>
      <c r="E89">
        <v>2.4393380000000001E-3</v>
      </c>
      <c r="F89">
        <v>7</v>
      </c>
      <c r="G89">
        <f t="shared" si="13"/>
        <v>1.003052769297863E-2</v>
      </c>
      <c r="H89">
        <f t="shared" si="14"/>
        <v>4.5871559633027395E-3</v>
      </c>
      <c r="I89">
        <f t="shared" si="15"/>
        <v>1.3005847428298489E-3</v>
      </c>
      <c r="J89">
        <f t="shared" si="16"/>
        <v>9.8099669263972192E-3</v>
      </c>
      <c r="K89">
        <f t="shared" si="19"/>
        <v>2.5076319232446576E-3</v>
      </c>
      <c r="L89">
        <f t="shared" si="19"/>
        <v>1.1467889908256849E-3</v>
      </c>
      <c r="M89">
        <f t="shared" si="19"/>
        <v>3.2514618570746222E-4</v>
      </c>
      <c r="N89">
        <f t="shared" si="19"/>
        <v>2.4524917315993048E-3</v>
      </c>
      <c r="P89">
        <f t="shared" si="17"/>
        <v>6.4320588313771096E-3</v>
      </c>
      <c r="Q89">
        <f t="shared" si="18"/>
        <v>0</v>
      </c>
      <c r="R89">
        <f t="shared" si="20"/>
        <v>155.47121477212912</v>
      </c>
      <c r="S89">
        <f t="shared" si="21"/>
        <v>0</v>
      </c>
      <c r="T89">
        <f t="shared" si="22"/>
        <v>72.127141377826959</v>
      </c>
      <c r="U89">
        <f t="shared" si="23"/>
        <v>0</v>
      </c>
      <c r="V89">
        <f t="shared" si="24"/>
        <v>6.7077624260582756E-5</v>
      </c>
      <c r="W89">
        <f>_xlfn.RANK.AVG(V89,$V$2:$V$101,0)</f>
        <v>11</v>
      </c>
    </row>
    <row r="90" spans="1:23" x14ac:dyDescent="0.3">
      <c r="A90">
        <v>3386</v>
      </c>
      <c r="B90" t="s">
        <v>101</v>
      </c>
      <c r="C90">
        <v>0.703125</v>
      </c>
      <c r="D90">
        <v>0</v>
      </c>
      <c r="E90">
        <v>1.4012093E-2</v>
      </c>
      <c r="F90">
        <v>7</v>
      </c>
      <c r="G90">
        <f t="shared" si="13"/>
        <v>9.8124727431312692E-3</v>
      </c>
      <c r="H90">
        <f t="shared" si="14"/>
        <v>0</v>
      </c>
      <c r="I90">
        <f t="shared" si="15"/>
        <v>7.4708442909153733E-3</v>
      </c>
      <c r="J90">
        <f t="shared" si="16"/>
        <v>9.8099669263972192E-3</v>
      </c>
      <c r="K90">
        <f t="shared" si="19"/>
        <v>2.4531181857828173E-3</v>
      </c>
      <c r="L90">
        <f t="shared" si="19"/>
        <v>0</v>
      </c>
      <c r="M90">
        <f t="shared" si="19"/>
        <v>1.8677110727288433E-3</v>
      </c>
      <c r="N90">
        <f t="shared" si="19"/>
        <v>2.4524917315993048E-3</v>
      </c>
      <c r="P90">
        <f t="shared" si="17"/>
        <v>6.7733209901109656E-3</v>
      </c>
      <c r="Q90">
        <f t="shared" si="18"/>
        <v>0</v>
      </c>
      <c r="R90">
        <f t="shared" si="20"/>
        <v>147.63806432029403</v>
      </c>
      <c r="S90">
        <f t="shared" si="21"/>
        <v>0</v>
      </c>
      <c r="T90">
        <f t="shared" si="22"/>
        <v>75.953950897949042</v>
      </c>
      <c r="U90">
        <f t="shared" si="23"/>
        <v>0</v>
      </c>
      <c r="V90">
        <f t="shared" si="24"/>
        <v>6.3698033231112007E-5</v>
      </c>
      <c r="W90">
        <f>_xlfn.RANK.AVG(V90,$V$2:$V$101,0)</f>
        <v>18</v>
      </c>
    </row>
    <row r="91" spans="1:23" x14ac:dyDescent="0.3">
      <c r="A91">
        <v>3219</v>
      </c>
      <c r="B91" t="s">
        <v>81</v>
      </c>
      <c r="C91">
        <v>0.734375</v>
      </c>
      <c r="D91">
        <v>16.6666666666666</v>
      </c>
      <c r="E91">
        <v>9.846290000000001E-4</v>
      </c>
      <c r="F91">
        <v>7</v>
      </c>
      <c r="G91">
        <f t="shared" si="13"/>
        <v>1.0248582642825993E-2</v>
      </c>
      <c r="H91">
        <f t="shared" si="14"/>
        <v>4.5871559633027395E-3</v>
      </c>
      <c r="I91">
        <f t="shared" si="15"/>
        <v>5.2497581505630273E-4</v>
      </c>
      <c r="J91">
        <f t="shared" si="16"/>
        <v>9.8099669263972192E-3</v>
      </c>
      <c r="K91">
        <f t="shared" si="19"/>
        <v>2.5621456607064982E-3</v>
      </c>
      <c r="L91">
        <f t="shared" si="19"/>
        <v>1.1467889908256849E-3</v>
      </c>
      <c r="M91">
        <f t="shared" si="19"/>
        <v>1.3124395376407568E-4</v>
      </c>
      <c r="N91">
        <f t="shared" si="19"/>
        <v>2.4524917315993048E-3</v>
      </c>
      <c r="P91">
        <f t="shared" si="17"/>
        <v>6.2926703368955637E-3</v>
      </c>
      <c r="Q91">
        <f t="shared" si="18"/>
        <v>0</v>
      </c>
      <c r="R91">
        <f t="shared" si="20"/>
        <v>158.91504662762011</v>
      </c>
      <c r="S91">
        <f t="shared" si="21"/>
        <v>0</v>
      </c>
      <c r="T91">
        <f t="shared" si="22"/>
        <v>70.564081413439098</v>
      </c>
      <c r="U91">
        <f t="shared" si="23"/>
        <v>0</v>
      </c>
      <c r="V91">
        <f t="shared" si="24"/>
        <v>6.8563455959767895E-5</v>
      </c>
      <c r="W91">
        <f>_xlfn.RANK.AVG(V91,$V$2:$V$101,0)</f>
        <v>8</v>
      </c>
    </row>
    <row r="92" spans="1:23" x14ac:dyDescent="0.3">
      <c r="A92">
        <v>6365</v>
      </c>
      <c r="B92" t="s">
        <v>93</v>
      </c>
      <c r="C92">
        <v>0.703125</v>
      </c>
      <c r="D92">
        <v>0</v>
      </c>
      <c r="E92">
        <v>1.2602100303700301E-2</v>
      </c>
      <c r="F92">
        <v>7.12</v>
      </c>
      <c r="G92">
        <f t="shared" si="13"/>
        <v>9.8124727431312692E-3</v>
      </c>
      <c r="H92">
        <f t="shared" si="14"/>
        <v>0</v>
      </c>
      <c r="I92">
        <f t="shared" si="15"/>
        <v>6.7190768079716775E-3</v>
      </c>
      <c r="J92">
        <f t="shared" si="16"/>
        <v>9.9781377879925998E-3</v>
      </c>
      <c r="K92">
        <f t="shared" si="19"/>
        <v>2.4531181857828173E-3</v>
      </c>
      <c r="L92">
        <f t="shared" si="19"/>
        <v>0</v>
      </c>
      <c r="M92">
        <f t="shared" si="19"/>
        <v>1.6797692019929194E-3</v>
      </c>
      <c r="N92">
        <f t="shared" si="19"/>
        <v>2.4945344469981499E-3</v>
      </c>
      <c r="P92">
        <f t="shared" si="17"/>
        <v>6.6274218347738868E-3</v>
      </c>
      <c r="Q92">
        <f t="shared" si="18"/>
        <v>0</v>
      </c>
      <c r="R92">
        <f t="shared" si="20"/>
        <v>150.88823752745449</v>
      </c>
      <c r="S92">
        <f t="shared" si="21"/>
        <v>0</v>
      </c>
      <c r="T92">
        <f t="shared" si="22"/>
        <v>74.317882373114045</v>
      </c>
      <c r="U92">
        <f t="shared" si="23"/>
        <v>0</v>
      </c>
      <c r="V92">
        <f t="shared" si="24"/>
        <v>6.5100311443778316E-5</v>
      </c>
      <c r="W92">
        <f>_xlfn.RANK.AVG(V92,$V$2:$V$101,0)</f>
        <v>15</v>
      </c>
    </row>
    <row r="93" spans="1:23" x14ac:dyDescent="0.3">
      <c r="A93">
        <v>5922</v>
      </c>
      <c r="B93" t="s">
        <v>90</v>
      </c>
      <c r="C93">
        <v>0.71875</v>
      </c>
      <c r="D93">
        <v>0</v>
      </c>
      <c r="E93">
        <v>7.812121E-3</v>
      </c>
      <c r="F93">
        <v>8.01</v>
      </c>
      <c r="G93">
        <f t="shared" si="13"/>
        <v>1.003052769297863E-2</v>
      </c>
      <c r="H93">
        <f t="shared" si="14"/>
        <v>0</v>
      </c>
      <c r="I93">
        <f t="shared" si="15"/>
        <v>4.1651978453747128E-3</v>
      </c>
      <c r="J93">
        <f t="shared" si="16"/>
        <v>1.1225405011491675E-2</v>
      </c>
      <c r="K93">
        <f t="shared" si="19"/>
        <v>2.5076319232446576E-3</v>
      </c>
      <c r="L93">
        <f t="shared" si="19"/>
        <v>0</v>
      </c>
      <c r="M93">
        <f t="shared" si="19"/>
        <v>1.0412994613436782E-3</v>
      </c>
      <c r="N93">
        <f t="shared" si="19"/>
        <v>2.8063512528729187E-3</v>
      </c>
      <c r="P93">
        <f t="shared" si="17"/>
        <v>6.3552826374612542E-3</v>
      </c>
      <c r="Q93">
        <f t="shared" si="18"/>
        <v>0</v>
      </c>
      <c r="R93">
        <f t="shared" si="20"/>
        <v>157.34941418741852</v>
      </c>
      <c r="S93">
        <f t="shared" si="21"/>
        <v>0</v>
      </c>
      <c r="T93">
        <f t="shared" si="22"/>
        <v>71.266196610654362</v>
      </c>
      <c r="U93">
        <f t="shared" si="23"/>
        <v>0</v>
      </c>
      <c r="V93">
        <f t="shared" si="24"/>
        <v>6.7887968187269651E-5</v>
      </c>
      <c r="W93">
        <f>_xlfn.RANK.AVG(V93,$V$2:$V$101,0)</f>
        <v>9</v>
      </c>
    </row>
    <row r="94" spans="1:23" x14ac:dyDescent="0.3">
      <c r="A94">
        <v>5278</v>
      </c>
      <c r="B94" t="s">
        <v>91</v>
      </c>
      <c r="C94">
        <v>0.71875</v>
      </c>
      <c r="D94">
        <v>0</v>
      </c>
      <c r="E94">
        <v>1.01193932182829E-2</v>
      </c>
      <c r="F94">
        <v>7.23</v>
      </c>
      <c r="G94">
        <f t="shared" si="13"/>
        <v>1.003052769297863E-2</v>
      </c>
      <c r="H94">
        <f t="shared" si="14"/>
        <v>0</v>
      </c>
      <c r="I94">
        <f t="shared" si="15"/>
        <v>5.3953689182862649E-3</v>
      </c>
      <c r="J94">
        <f t="shared" si="16"/>
        <v>1.0132294411121699E-2</v>
      </c>
      <c r="K94">
        <f t="shared" si="19"/>
        <v>2.5076319232446576E-3</v>
      </c>
      <c r="L94">
        <f t="shared" si="19"/>
        <v>0</v>
      </c>
      <c r="M94">
        <f t="shared" si="19"/>
        <v>1.3488422295715662E-3</v>
      </c>
      <c r="N94">
        <f t="shared" si="19"/>
        <v>2.5330736027804248E-3</v>
      </c>
      <c r="P94">
        <f t="shared" si="17"/>
        <v>6.3895477555966484E-3</v>
      </c>
      <c r="Q94">
        <f t="shared" si="18"/>
        <v>0</v>
      </c>
      <c r="R94">
        <f t="shared" si="20"/>
        <v>156.50559918330583</v>
      </c>
      <c r="S94">
        <f t="shared" si="21"/>
        <v>0</v>
      </c>
      <c r="T94">
        <f t="shared" si="22"/>
        <v>71.650435170168663</v>
      </c>
      <c r="U94">
        <f t="shared" si="23"/>
        <v>0</v>
      </c>
      <c r="V94">
        <f t="shared" si="24"/>
        <v>6.752390654489892E-5</v>
      </c>
      <c r="W94">
        <f>_xlfn.RANK.AVG(V94,$V$2:$V$101,0)</f>
        <v>10</v>
      </c>
    </row>
    <row r="95" spans="1:23" x14ac:dyDescent="0.3">
      <c r="A95">
        <v>768</v>
      </c>
      <c r="B95" t="s">
        <v>89</v>
      </c>
      <c r="C95">
        <v>0.734375</v>
      </c>
      <c r="D95">
        <v>0</v>
      </c>
      <c r="E95">
        <v>1.116667E-3</v>
      </c>
      <c r="F95">
        <v>8.2100000000000009</v>
      </c>
      <c r="G95">
        <f t="shared" si="13"/>
        <v>1.0248582642825993E-2</v>
      </c>
      <c r="H95">
        <f t="shared" si="14"/>
        <v>0</v>
      </c>
      <c r="I95">
        <f t="shared" si="15"/>
        <v>5.9537467256344913E-4</v>
      </c>
      <c r="J95">
        <f t="shared" si="16"/>
        <v>1.1505689780817311E-2</v>
      </c>
      <c r="K95">
        <f t="shared" si="19"/>
        <v>2.5621456607064982E-3</v>
      </c>
      <c r="L95">
        <f t="shared" si="19"/>
        <v>0</v>
      </c>
      <c r="M95">
        <f t="shared" si="19"/>
        <v>1.4884366814086228E-4</v>
      </c>
      <c r="N95">
        <f t="shared" si="19"/>
        <v>2.8764224452043278E-3</v>
      </c>
      <c r="P95">
        <f t="shared" si="17"/>
        <v>5.5874117740516878E-3</v>
      </c>
      <c r="Q95">
        <f t="shared" si="18"/>
        <v>0</v>
      </c>
      <c r="R95">
        <f t="shared" si="20"/>
        <v>178.97374319968094</v>
      </c>
      <c r="S95">
        <f t="shared" si="21"/>
        <v>0</v>
      </c>
      <c r="T95">
        <f t="shared" si="22"/>
        <v>62.65552749567707</v>
      </c>
      <c r="U95">
        <f t="shared" si="23"/>
        <v>0</v>
      </c>
      <c r="V95">
        <f t="shared" si="24"/>
        <v>7.721772494319219E-5</v>
      </c>
      <c r="W95">
        <f>_xlfn.RANK.AVG(V95,$V$2:$V$101,0)</f>
        <v>7</v>
      </c>
    </row>
    <row r="96" spans="1:23" x14ac:dyDescent="0.3">
      <c r="A96">
        <v>5617</v>
      </c>
      <c r="B96" t="s">
        <v>102</v>
      </c>
      <c r="C96">
        <v>0.703125</v>
      </c>
      <c r="D96">
        <v>0</v>
      </c>
      <c r="E96">
        <v>3.8374709999999999E-3</v>
      </c>
      <c r="F96">
        <v>7</v>
      </c>
      <c r="G96">
        <f t="shared" si="13"/>
        <v>9.8124727431312692E-3</v>
      </c>
      <c r="H96">
        <f t="shared" si="14"/>
        <v>0</v>
      </c>
      <c r="I96">
        <f t="shared" si="15"/>
        <v>2.0460289773914079E-3</v>
      </c>
      <c r="J96">
        <f t="shared" si="16"/>
        <v>9.8099669263972192E-3</v>
      </c>
      <c r="K96">
        <f t="shared" si="19"/>
        <v>2.4531181857828173E-3</v>
      </c>
      <c r="L96">
        <f t="shared" si="19"/>
        <v>0</v>
      </c>
      <c r="M96">
        <f t="shared" si="19"/>
        <v>5.1150724434785198E-4</v>
      </c>
      <c r="N96">
        <f t="shared" si="19"/>
        <v>2.4524917315993048E-3</v>
      </c>
      <c r="P96">
        <f t="shared" si="17"/>
        <v>5.417117161729974E-3</v>
      </c>
      <c r="Q96">
        <f t="shared" si="18"/>
        <v>0</v>
      </c>
      <c r="R96">
        <f t="shared" si="20"/>
        <v>184.60003174098733</v>
      </c>
      <c r="S96">
        <f t="shared" si="21"/>
        <v>0</v>
      </c>
      <c r="T96">
        <f t="shared" si="22"/>
        <v>60.745895774199063</v>
      </c>
      <c r="U96">
        <f t="shared" si="23"/>
        <v>0</v>
      </c>
      <c r="V96">
        <f t="shared" si="24"/>
        <v>7.9645171524274859E-5</v>
      </c>
      <c r="W96">
        <f>_xlfn.RANK.AVG(V96,$V$2:$V$101,0)</f>
        <v>6</v>
      </c>
    </row>
    <row r="97" spans="1:23" x14ac:dyDescent="0.3">
      <c r="A97">
        <v>3597</v>
      </c>
      <c r="B97" t="s">
        <v>99</v>
      </c>
      <c r="C97">
        <v>0.71875</v>
      </c>
      <c r="D97">
        <v>0</v>
      </c>
      <c r="E97">
        <v>2.019454E-3</v>
      </c>
      <c r="F97">
        <v>7</v>
      </c>
      <c r="G97">
        <f t="shared" si="13"/>
        <v>1.003052769297863E-2</v>
      </c>
      <c r="H97">
        <f t="shared" si="14"/>
        <v>0</v>
      </c>
      <c r="I97">
        <f t="shared" si="15"/>
        <v>1.0767146911361647E-3</v>
      </c>
      <c r="J97">
        <f t="shared" si="16"/>
        <v>9.8099669263972192E-3</v>
      </c>
      <c r="K97">
        <f t="shared" si="19"/>
        <v>2.5076319232446576E-3</v>
      </c>
      <c r="L97">
        <f t="shared" si="19"/>
        <v>0</v>
      </c>
      <c r="M97">
        <f t="shared" si="19"/>
        <v>2.6917867278404117E-4</v>
      </c>
      <c r="N97">
        <f t="shared" si="19"/>
        <v>2.4524917315993048E-3</v>
      </c>
      <c r="P97">
        <f t="shared" si="17"/>
        <v>5.2293023276280036E-3</v>
      </c>
      <c r="Q97">
        <f t="shared" si="18"/>
        <v>0</v>
      </c>
      <c r="R97">
        <f t="shared" si="20"/>
        <v>191.23009865325525</v>
      </c>
      <c r="S97">
        <f t="shared" si="21"/>
        <v>0</v>
      </c>
      <c r="T97">
        <f t="shared" si="22"/>
        <v>58.63979764181839</v>
      </c>
      <c r="U97">
        <f t="shared" si="23"/>
        <v>0</v>
      </c>
      <c r="V97">
        <f t="shared" si="24"/>
        <v>8.2505695498538898E-5</v>
      </c>
      <c r="W97">
        <f>_xlfn.RANK.AVG(V97,$V$2:$V$101,0)</f>
        <v>5</v>
      </c>
    </row>
    <row r="98" spans="1:23" x14ac:dyDescent="0.3">
      <c r="A98">
        <v>3093</v>
      </c>
      <c r="B98" t="s">
        <v>100</v>
      </c>
      <c r="C98">
        <v>0.71875</v>
      </c>
      <c r="D98">
        <v>0</v>
      </c>
      <c r="E98">
        <v>9.7865600000000006E-4</v>
      </c>
      <c r="F98">
        <v>7</v>
      </c>
      <c r="G98">
        <f t="shared" si="13"/>
        <v>1.003052769297863E-2</v>
      </c>
      <c r="H98">
        <f t="shared" si="14"/>
        <v>0</v>
      </c>
      <c r="I98">
        <f t="shared" si="15"/>
        <v>5.2179118354196447E-4</v>
      </c>
      <c r="J98">
        <f t="shared" si="16"/>
        <v>9.8099669263972192E-3</v>
      </c>
      <c r="K98">
        <f t="shared" si="19"/>
        <v>2.5076319232446576E-3</v>
      </c>
      <c r="L98">
        <f t="shared" si="19"/>
        <v>0</v>
      </c>
      <c r="M98">
        <f t="shared" si="19"/>
        <v>1.3044779588549112E-4</v>
      </c>
      <c r="N98">
        <f t="shared" si="19"/>
        <v>2.4524917315993048E-3</v>
      </c>
      <c r="P98">
        <f t="shared" si="17"/>
        <v>5.0905714507294541E-3</v>
      </c>
      <c r="Q98">
        <f t="shared" si="18"/>
        <v>0</v>
      </c>
      <c r="R98">
        <f t="shared" si="20"/>
        <v>196.44159986335234</v>
      </c>
      <c r="S98">
        <f t="shared" si="21"/>
        <v>0</v>
      </c>
      <c r="T98">
        <f t="shared" si="22"/>
        <v>57.084111999964705</v>
      </c>
      <c r="U98">
        <f t="shared" si="23"/>
        <v>0</v>
      </c>
      <c r="V98">
        <f t="shared" si="24"/>
        <v>8.4754183236393325E-5</v>
      </c>
      <c r="W98">
        <f>_xlfn.RANK.AVG(V98,$V$2:$V$101,0)</f>
        <v>3</v>
      </c>
    </row>
    <row r="99" spans="1:23" x14ac:dyDescent="0.3">
      <c r="A99">
        <v>5150</v>
      </c>
      <c r="B99" t="s">
        <v>103</v>
      </c>
      <c r="C99">
        <v>0.703125</v>
      </c>
      <c r="D99">
        <v>0</v>
      </c>
      <c r="E99">
        <v>1.2097500000000001E-3</v>
      </c>
      <c r="F99">
        <v>7</v>
      </c>
      <c r="G99">
        <f t="shared" si="13"/>
        <v>9.8124727431312692E-3</v>
      </c>
      <c r="H99">
        <f t="shared" si="14"/>
        <v>0</v>
      </c>
      <c r="I99">
        <f t="shared" si="15"/>
        <v>6.4500384638717953E-4</v>
      </c>
      <c r="J99">
        <f t="shared" si="16"/>
        <v>9.8099669263972192E-3</v>
      </c>
      <c r="K99">
        <f t="shared" si="19"/>
        <v>2.4531181857828173E-3</v>
      </c>
      <c r="L99">
        <f t="shared" si="19"/>
        <v>0</v>
      </c>
      <c r="M99">
        <f t="shared" si="19"/>
        <v>1.6125096159679488E-4</v>
      </c>
      <c r="N99">
        <f t="shared" si="19"/>
        <v>2.4524917315993048E-3</v>
      </c>
      <c r="P99">
        <f t="shared" si="17"/>
        <v>5.0668608789789168E-3</v>
      </c>
      <c r="Q99">
        <f t="shared" si="18"/>
        <v>0</v>
      </c>
      <c r="R99">
        <f t="shared" si="20"/>
        <v>197.36085593917517</v>
      </c>
      <c r="S99">
        <f t="shared" si="21"/>
        <v>0</v>
      </c>
      <c r="T99">
        <f t="shared" si="22"/>
        <v>56.818228896959262</v>
      </c>
      <c r="U99">
        <f t="shared" si="23"/>
        <v>0</v>
      </c>
      <c r="V99">
        <f t="shared" si="24"/>
        <v>8.5150793719843116E-5</v>
      </c>
      <c r="W99">
        <f>_xlfn.RANK.AVG(V99,$V$2:$V$101,0)</f>
        <v>2</v>
      </c>
    </row>
    <row r="100" spans="1:23" x14ac:dyDescent="0.3">
      <c r="A100">
        <v>6363</v>
      </c>
      <c r="B100" t="s">
        <v>104</v>
      </c>
      <c r="C100">
        <v>0.703125</v>
      </c>
      <c r="D100">
        <v>0</v>
      </c>
      <c r="E100">
        <v>4.8579369999999997E-3</v>
      </c>
      <c r="F100">
        <v>6</v>
      </c>
      <c r="G100">
        <f t="shared" si="13"/>
        <v>9.8124727431312692E-3</v>
      </c>
      <c r="H100">
        <f t="shared" si="14"/>
        <v>0</v>
      </c>
      <c r="I100">
        <f t="shared" si="15"/>
        <v>2.5901120483625504E-3</v>
      </c>
      <c r="J100">
        <f t="shared" si="16"/>
        <v>8.4085430797690448E-3</v>
      </c>
      <c r="K100">
        <f t="shared" si="19"/>
        <v>2.4531181857828173E-3</v>
      </c>
      <c r="L100">
        <f t="shared" si="19"/>
        <v>0</v>
      </c>
      <c r="M100">
        <f t="shared" si="19"/>
        <v>6.475280120906376E-4</v>
      </c>
      <c r="N100">
        <f t="shared" si="19"/>
        <v>2.1021357699422612E-3</v>
      </c>
      <c r="P100">
        <f t="shared" si="17"/>
        <v>5.2027819678157165E-3</v>
      </c>
      <c r="Q100">
        <f t="shared" si="18"/>
        <v>0</v>
      </c>
      <c r="R100">
        <f t="shared" si="20"/>
        <v>192.20486389511925</v>
      </c>
      <c r="S100">
        <f t="shared" si="21"/>
        <v>0</v>
      </c>
      <c r="T100">
        <f t="shared" si="22"/>
        <v>58.34240643447427</v>
      </c>
      <c r="U100">
        <f t="shared" si="23"/>
        <v>0</v>
      </c>
      <c r="V100">
        <f t="shared" si="24"/>
        <v>8.292625525766769E-5</v>
      </c>
      <c r="W100">
        <f>_xlfn.RANK.AVG(V100,$V$2:$V$101,0)</f>
        <v>4</v>
      </c>
    </row>
    <row r="101" spans="1:23" x14ac:dyDescent="0.3">
      <c r="A101">
        <v>6242</v>
      </c>
      <c r="B101" t="s">
        <v>88</v>
      </c>
      <c r="C101">
        <v>0.703125</v>
      </c>
      <c r="D101">
        <v>16.6666666666666</v>
      </c>
      <c r="E101">
        <v>9.2893999999999997E-3</v>
      </c>
      <c r="F101">
        <v>0</v>
      </c>
      <c r="G101">
        <f t="shared" si="13"/>
        <v>9.8124727431312692E-3</v>
      </c>
      <c r="H101">
        <f t="shared" si="14"/>
        <v>4.5871559633027395E-3</v>
      </c>
      <c r="I101">
        <f t="shared" si="15"/>
        <v>4.9528404468932134E-3</v>
      </c>
      <c r="J101">
        <f t="shared" si="16"/>
        <v>0</v>
      </c>
      <c r="K101">
        <f t="shared" si="19"/>
        <v>2.4531181857828173E-3</v>
      </c>
      <c r="L101">
        <f t="shared" si="19"/>
        <v>1.1467889908256849E-3</v>
      </c>
      <c r="M101">
        <f t="shared" si="19"/>
        <v>1.2382101117233034E-3</v>
      </c>
      <c r="N101">
        <f t="shared" si="19"/>
        <v>0</v>
      </c>
      <c r="P101">
        <f t="shared" si="17"/>
        <v>4.8381172883318058E-3</v>
      </c>
      <c r="Q101">
        <f t="shared" si="18"/>
        <v>0</v>
      </c>
      <c r="R101">
        <f t="shared" si="20"/>
        <v>206.69197136078583</v>
      </c>
      <c r="S101">
        <f t="shared" si="21"/>
        <v>0</v>
      </c>
      <c r="T101">
        <f t="shared" si="22"/>
        <v>54.253168201091277</v>
      </c>
      <c r="U101">
        <f t="shared" si="23"/>
        <v>0</v>
      </c>
      <c r="V101">
        <f t="shared" si="24"/>
        <v>8.9176677579439335E-5</v>
      </c>
      <c r="W101">
        <f>_xlfn.RANK.AVG(V101,$V$2:$V$101,0)</f>
        <v>1</v>
      </c>
    </row>
    <row r="102" spans="1:23" x14ac:dyDescent="0.3">
      <c r="A102" s="2" t="s">
        <v>105</v>
      </c>
      <c r="B102" s="2"/>
      <c r="C102">
        <f>SUM(C2:C101)</f>
        <v>71.65625</v>
      </c>
      <c r="D102">
        <f t="shared" ref="D102:F102" si="25">SUM(D2:D101)</f>
        <v>3633.3333333333289</v>
      </c>
      <c r="E102">
        <f t="shared" si="25"/>
        <v>1.8755702105903687</v>
      </c>
      <c r="F102">
        <f t="shared" si="25"/>
        <v>713.56000000000006</v>
      </c>
      <c r="N102" t="s">
        <v>119</v>
      </c>
      <c r="P102" s="3">
        <f>SUM(P2:P101)</f>
        <v>1.0000000000000004</v>
      </c>
      <c r="Q102">
        <f>SUM(Q2:Q101)</f>
        <v>0</v>
      </c>
      <c r="R102">
        <f t="shared" ref="R102" si="26">SUM(R2:R101)</f>
        <v>11213.694288051851</v>
      </c>
      <c r="S102">
        <f t="shared" si="21"/>
        <v>0</v>
      </c>
    </row>
    <row r="103" spans="1:23" x14ac:dyDescent="0.3">
      <c r="N103" t="s">
        <v>120</v>
      </c>
      <c r="P103">
        <f>MIN(P2:P101)</f>
        <v>4.8381172883318058E-3</v>
      </c>
      <c r="Q103">
        <f>MIN(Q2:Q101)</f>
        <v>0</v>
      </c>
      <c r="R103" s="4" t="s">
        <v>123</v>
      </c>
      <c r="S103" s="4"/>
    </row>
    <row r="104" spans="1:23" x14ac:dyDescent="0.3">
      <c r="N104" t="s">
        <v>121</v>
      </c>
      <c r="P104">
        <f>P103*P102</f>
        <v>4.8381172883318075E-3</v>
      </c>
      <c r="Q104">
        <f>Q103*Q102</f>
        <v>0</v>
      </c>
      <c r="R104" s="4"/>
      <c r="S104" s="4"/>
    </row>
  </sheetData>
  <mergeCells count="2">
    <mergeCell ref="A102:B102"/>
    <mergeCell ref="R103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Istiqlal Qalbi Adiba</dc:creator>
  <cp:lastModifiedBy>Jordan Istiqlal Qalbi Adiba</cp:lastModifiedBy>
  <dcterms:created xsi:type="dcterms:W3CDTF">2024-07-29T07:03:50Z</dcterms:created>
  <dcterms:modified xsi:type="dcterms:W3CDTF">2024-07-29T12:10:40Z</dcterms:modified>
</cp:coreProperties>
</file>