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l.reyesm\Documents\"/>
    </mc:Choice>
  </mc:AlternateContent>
  <xr:revisionPtr revIDLastSave="0" documentId="8_{8D2EFD1D-0122-40E9-8F02-CE7E9E7B6A05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SALIDAS" sheetId="1" r:id="rId1"/>
    <sheet name="Población Adscrita" sheetId="5" r:id="rId2"/>
    <sheet name="Total de Unidades " sheetId="6" r:id="rId3"/>
    <sheet name="Camas" sheetId="7" r:id="rId4"/>
    <sheet name="ENTRADAS" sheetId="2" r:id="rId5"/>
    <sheet name="PLAZAS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5" l="1"/>
  <c r="F8" i="5"/>
  <c r="F6" i="5"/>
  <c r="I7" i="2" l="1"/>
  <c r="H7" i="2"/>
  <c r="G7" i="2"/>
  <c r="I6" i="2"/>
  <c r="H6" i="2"/>
  <c r="G6" i="2"/>
  <c r="I8" i="1" l="1"/>
  <c r="H8" i="1"/>
  <c r="G8" i="1"/>
  <c r="I7" i="1"/>
  <c r="H7" i="1"/>
  <c r="G7" i="1"/>
</calcChain>
</file>

<file path=xl/sharedStrings.xml><?xml version="1.0" encoding="utf-8"?>
<sst xmlns="http://schemas.openxmlformats.org/spreadsheetml/2006/main" count="79" uniqueCount="61">
  <si>
    <t>TOTAL DE PIEZAS ENVIADAS POR AÑO A UNIDADES MEDICAS Y ADMINISTRATIVAS</t>
  </si>
  <si>
    <t>PROMEDIO MENSUAL DE PIEZAS ENVIADAS A UNIDADES MEDICAS Y ADMINISTIVAS</t>
  </si>
  <si>
    <t>AÑO</t>
  </si>
  <si>
    <t>SALIDAS</t>
  </si>
  <si>
    <t>ALTAS</t>
  </si>
  <si>
    <t>PIEZAS SALIDAS</t>
  </si>
  <si>
    <t>IMPORTE SALIDAS</t>
  </si>
  <si>
    <t>SALIDAS PROMEDIO MENSUAL</t>
  </si>
  <si>
    <t>SALIDAS DE PIEZAS PROMEDIO MENSUAL</t>
  </si>
  <si>
    <t>IMPORTE DE SALIDAS PROMEDIO MENSUAL</t>
  </si>
  <si>
    <t xml:space="preserve">TOTAL DE PIEZAS QUE INGRESARON AL ALMACÉN </t>
  </si>
  <si>
    <t xml:space="preserve">PROMEDIO MENSUAL DE PIEZAS QUE INGRESARON AL ALMACÉN </t>
  </si>
  <si>
    <t>ENTRADAS</t>
  </si>
  <si>
    <t>PIEZAS ENTRADAS</t>
  </si>
  <si>
    <t>IMPORTE ENTRADAS</t>
  </si>
  <si>
    <t>ENTRADAS PROMEDIO MENSUAL</t>
  </si>
  <si>
    <t>ENTRADA DE PIEZAS MENSUAL</t>
  </si>
  <si>
    <t>IMPORTE DE ENTRADAS PROMEDIO MENSUAL</t>
  </si>
  <si>
    <t>Auxiliares</t>
  </si>
  <si>
    <t>Oficial</t>
  </si>
  <si>
    <t>Coordinador</t>
  </si>
  <si>
    <t>Jefe de Grupo</t>
  </si>
  <si>
    <t>Especialista</t>
  </si>
  <si>
    <t>Categoría</t>
  </si>
  <si>
    <t>Total Plazas</t>
  </si>
  <si>
    <t>Total de Población Adscrita</t>
  </si>
  <si>
    <t>Total de Unidades</t>
  </si>
  <si>
    <t>Medicas</t>
  </si>
  <si>
    <t>Administrativas</t>
  </si>
  <si>
    <t>Tipo de Unidad</t>
  </si>
  <si>
    <t>Total de Camas</t>
  </si>
  <si>
    <t>Camas Sensables</t>
  </si>
  <si>
    <t>Camas no sensable</t>
  </si>
  <si>
    <t>( son aquellas registradas en IFU])</t>
  </si>
  <si>
    <t>(camas que no se encuentran registradas en IFU)</t>
  </si>
  <si>
    <t>OOAD COLIMA</t>
  </si>
  <si>
    <t>Bienestar</t>
  </si>
  <si>
    <t>Sociales</t>
  </si>
  <si>
    <t>3 Subdelegaciones , 5 Anexos y 1 Edificio Delegacional</t>
  </si>
  <si>
    <t>3 Hospitales y 10 Unidades de Medicina Familiar</t>
  </si>
  <si>
    <t>3 Centros  de Seguridad Social, 1 Tienda y 1 Guardería Ordinaria</t>
  </si>
  <si>
    <t>Total Ordinario</t>
  </si>
  <si>
    <t>Total Bienestar</t>
  </si>
  <si>
    <t>Ordinario</t>
  </si>
  <si>
    <t>5 Hospitales y 121 Centros de Salud</t>
  </si>
  <si>
    <t>1 Edificio Delegacional</t>
  </si>
  <si>
    <t>16 Ordinario y 5 Bienestar</t>
  </si>
  <si>
    <t>6 Ordinario</t>
  </si>
  <si>
    <t>5 Ordinario</t>
  </si>
  <si>
    <t>TOTAL ORDINARIO</t>
  </si>
  <si>
    <t>TOTAL BIENESTAR</t>
  </si>
  <si>
    <t>Total de Camas Ordinario</t>
  </si>
  <si>
    <t>Total de Camas Bienestar</t>
  </si>
  <si>
    <t>Sin registro</t>
  </si>
  <si>
    <t>TOTAL DE POBLACION</t>
  </si>
  <si>
    <t>302,876 </t>
  </si>
  <si>
    <t>Nivel N13 - Secretaria</t>
  </si>
  <si>
    <t>Nivel 44 - Analista Coordinador</t>
  </si>
  <si>
    <t>Nivel N47 - Líder de Proyectos C</t>
  </si>
  <si>
    <t>Jefe de Oficina</t>
  </si>
  <si>
    <t>Jefe de Departamento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</si>
</sst>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21" x14ac:knownFonts="1">
    <font>
      <sz val="11"/>
      <color theme="1"/>
      <name val="Calibri"/>
      <family val="2"/>
      <scheme val="minor"/>
    </font>
    <font>
      <sz val="18"/>
      <name val="Arial"/>
      <family val="2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2"/>
      <color rgb="FFFFFFFF"/>
      <name val="Calibri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2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  <scheme val="minor"/>
    </font>
    <font>
      <sz val="11"/>
      <color theme="0"/>
      <name val="Montserrat"/>
    </font>
    <font>
      <sz val="11"/>
      <name val="Montserrat"/>
    </font>
    <font>
      <sz val="11"/>
      <color theme="1"/>
      <name val="Montserrat"/>
    </font>
    <font>
      <b/>
      <sz val="11"/>
      <color theme="1"/>
      <name val="Montserrat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8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 wrapText="1"/>
    </xf>
    <xf numFmtId="0" fontId="5" fillId="0" borderId="8" xfId="0" applyFont="1" applyBorder="1" applyAlignment="1">
      <alignment wrapText="1"/>
    </xf>
    <xf numFmtId="0" fontId="6" fillId="0" borderId="0" xfId="0" applyFont="1"/>
    <xf numFmtId="0" fontId="7" fillId="3" borderId="9" xfId="0" applyFont="1" applyFill="1" applyBorder="1" applyAlignment="1">
      <alignment horizontal="center" vertical="center" wrapText="1" readingOrder="1"/>
    </xf>
    <xf numFmtId="0" fontId="7" fillId="3" borderId="10" xfId="0" applyFont="1" applyFill="1" applyBorder="1" applyAlignment="1">
      <alignment horizontal="center" vertical="center" wrapText="1" readingOrder="1"/>
    </xf>
    <xf numFmtId="0" fontId="0" fillId="0" borderId="0" xfId="0" applyAlignment="1">
      <alignment vertical="center"/>
    </xf>
    <xf numFmtId="0" fontId="7" fillId="0" borderId="1" xfId="0" applyFont="1" applyBorder="1" applyAlignment="1">
      <alignment horizontal="right" wrapText="1" readingOrder="1"/>
    </xf>
    <xf numFmtId="3" fontId="7" fillId="0" borderId="1" xfId="0" applyNumberFormat="1" applyFont="1" applyBorder="1" applyAlignment="1">
      <alignment horizontal="right" wrapText="1" readingOrder="1"/>
    </xf>
    <xf numFmtId="8" fontId="7" fillId="0" borderId="1" xfId="0" applyNumberFormat="1" applyFont="1" applyBorder="1" applyAlignment="1">
      <alignment horizontal="right" wrapText="1" readingOrder="1"/>
    </xf>
    <xf numFmtId="0" fontId="3" fillId="0" borderId="1" xfId="0" applyFont="1" applyBorder="1" applyAlignment="1">
      <alignment horizontal="right" wrapText="1" readingOrder="1"/>
    </xf>
    <xf numFmtId="3" fontId="3" fillId="0" borderId="1" xfId="0" applyNumberFormat="1" applyFont="1" applyBorder="1" applyAlignment="1">
      <alignment horizontal="right" wrapText="1" readingOrder="1"/>
    </xf>
    <xf numFmtId="8" fontId="3" fillId="0" borderId="1" xfId="0" applyNumberFormat="1" applyFont="1" applyBorder="1" applyAlignment="1">
      <alignment horizontal="right" wrapText="1" readingOrder="1"/>
    </xf>
    <xf numFmtId="0" fontId="8" fillId="0" borderId="0" xfId="0" applyFont="1"/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0" fontId="0" fillId="3" borderId="22" xfId="0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3" fontId="13" fillId="0" borderId="12" xfId="0" applyNumberFormat="1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4" fontId="16" fillId="0" borderId="12" xfId="0" applyNumberFormat="1" applyFont="1" applyBorder="1" applyAlignment="1">
      <alignment horizontal="center" vertical="center"/>
    </xf>
    <xf numFmtId="3" fontId="0" fillId="0" borderId="12" xfId="0" applyNumberFormat="1" applyBorder="1" applyAlignment="1">
      <alignment horizontal="center"/>
    </xf>
    <xf numFmtId="3" fontId="16" fillId="0" borderId="12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 readingOrder="1"/>
    </xf>
    <xf numFmtId="0" fontId="4" fillId="2" borderId="3" xfId="0" applyFont="1" applyFill="1" applyBorder="1" applyAlignment="1">
      <alignment horizontal="center" vertical="center" wrapText="1" readingOrder="1"/>
    </xf>
    <xf numFmtId="0" fontId="4" fillId="2" borderId="4" xfId="0" applyFont="1" applyFill="1" applyBorder="1" applyAlignment="1">
      <alignment horizontal="center" vertical="center" wrapText="1" readingOrder="1"/>
    </xf>
    <xf numFmtId="0" fontId="4" fillId="2" borderId="5" xfId="0" applyFont="1" applyFill="1" applyBorder="1" applyAlignment="1">
      <alignment horizontal="center" vertical="center" wrapText="1" readingOrder="1"/>
    </xf>
    <xf numFmtId="0" fontId="4" fillId="2" borderId="6" xfId="0" applyFont="1" applyFill="1" applyBorder="1" applyAlignment="1">
      <alignment horizontal="center" vertical="center" wrapText="1" readingOrder="1"/>
    </xf>
    <xf numFmtId="0" fontId="4" fillId="2" borderId="7" xfId="0" applyFont="1" applyFill="1" applyBorder="1" applyAlignment="1">
      <alignment horizontal="center" vertical="center" wrapText="1" readingOrder="1"/>
    </xf>
    <xf numFmtId="0" fontId="7" fillId="3" borderId="9" xfId="0" applyFont="1" applyFill="1" applyBorder="1" applyAlignment="1">
      <alignment horizontal="center" vertical="center" wrapText="1" readingOrder="1"/>
    </xf>
    <xf numFmtId="0" fontId="7" fillId="3" borderId="10" xfId="0" applyFont="1" applyFill="1" applyBorder="1" applyAlignment="1">
      <alignment horizontal="center" vertical="center" wrapText="1" readingOrder="1"/>
    </xf>
    <xf numFmtId="0" fontId="5" fillId="0" borderId="8" xfId="0" applyFont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 readingOrder="1"/>
    </xf>
    <xf numFmtId="0" fontId="4" fillId="2" borderId="0" xfId="0" applyFont="1" applyFill="1" applyAlignment="1">
      <alignment horizontal="center" vertical="center" wrapText="1" readingOrder="1"/>
    </xf>
    <xf numFmtId="0" fontId="4" fillId="2" borderId="20" xfId="0" applyFont="1" applyFill="1" applyBorder="1" applyAlignment="1">
      <alignment horizontal="center" vertical="center" wrapText="1" readingOrder="1"/>
    </xf>
    <xf numFmtId="0" fontId="4" fillId="2" borderId="21" xfId="0" applyFont="1" applyFill="1" applyBorder="1" applyAlignment="1">
      <alignment horizontal="center" vertical="center" wrapText="1" readingOrder="1"/>
    </xf>
    <xf numFmtId="0" fontId="0" fillId="0" borderId="12" xfId="0" applyBorder="1" applyAlignment="1">
      <alignment horizontal="center" vertical="center"/>
    </xf>
    <xf numFmtId="0" fontId="0" fillId="3" borderId="16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8" fillId="0" borderId="12" xfId="0" applyFont="1" applyBorder="1" applyAlignment="1">
      <alignment horizontal="left" vertical="top"/>
    </xf>
    <xf numFmtId="0" fontId="9" fillId="3" borderId="12" xfId="0" applyFont="1" applyFill="1" applyBorder="1" applyAlignment="1">
      <alignment horizontal="center" vertical="center" wrapText="1" readingOrder="1"/>
    </xf>
    <xf numFmtId="0" fontId="9" fillId="0" borderId="12" xfId="0" applyFont="1" applyBorder="1" applyAlignment="1">
      <alignment horizontal="center" vertical="center" wrapText="1" readingOrder="1"/>
    </xf>
    <xf numFmtId="0" fontId="0" fillId="0" borderId="12" xfId="0" applyBorder="1" applyAlignment="1">
      <alignment horizontal="left"/>
    </xf>
    <xf numFmtId="0" fontId="14" fillId="0" borderId="12" xfId="0" applyFont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 readingOrder="1"/>
    </xf>
    <xf numFmtId="0" fontId="4" fillId="2" borderId="14" xfId="0" applyFont="1" applyFill="1" applyBorder="1" applyAlignment="1">
      <alignment horizontal="center" vertical="center" wrapText="1" readingOrder="1"/>
    </xf>
    <xf numFmtId="0" fontId="4" fillId="2" borderId="15" xfId="0" applyFont="1" applyFill="1" applyBorder="1" applyAlignment="1">
      <alignment horizontal="center" vertical="center" wrapText="1" readingOrder="1"/>
    </xf>
    <xf numFmtId="0" fontId="4" fillId="2" borderId="17" xfId="0" applyFont="1" applyFill="1" applyBorder="1" applyAlignment="1">
      <alignment horizontal="center" vertical="center" wrapText="1" readingOrder="1"/>
    </xf>
    <xf numFmtId="0" fontId="4" fillId="2" borderId="18" xfId="0" applyFont="1" applyFill="1" applyBorder="1" applyAlignment="1">
      <alignment horizontal="center" vertical="center" wrapText="1" readingOrder="1"/>
    </xf>
    <xf numFmtId="0" fontId="4" fillId="2" borderId="19" xfId="0" applyFont="1" applyFill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wrapText="1" readingOrder="1"/>
    </xf>
    <xf numFmtId="0" fontId="2" fillId="2" borderId="5" xfId="0" applyFont="1" applyFill="1" applyBorder="1" applyAlignment="1">
      <alignment horizontal="center" vertical="center" wrapText="1" readingOrder="1"/>
    </xf>
    <xf numFmtId="0" fontId="2" fillId="2" borderId="6" xfId="0" applyFont="1" applyFill="1" applyBorder="1" applyAlignment="1">
      <alignment horizontal="center" vertical="center" wrapText="1" readingOrder="1"/>
    </xf>
    <xf numFmtId="0" fontId="2" fillId="2" borderId="7" xfId="0" applyFont="1" applyFill="1" applyBorder="1" applyAlignment="1">
      <alignment horizontal="center" vertical="center" wrapText="1" readingOrder="1"/>
    </xf>
    <xf numFmtId="0" fontId="17" fillId="5" borderId="12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/>
    </xf>
    <xf numFmtId="1" fontId="20" fillId="0" borderId="12" xfId="0" applyNumberFormat="1" applyFont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 wrapText="1"/>
    </xf>
    <xf numFmtId="1" fontId="20" fillId="0" borderId="1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8"/>
  <sheetViews>
    <sheetView zoomScaleNormal="100" workbookViewId="0">
      <selection activeCell="B7" sqref="B7"/>
    </sheetView>
  </sheetViews>
  <sheetFormatPr baseColWidth="10" defaultColWidth="11.5546875" defaultRowHeight="15.6" x14ac:dyDescent="0.3"/>
  <cols>
    <col min="1" max="1" width="11.5546875" style="6"/>
    <col min="2" max="2" width="16.88671875" style="6" bestFit="1" customWidth="1"/>
    <col min="3" max="3" width="14" style="6" bestFit="1" customWidth="1"/>
    <col min="4" max="4" width="24.6640625" style="6" bestFit="1" customWidth="1"/>
    <col min="5" max="5" width="27.33203125" style="6" customWidth="1"/>
    <col min="6" max="6" width="11.5546875" style="6"/>
    <col min="7" max="7" width="21" style="6" customWidth="1"/>
    <col min="8" max="8" width="25.44140625" style="6" customWidth="1"/>
    <col min="9" max="9" width="26.109375" style="6" customWidth="1"/>
    <col min="10" max="16384" width="11.5546875" style="6"/>
  </cols>
  <sheetData>
    <row r="3" spans="2:9" x14ac:dyDescent="0.3">
      <c r="B3" s="30" t="s">
        <v>0</v>
      </c>
      <c r="C3" s="31"/>
      <c r="D3" s="31"/>
      <c r="E3" s="32"/>
      <c r="F3" s="5"/>
      <c r="G3" s="30" t="s">
        <v>1</v>
      </c>
      <c r="H3" s="31"/>
      <c r="I3" s="32"/>
    </row>
    <row r="4" spans="2:9" ht="62.25" customHeight="1" x14ac:dyDescent="0.3">
      <c r="B4" s="33"/>
      <c r="C4" s="34"/>
      <c r="D4" s="34"/>
      <c r="E4" s="35"/>
      <c r="F4" s="5"/>
      <c r="G4" s="33"/>
      <c r="H4" s="34"/>
      <c r="I4" s="35"/>
    </row>
    <row r="5" spans="2:9" x14ac:dyDescent="0.3">
      <c r="B5" s="36" t="s">
        <v>2</v>
      </c>
      <c r="C5" s="7" t="s">
        <v>3</v>
      </c>
      <c r="D5" s="36" t="s">
        <v>5</v>
      </c>
      <c r="E5" s="36" t="s">
        <v>6</v>
      </c>
      <c r="F5" s="38"/>
      <c r="G5" s="36" t="s">
        <v>7</v>
      </c>
      <c r="H5" s="36" t="s">
        <v>8</v>
      </c>
      <c r="I5" s="36" t="s">
        <v>9</v>
      </c>
    </row>
    <row r="6" spans="2:9" ht="53.25" customHeight="1" x14ac:dyDescent="0.3">
      <c r="B6" s="37"/>
      <c r="C6" s="8" t="s">
        <v>4</v>
      </c>
      <c r="D6" s="37"/>
      <c r="E6" s="37"/>
      <c r="F6" s="38"/>
      <c r="G6" s="37"/>
      <c r="H6" s="37"/>
      <c r="I6" s="37"/>
    </row>
    <row r="7" spans="2:9" ht="27" customHeight="1" x14ac:dyDescent="0.3">
      <c r="B7" s="10">
        <v>2022</v>
      </c>
      <c r="C7" s="11">
        <v>162892</v>
      </c>
      <c r="D7" s="11">
        <v>22765701</v>
      </c>
      <c r="E7" s="12">
        <v>658878542</v>
      </c>
      <c r="F7" s="5"/>
      <c r="G7" s="11">
        <f>C7/12</f>
        <v>13574.333333333334</v>
      </c>
      <c r="H7" s="11">
        <f>D7/12</f>
        <v>1897141.75</v>
      </c>
      <c r="I7" s="12">
        <f>E7/12</f>
        <v>54906545.166666664</v>
      </c>
    </row>
    <row r="8" spans="2:9" x14ac:dyDescent="0.3">
      <c r="B8" s="10">
        <v>2023</v>
      </c>
      <c r="C8" s="11">
        <v>85108</v>
      </c>
      <c r="D8" s="11">
        <v>8104403</v>
      </c>
      <c r="E8" s="12">
        <v>362184224</v>
      </c>
      <c r="G8" s="11">
        <f>C8/6</f>
        <v>14184.666666666666</v>
      </c>
      <c r="H8" s="11">
        <f>D8/6</f>
        <v>1350733.8333333333</v>
      </c>
      <c r="I8" s="12">
        <f>E8/6</f>
        <v>60364037.333333336</v>
      </c>
    </row>
  </sheetData>
  <mergeCells count="9">
    <mergeCell ref="B3:E4"/>
    <mergeCell ref="G3:I4"/>
    <mergeCell ref="B5:B6"/>
    <mergeCell ref="D5:D6"/>
    <mergeCell ref="E5:E6"/>
    <mergeCell ref="F5:F6"/>
    <mergeCell ref="G5:G6"/>
    <mergeCell ref="H5:H6"/>
    <mergeCell ref="I5:I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G15"/>
  <sheetViews>
    <sheetView workbookViewId="0">
      <selection activeCell="E11" sqref="E11"/>
    </sheetView>
  </sheetViews>
  <sheetFormatPr baseColWidth="10" defaultRowHeight="14.4" x14ac:dyDescent="0.3"/>
  <cols>
    <col min="2" max="2" width="8.88671875" customWidth="1"/>
    <col min="3" max="3" width="8.109375" customWidth="1"/>
    <col min="6" max="6" width="14.109375" customWidth="1"/>
  </cols>
  <sheetData>
    <row r="3" spans="2:7" ht="15" customHeight="1" x14ac:dyDescent="0.3">
      <c r="B3" s="39" t="s">
        <v>25</v>
      </c>
      <c r="C3" s="40"/>
      <c r="D3" s="40"/>
      <c r="E3" s="40"/>
      <c r="F3" s="40"/>
    </row>
    <row r="4" spans="2:7" ht="15" customHeight="1" x14ac:dyDescent="0.3">
      <c r="B4" s="41"/>
      <c r="C4" s="42"/>
      <c r="D4" s="42"/>
      <c r="E4" s="42"/>
      <c r="F4" s="42"/>
    </row>
    <row r="5" spans="2:7" ht="28.8" x14ac:dyDescent="0.3">
      <c r="B5" s="44" t="s">
        <v>2</v>
      </c>
      <c r="C5" s="45"/>
      <c r="D5" s="21" t="s">
        <v>49</v>
      </c>
      <c r="E5" s="21" t="s">
        <v>50</v>
      </c>
      <c r="F5" s="21" t="s">
        <v>54</v>
      </c>
    </row>
    <row r="6" spans="2:7" x14ac:dyDescent="0.3">
      <c r="B6" s="43">
        <v>2019</v>
      </c>
      <c r="C6" s="43"/>
      <c r="D6" s="25">
        <v>446576</v>
      </c>
      <c r="E6" s="26" t="s">
        <v>53</v>
      </c>
      <c r="F6" s="28">
        <f>D6</f>
        <v>446576</v>
      </c>
    </row>
    <row r="7" spans="2:7" x14ac:dyDescent="0.3">
      <c r="B7" s="43">
        <v>2020</v>
      </c>
      <c r="C7" s="43"/>
      <c r="D7" s="25">
        <v>438331</v>
      </c>
      <c r="E7" s="26" t="s">
        <v>53</v>
      </c>
      <c r="F7" s="28">
        <f t="shared" ref="F7:F8" si="0">D7</f>
        <v>438331</v>
      </c>
    </row>
    <row r="8" spans="2:7" x14ac:dyDescent="0.3">
      <c r="B8" s="43">
        <v>2021</v>
      </c>
      <c r="C8" s="43"/>
      <c r="D8" s="25">
        <v>449597</v>
      </c>
      <c r="E8" s="26" t="s">
        <v>53</v>
      </c>
      <c r="F8" s="28">
        <f t="shared" si="0"/>
        <v>449597</v>
      </c>
    </row>
    <row r="9" spans="2:7" x14ac:dyDescent="0.3">
      <c r="B9" s="43">
        <v>2022</v>
      </c>
      <c r="C9" s="43"/>
      <c r="D9" s="25">
        <v>466360</v>
      </c>
      <c r="E9" s="27" t="s">
        <v>55</v>
      </c>
      <c r="F9" s="28">
        <v>769236</v>
      </c>
    </row>
    <row r="10" spans="2:7" x14ac:dyDescent="0.3">
      <c r="B10" s="43">
        <v>2023</v>
      </c>
      <c r="C10" s="43"/>
      <c r="D10" s="25">
        <v>471866</v>
      </c>
      <c r="E10" s="29">
        <v>550201</v>
      </c>
      <c r="F10" s="28">
        <v>828699</v>
      </c>
    </row>
    <row r="11" spans="2:7" x14ac:dyDescent="0.3">
      <c r="G11" s="22"/>
    </row>
    <row r="12" spans="2:7" x14ac:dyDescent="0.3">
      <c r="G12" s="22"/>
    </row>
    <row r="13" spans="2:7" x14ac:dyDescent="0.3">
      <c r="G13" s="22"/>
    </row>
    <row r="14" spans="2:7" x14ac:dyDescent="0.3">
      <c r="G14" s="22"/>
    </row>
    <row r="15" spans="2:7" x14ac:dyDescent="0.3">
      <c r="G15" s="22"/>
    </row>
  </sheetData>
  <mergeCells count="7">
    <mergeCell ref="B3:F4"/>
    <mergeCell ref="B8:C8"/>
    <mergeCell ref="B9:C9"/>
    <mergeCell ref="B10:C10"/>
    <mergeCell ref="B5:C5"/>
    <mergeCell ref="B6:C6"/>
    <mergeCell ref="B7:C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H18"/>
  <sheetViews>
    <sheetView workbookViewId="0">
      <selection activeCell="B3" sqref="B3:G4"/>
    </sheetView>
  </sheetViews>
  <sheetFormatPr baseColWidth="10" defaultRowHeight="14.4" x14ac:dyDescent="0.3"/>
  <sheetData>
    <row r="3" spans="2:8" ht="15" customHeight="1" x14ac:dyDescent="0.3">
      <c r="B3" s="39" t="s">
        <v>26</v>
      </c>
      <c r="C3" s="40"/>
      <c r="D3" s="40"/>
      <c r="E3" s="40"/>
      <c r="F3" s="40"/>
      <c r="G3" s="40"/>
    </row>
    <row r="4" spans="2:8" ht="15" customHeight="1" x14ac:dyDescent="0.3">
      <c r="B4" s="41"/>
      <c r="C4" s="42"/>
      <c r="D4" s="42"/>
      <c r="E4" s="42"/>
      <c r="F4" s="42"/>
      <c r="G4" s="42"/>
    </row>
    <row r="5" spans="2:8" ht="15.6" x14ac:dyDescent="0.3">
      <c r="B5" s="49" t="s">
        <v>29</v>
      </c>
      <c r="C5" s="49"/>
      <c r="D5" s="49" t="s">
        <v>41</v>
      </c>
      <c r="E5" s="49"/>
      <c r="F5" s="49" t="s">
        <v>42</v>
      </c>
      <c r="G5" s="49"/>
    </row>
    <row r="6" spans="2:8" ht="15.6" x14ac:dyDescent="0.3">
      <c r="B6" s="46" t="s">
        <v>27</v>
      </c>
      <c r="C6" s="46"/>
      <c r="D6" s="50">
        <v>13</v>
      </c>
      <c r="E6" s="50"/>
      <c r="F6" s="50">
        <v>126</v>
      </c>
      <c r="G6" s="50"/>
    </row>
    <row r="7" spans="2:8" ht="15.6" x14ac:dyDescent="0.3">
      <c r="B7" s="46" t="s">
        <v>28</v>
      </c>
      <c r="C7" s="46"/>
      <c r="D7" s="50">
        <v>9</v>
      </c>
      <c r="E7" s="50"/>
      <c r="F7" s="50">
        <v>1</v>
      </c>
      <c r="G7" s="50"/>
    </row>
    <row r="8" spans="2:8" ht="15.6" x14ac:dyDescent="0.3">
      <c r="B8" s="46" t="s">
        <v>37</v>
      </c>
      <c r="C8" s="46"/>
      <c r="D8" s="50">
        <v>5</v>
      </c>
      <c r="E8" s="50"/>
      <c r="F8" s="50">
        <v>0</v>
      </c>
      <c r="G8" s="50"/>
    </row>
    <row r="10" spans="2:8" x14ac:dyDescent="0.3">
      <c r="B10" s="47" t="s">
        <v>43</v>
      </c>
      <c r="C10" s="47"/>
      <c r="D10" s="47"/>
      <c r="E10" s="47"/>
      <c r="F10" s="47"/>
      <c r="G10" s="47"/>
      <c r="H10" s="47"/>
    </row>
    <row r="11" spans="2:8" x14ac:dyDescent="0.3">
      <c r="B11" s="46" t="s">
        <v>27</v>
      </c>
      <c r="C11" s="46"/>
      <c r="D11" s="48" t="s">
        <v>39</v>
      </c>
      <c r="E11" s="48"/>
      <c r="F11" s="48"/>
      <c r="G11" s="48"/>
      <c r="H11" s="48"/>
    </row>
    <row r="12" spans="2:8" x14ac:dyDescent="0.3">
      <c r="B12" s="46" t="s">
        <v>28</v>
      </c>
      <c r="C12" s="46"/>
      <c r="D12" s="48" t="s">
        <v>38</v>
      </c>
      <c r="E12" s="48"/>
      <c r="F12" s="48"/>
      <c r="G12" s="48"/>
      <c r="H12" s="48"/>
    </row>
    <row r="13" spans="2:8" x14ac:dyDescent="0.3">
      <c r="B13" s="46" t="s">
        <v>37</v>
      </c>
      <c r="C13" s="46"/>
      <c r="D13" s="48" t="s">
        <v>40</v>
      </c>
      <c r="E13" s="48"/>
      <c r="F13" s="48"/>
      <c r="G13" s="48"/>
      <c r="H13" s="48"/>
    </row>
    <row r="15" spans="2:8" x14ac:dyDescent="0.3">
      <c r="B15" s="47" t="s">
        <v>36</v>
      </c>
      <c r="C15" s="47"/>
      <c r="D15" s="47"/>
      <c r="E15" s="47"/>
      <c r="F15" s="47"/>
      <c r="G15" s="47"/>
      <c r="H15" s="47"/>
    </row>
    <row r="16" spans="2:8" x14ac:dyDescent="0.3">
      <c r="B16" s="46" t="s">
        <v>27</v>
      </c>
      <c r="C16" s="46"/>
      <c r="D16" s="48" t="s">
        <v>44</v>
      </c>
      <c r="E16" s="48"/>
      <c r="F16" s="48"/>
      <c r="G16" s="48"/>
      <c r="H16" s="48"/>
    </row>
    <row r="17" spans="2:8" x14ac:dyDescent="0.3">
      <c r="B17" s="46" t="s">
        <v>28</v>
      </c>
      <c r="C17" s="46"/>
      <c r="D17" s="48" t="s">
        <v>45</v>
      </c>
      <c r="E17" s="48"/>
      <c r="F17" s="48"/>
      <c r="G17" s="48"/>
      <c r="H17" s="48"/>
    </row>
    <row r="18" spans="2:8" x14ac:dyDescent="0.3">
      <c r="B18" s="46" t="s">
        <v>37</v>
      </c>
      <c r="C18" s="46"/>
      <c r="D18" s="48">
        <v>0</v>
      </c>
      <c r="E18" s="48"/>
      <c r="F18" s="48"/>
      <c r="G18" s="48"/>
      <c r="H18" s="48"/>
    </row>
  </sheetData>
  <mergeCells count="27">
    <mergeCell ref="B18:C18"/>
    <mergeCell ref="D18:H18"/>
    <mergeCell ref="B15:H15"/>
    <mergeCell ref="B16:C16"/>
    <mergeCell ref="D16:H16"/>
    <mergeCell ref="B17:C17"/>
    <mergeCell ref="D17:H17"/>
    <mergeCell ref="F5:G5"/>
    <mergeCell ref="F6:G6"/>
    <mergeCell ref="F7:G7"/>
    <mergeCell ref="F8:G8"/>
    <mergeCell ref="B3:G4"/>
    <mergeCell ref="B8:C8"/>
    <mergeCell ref="D8:E8"/>
    <mergeCell ref="D7:E7"/>
    <mergeCell ref="B6:C6"/>
    <mergeCell ref="B7:C7"/>
    <mergeCell ref="B5:C5"/>
    <mergeCell ref="D5:E5"/>
    <mergeCell ref="D6:E6"/>
    <mergeCell ref="B12:C12"/>
    <mergeCell ref="B11:C11"/>
    <mergeCell ref="B13:C13"/>
    <mergeCell ref="B10:H10"/>
    <mergeCell ref="D11:H11"/>
    <mergeCell ref="D12:H12"/>
    <mergeCell ref="D13:H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19"/>
  <sheetViews>
    <sheetView workbookViewId="0">
      <selection activeCell="B3" sqref="B3:E4"/>
    </sheetView>
  </sheetViews>
  <sheetFormatPr baseColWidth="10" defaultRowHeight="14.4" x14ac:dyDescent="0.3"/>
  <sheetData>
    <row r="2" spans="2:7" ht="15" thickBot="1" x14ac:dyDescent="0.35"/>
    <row r="3" spans="2:7" x14ac:dyDescent="0.3">
      <c r="B3" s="53" t="s">
        <v>51</v>
      </c>
      <c r="C3" s="54"/>
      <c r="D3" s="54"/>
      <c r="E3" s="55"/>
    </row>
    <row r="4" spans="2:7" x14ac:dyDescent="0.3">
      <c r="B4" s="56"/>
      <c r="C4" s="57"/>
      <c r="D4" s="57"/>
      <c r="E4" s="58"/>
    </row>
    <row r="5" spans="2:7" ht="15.6" x14ac:dyDescent="0.3">
      <c r="B5" s="51" t="s">
        <v>31</v>
      </c>
      <c r="C5" s="51"/>
      <c r="D5" s="52">
        <v>302</v>
      </c>
      <c r="E5" s="52"/>
      <c r="F5" t="s">
        <v>33</v>
      </c>
    </row>
    <row r="6" spans="2:7" ht="15.6" x14ac:dyDescent="0.3">
      <c r="B6" s="51" t="s">
        <v>32</v>
      </c>
      <c r="C6" s="51"/>
      <c r="D6" s="52">
        <v>178</v>
      </c>
      <c r="E6" s="52"/>
      <c r="F6" t="s">
        <v>34</v>
      </c>
    </row>
    <row r="7" spans="2:7" ht="15.6" x14ac:dyDescent="0.3">
      <c r="B7" s="51" t="s">
        <v>30</v>
      </c>
      <c r="C7" s="51"/>
      <c r="D7" s="52">
        <v>480</v>
      </c>
      <c r="E7" s="52"/>
    </row>
    <row r="8" spans="2:7" ht="15" thickBot="1" x14ac:dyDescent="0.35"/>
    <row r="9" spans="2:7" x14ac:dyDescent="0.3">
      <c r="B9" s="53" t="s">
        <v>52</v>
      </c>
      <c r="C9" s="54"/>
      <c r="D9" s="54"/>
      <c r="E9" s="55"/>
    </row>
    <row r="10" spans="2:7" x14ac:dyDescent="0.3">
      <c r="B10" s="56"/>
      <c r="C10" s="57"/>
      <c r="D10" s="57"/>
      <c r="E10" s="58"/>
    </row>
    <row r="11" spans="2:7" ht="15.6" x14ac:dyDescent="0.3">
      <c r="B11" s="51" t="s">
        <v>31</v>
      </c>
      <c r="C11" s="51"/>
      <c r="D11" s="52">
        <v>297</v>
      </c>
      <c r="E11" s="52"/>
    </row>
    <row r="12" spans="2:7" ht="15.6" x14ac:dyDescent="0.3">
      <c r="B12" s="51" t="s">
        <v>32</v>
      </c>
      <c r="C12" s="51"/>
      <c r="D12" s="52">
        <v>168</v>
      </c>
      <c r="E12" s="52"/>
    </row>
    <row r="13" spans="2:7" ht="15.6" x14ac:dyDescent="0.3">
      <c r="B13" s="51" t="s">
        <v>30</v>
      </c>
      <c r="C13" s="51"/>
      <c r="D13" s="52">
        <v>465</v>
      </c>
      <c r="E13" s="52"/>
    </row>
    <row r="14" spans="2:7" ht="16.2" thickBot="1" x14ac:dyDescent="0.35">
      <c r="G14" s="23"/>
    </row>
    <row r="15" spans="2:7" x14ac:dyDescent="0.3">
      <c r="B15" s="53" t="s">
        <v>30</v>
      </c>
      <c r="C15" s="54"/>
      <c r="D15" s="54"/>
      <c r="E15" s="55"/>
      <c r="G15" s="24"/>
    </row>
    <row r="16" spans="2:7" x14ac:dyDescent="0.3">
      <c r="B16" s="56"/>
      <c r="C16" s="57"/>
      <c r="D16" s="57"/>
      <c r="E16" s="58"/>
      <c r="G16" s="22"/>
    </row>
    <row r="17" spans="2:5" ht="15.6" x14ac:dyDescent="0.3">
      <c r="B17" s="51" t="s">
        <v>31</v>
      </c>
      <c r="C17" s="51"/>
      <c r="D17" s="52">
        <v>599</v>
      </c>
      <c r="E17" s="52"/>
    </row>
    <row r="18" spans="2:5" ht="15.6" x14ac:dyDescent="0.3">
      <c r="B18" s="51" t="s">
        <v>32</v>
      </c>
      <c r="C18" s="51"/>
      <c r="D18" s="52">
        <v>346</v>
      </c>
      <c r="E18" s="52"/>
    </row>
    <row r="19" spans="2:5" ht="15.6" x14ac:dyDescent="0.3">
      <c r="B19" s="51" t="s">
        <v>30</v>
      </c>
      <c r="C19" s="51"/>
      <c r="D19" s="52">
        <v>945</v>
      </c>
      <c r="E19" s="52"/>
    </row>
  </sheetData>
  <mergeCells count="21">
    <mergeCell ref="B19:C19"/>
    <mergeCell ref="D19:E19"/>
    <mergeCell ref="B15:E16"/>
    <mergeCell ref="B17:C17"/>
    <mergeCell ref="D17:E17"/>
    <mergeCell ref="B18:C18"/>
    <mergeCell ref="D18:E18"/>
    <mergeCell ref="B7:C7"/>
    <mergeCell ref="D7:E7"/>
    <mergeCell ref="B3:E4"/>
    <mergeCell ref="B5:C5"/>
    <mergeCell ref="D5:E5"/>
    <mergeCell ref="B6:C6"/>
    <mergeCell ref="D6:E6"/>
    <mergeCell ref="B13:C13"/>
    <mergeCell ref="D13:E13"/>
    <mergeCell ref="B9:E10"/>
    <mergeCell ref="B11:C11"/>
    <mergeCell ref="D11:E11"/>
    <mergeCell ref="B12:C12"/>
    <mergeCell ref="D12:E1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I7"/>
  <sheetViews>
    <sheetView workbookViewId="0">
      <selection sqref="A1:XFD2"/>
    </sheetView>
  </sheetViews>
  <sheetFormatPr baseColWidth="10" defaultRowHeight="14.4" x14ac:dyDescent="0.3"/>
  <cols>
    <col min="5" max="5" width="15.6640625" bestFit="1" customWidth="1"/>
    <col min="9" max="9" width="14.33203125" bestFit="1" customWidth="1"/>
  </cols>
  <sheetData>
    <row r="3" spans="2:9" ht="22.8" x14ac:dyDescent="0.4">
      <c r="B3" s="59" t="s">
        <v>10</v>
      </c>
      <c r="C3" s="60"/>
      <c r="D3" s="60"/>
      <c r="E3" s="61"/>
      <c r="F3" s="1"/>
      <c r="G3" s="59" t="s">
        <v>11</v>
      </c>
      <c r="H3" s="60"/>
      <c r="I3" s="61"/>
    </row>
    <row r="4" spans="2:9" ht="22.8" x14ac:dyDescent="0.4">
      <c r="B4" s="62"/>
      <c r="C4" s="63"/>
      <c r="D4" s="63"/>
      <c r="E4" s="64"/>
      <c r="F4" s="1"/>
      <c r="G4" s="62"/>
      <c r="H4" s="63"/>
      <c r="I4" s="64"/>
    </row>
    <row r="5" spans="2:9" ht="55.2" x14ac:dyDescent="0.3">
      <c r="B5" s="3" t="s">
        <v>2</v>
      </c>
      <c r="C5" s="3" t="s">
        <v>12</v>
      </c>
      <c r="D5" s="3" t="s">
        <v>13</v>
      </c>
      <c r="E5" s="3" t="s">
        <v>14</v>
      </c>
      <c r="F5" s="2"/>
      <c r="G5" s="3" t="s">
        <v>15</v>
      </c>
      <c r="H5" s="3" t="s">
        <v>16</v>
      </c>
      <c r="I5" s="3" t="s">
        <v>17</v>
      </c>
    </row>
    <row r="6" spans="2:9" ht="22.8" x14ac:dyDescent="0.4">
      <c r="B6" s="13">
        <v>2022</v>
      </c>
      <c r="C6" s="14">
        <v>13825</v>
      </c>
      <c r="D6" s="14">
        <v>24271492</v>
      </c>
      <c r="E6" s="15">
        <v>1027572997</v>
      </c>
      <c r="F6" s="1"/>
      <c r="G6" s="14">
        <f>C6/12</f>
        <v>1152.0833333333333</v>
      </c>
      <c r="H6" s="14">
        <f>D6/12</f>
        <v>2022624.3333333333</v>
      </c>
      <c r="I6" s="15">
        <f>E6/12</f>
        <v>85631083.083333328</v>
      </c>
    </row>
    <row r="7" spans="2:9" x14ac:dyDescent="0.3">
      <c r="B7" s="13">
        <v>2023</v>
      </c>
      <c r="C7" s="14">
        <v>5767</v>
      </c>
      <c r="D7" s="14">
        <v>7098410</v>
      </c>
      <c r="E7" s="15">
        <v>558091220.88</v>
      </c>
      <c r="G7" s="14">
        <f>C7/6</f>
        <v>961.16666666666663</v>
      </c>
      <c r="H7" s="14">
        <f>D7/6</f>
        <v>1183068.3333333333</v>
      </c>
      <c r="I7" s="15">
        <f>E7/6</f>
        <v>93015203.480000004</v>
      </c>
    </row>
  </sheetData>
  <mergeCells count="2">
    <mergeCell ref="B3:E4"/>
    <mergeCell ref="G3:I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E36"/>
  <sheetViews>
    <sheetView tabSelected="1" workbookViewId="0">
      <selection activeCell="C14" sqref="C4:C14"/>
    </sheetView>
  </sheetViews>
  <sheetFormatPr baseColWidth="10" defaultRowHeight="14.4" x14ac:dyDescent="0.3"/>
  <cols>
    <col min="2" max="2" width="17.109375" customWidth="1"/>
    <col min="3" max="3" width="14.33203125" bestFit="1" customWidth="1"/>
    <col min="4" max="4" width="2.44140625" customWidth="1"/>
    <col min="5" max="5" width="23.88671875" bestFit="1" customWidth="1"/>
    <col min="6" max="6" width="24.88671875" bestFit="1" customWidth="1"/>
    <col min="7" max="7" width="14.33203125" bestFit="1" customWidth="1"/>
  </cols>
  <sheetData>
    <row r="1" spans="2:5" s="4" customFormat="1" x14ac:dyDescent="0.3"/>
    <row r="2" spans="2:5" ht="16.8" x14ac:dyDescent="0.3">
      <c r="B2" s="65" t="s">
        <v>35</v>
      </c>
      <c r="C2" s="65"/>
      <c r="D2" s="17"/>
    </row>
    <row r="3" spans="2:5" ht="16.8" x14ac:dyDescent="0.3">
      <c r="B3" s="66" t="s">
        <v>23</v>
      </c>
      <c r="C3" s="66" t="s">
        <v>24</v>
      </c>
      <c r="D3" s="18"/>
    </row>
    <row r="4" spans="2:5" ht="16.8" x14ac:dyDescent="0.3">
      <c r="B4" s="67" t="s">
        <v>18</v>
      </c>
      <c r="C4" s="68">
        <v>21</v>
      </c>
      <c r="D4" s="19"/>
      <c r="E4" s="16" t="s">
        <v>46</v>
      </c>
    </row>
    <row r="5" spans="2:5" ht="16.8" x14ac:dyDescent="0.3">
      <c r="B5" s="67" t="s">
        <v>19</v>
      </c>
      <c r="C5" s="69">
        <v>6</v>
      </c>
      <c r="D5" s="20"/>
      <c r="E5" s="16" t="s">
        <v>47</v>
      </c>
    </row>
    <row r="6" spans="2:5" ht="16.8" x14ac:dyDescent="0.3">
      <c r="B6" s="67" t="s">
        <v>20</v>
      </c>
      <c r="C6" s="69">
        <v>5</v>
      </c>
      <c r="D6" s="20"/>
      <c r="E6" s="16" t="s">
        <v>48</v>
      </c>
    </row>
    <row r="7" spans="2:5" ht="16.8" x14ac:dyDescent="0.3">
      <c r="B7" s="67" t="s">
        <v>21</v>
      </c>
      <c r="C7" s="69">
        <v>0</v>
      </c>
      <c r="D7" s="20"/>
    </row>
    <row r="8" spans="2:5" ht="16.8" x14ac:dyDescent="0.3">
      <c r="B8" s="67" t="s">
        <v>22</v>
      </c>
      <c r="C8" s="69">
        <v>0</v>
      </c>
      <c r="D8" s="20"/>
    </row>
    <row r="9" spans="2:5" ht="33.6" x14ac:dyDescent="0.3">
      <c r="B9" s="70" t="s">
        <v>56</v>
      </c>
      <c r="C9" s="71">
        <v>1</v>
      </c>
    </row>
    <row r="10" spans="2:5" ht="50.4" x14ac:dyDescent="0.3">
      <c r="B10" s="70" t="s">
        <v>57</v>
      </c>
      <c r="C10" s="71">
        <v>4</v>
      </c>
    </row>
    <row r="11" spans="2:5" ht="50.4" x14ac:dyDescent="0.3">
      <c r="B11" s="70" t="s">
        <v>58</v>
      </c>
      <c r="C11" s="71">
        <v>12</v>
      </c>
    </row>
    <row r="12" spans="2:5" ht="16.8" x14ac:dyDescent="0.3">
      <c r="B12" s="70" t="s">
        <v>59</v>
      </c>
      <c r="C12" s="71">
        <v>6</v>
      </c>
    </row>
    <row r="13" spans="2:5" ht="33.6" x14ac:dyDescent="0.3">
      <c r="B13" s="70" t="s">
        <v>60</v>
      </c>
      <c r="C13" s="71">
        <v>2</v>
      </c>
    </row>
    <row r="14" spans="2:5" ht="16.8" x14ac:dyDescent="0.3">
      <c r="B14" s="70" t="s">
        <v>20</v>
      </c>
      <c r="C14" s="71">
        <v>1</v>
      </c>
    </row>
    <row r="25" spans="2:2" x14ac:dyDescent="0.3">
      <c r="B25" s="9"/>
    </row>
    <row r="26" spans="2:2" x14ac:dyDescent="0.3">
      <c r="B26" s="9"/>
    </row>
    <row r="27" spans="2:2" x14ac:dyDescent="0.3">
      <c r="B27" s="9"/>
    </row>
    <row r="28" spans="2:2" x14ac:dyDescent="0.3">
      <c r="B28" s="9"/>
    </row>
    <row r="29" spans="2:2" x14ac:dyDescent="0.3">
      <c r="B29" s="9"/>
    </row>
    <row r="30" spans="2:2" x14ac:dyDescent="0.3">
      <c r="B30" s="9"/>
    </row>
    <row r="31" spans="2:2" x14ac:dyDescent="0.3">
      <c r="B31" s="9"/>
    </row>
    <row r="32" spans="2:2" x14ac:dyDescent="0.3">
      <c r="B32" s="9"/>
    </row>
    <row r="33" spans="2:2" x14ac:dyDescent="0.3">
      <c r="B33" s="9"/>
    </row>
    <row r="34" spans="2:2" x14ac:dyDescent="0.3">
      <c r="B34" s="9"/>
    </row>
    <row r="35" spans="2:2" x14ac:dyDescent="0.3">
      <c r="B35" s="9"/>
    </row>
    <row r="36" spans="2:2" x14ac:dyDescent="0.3">
      <c r="B36" s="9"/>
    </row>
  </sheetData>
  <mergeCells count="1">
    <mergeCell ref="B2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SALIDAS</vt:lpstr>
      <vt:lpstr>Población Adscrita</vt:lpstr>
      <vt:lpstr>Total de Unidades </vt:lpstr>
      <vt:lpstr>Camas</vt:lpstr>
      <vt:lpstr>ENTRADAS</vt:lpstr>
      <vt:lpstr>PLAZAS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Manuel Fernando Reyes Muguerza</cp:lastModifiedBy>
  <dcterms:created xsi:type="dcterms:W3CDTF">2023-06-15T14:56:40Z</dcterms:created>
  <dcterms:modified xsi:type="dcterms:W3CDTF">2023-06-23T19:42:23Z</dcterms:modified>
</cp:coreProperties>
</file>