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<sst xmlns="http://schemas.openxmlformats.org/spreadsheetml/2006/main" count="195" uniqueCount="91">
  <si>
    <t>TPI Examen CFC - Journal de bord - Jordan Assayah</t>
  </si>
  <si>
    <t>Date</t>
  </si>
  <si>
    <t>Temps en min</t>
  </si>
  <si>
    <t>Actions/Tâches et/ou problèmes</t>
  </si>
  <si>
    <t>Qui</t>
  </si>
  <si>
    <t>Remarque-s</t>
  </si>
  <si>
    <t>Présence (coché si absent)</t>
  </si>
  <si>
    <t>Prise en main du cahier des charges et analyse de ce dernier. écriture des éventuelles questions à poser à l'expert</t>
  </si>
  <si>
    <t>candidat</t>
  </si>
  <si>
    <t>candidat : Jordan ASSAYAH</t>
  </si>
  <si>
    <t>Rencontre avec le premier expert. Pose des questions. Analyse du cahier des charges.</t>
  </si>
  <si>
    <t>candidat, expert 1</t>
  </si>
  <si>
    <t>Chef de projet : M. André MOTTIER</t>
  </si>
  <si>
    <t>Rédaction de l'analyse préliminaire (planification initale), rédaction des objectifs "globaux" du projet. Rédaction de l'introduction.</t>
  </si>
  <si>
    <t>Expert n°1 : M. Alexandre GRAF</t>
  </si>
  <si>
    <t>Rédaction de l'analyse (planification détaillée)</t>
  </si>
  <si>
    <t>Expert n°2 : M. Gilbert GRUAZ</t>
  </si>
  <si>
    <t>Connaissance du nouveau canvas de projet web + discussion avec chef de projet concernant la planification et le mini boilerplate</t>
  </si>
  <si>
    <t>candidat, chef de projet</t>
  </si>
  <si>
    <t>Rédaction de l'analyse (cahier des charges détailé + définition de l'audiance)</t>
  </si>
  <si>
    <t>Conception du MCD</t>
  </si>
  <si>
    <t>Rédaction de l'étude de faisabilité</t>
  </si>
  <si>
    <t>Analyse concurentielle (recherche sur internet des différents sites qui peuvent être comparer + rédaction d'une partie de l'analyse concurentielle)</t>
  </si>
  <si>
    <t>Analyse concurentielle (prise de capture d'écran pour montrer les différences + rédaction d'une partie de l'analyse concurentielle)</t>
  </si>
  <si>
    <t>Problème réseau, impossible de récuprer les fichiers de projet TPI</t>
  </si>
  <si>
    <t>Rédaction de la partie Budget initial et stratégie de test</t>
  </si>
  <si>
    <t>Création des wireframes (home, création utilisateur, articles, authentification)</t>
  </si>
  <si>
    <t>Création des wireframes (utilisateur et administrateur connectés, personnalisation de chaussures, mes personnalisations, gestion administrateur des commandes/utilisateurs/chaussures)</t>
  </si>
  <si>
    <t>il manque encore la partie d'ajout de modèles pour les wireframes des chaussures</t>
  </si>
  <si>
    <t>Création des wireframes (ajout d'un modèle de chaussures depuis l'admin)</t>
  </si>
  <si>
    <t xml:space="preserve">Rédaction de la documentation pour décrire chaque wireframe avec les scénarios de test </t>
  </si>
  <si>
    <t>Finalisation de l'analyse</t>
  </si>
  <si>
    <t>Dépass du temps aloué sur la planif</t>
  </si>
  <si>
    <t>Rédaction de la conception (materiel, librairies, charte graphique, maquette graphique)</t>
  </si>
  <si>
    <t>Création du schéma de navigation du site</t>
  </si>
  <si>
    <t>Mise au point sur le projet</t>
  </si>
  <si>
    <t>Ajout de 3 nouvelles maquettes (my account - profile, my account - addresses, my account - orders), ajout d'une note dans l'historique (analyse)</t>
  </si>
  <si>
    <t>Lors de la création du schéma de navigation, je me suis aprçu qu'il manquait 5 maquettes</t>
  </si>
  <si>
    <t>Maquettes de commandes</t>
  </si>
  <si>
    <t>Création du MLD</t>
  </si>
  <si>
    <t>Conception du code pour l'authentification utilisateur lambda et administrateur</t>
  </si>
  <si>
    <t>Installation du boilerplate en local</t>
  </si>
  <si>
    <t>Développement du code qui permet de se connecter en tant qu'utilisateur ou administrateur</t>
  </si>
  <si>
    <t>Développement du backend pour le login</t>
  </si>
  <si>
    <t>Modification de la planification (changement d'ordre des tâches)</t>
  </si>
  <si>
    <t>test api user</t>
  </si>
  <si>
    <t>Développement de la home page</t>
  </si>
  <si>
    <t>Conception gestion de chaussures administrateur</t>
  </si>
  <si>
    <t>Petite correction de la home page</t>
  </si>
  <si>
    <t>Implémentation de Vuex dans le projet</t>
  </si>
  <si>
    <t>Développement de la page de gestion de chaussures administrateur</t>
  </si>
  <si>
    <t>Ajout des migrations et des modèles pour les articles et administrateurs</t>
  </si>
  <si>
    <t>Mapping des modèles pour rajouter automatiquement la foreign key administrateur dans la table des articles</t>
  </si>
  <si>
    <t>Perdu du temps parce que le champs ne voulais pas se créer.</t>
  </si>
  <si>
    <t>Gestion des états avec vuex pour la partie frontend de la gestion administrateur des nouveaux modèles + ajout des méthodes pour créer des articles, afficher tous les articles, création d'un administrateur</t>
  </si>
  <si>
    <t>Ajout de vuex pour les tailles (gestions des chaussures admin) + petit fix de l'API pour le GET et DELETE de l'artcile avec ID</t>
  </si>
  <si>
    <t>Fix API artciles, ajout de l'input description.</t>
  </si>
  <si>
    <t>Gros problème avec l'API et l'entité articles. Lorsque l'administrateur veut créer un article, il y a une erreur 500 avec une erreur de schema de réponse. Résolution du problème en ajoutant une variable manquante et en refaisant le schema de réponse.</t>
  </si>
  <si>
    <t>Mise à jour des documents pour les rendre aux experts et au chef de projet</t>
  </si>
  <si>
    <t>Conception de la liste des modèles de chaussures</t>
  </si>
  <si>
    <t>Ajout de la page de liste des modèles de chaussures avec intégration vuex</t>
  </si>
  <si>
    <t>Conception et ajout des layout pour la partie "My Account" de l'utilisateur (profile, orders, addresses)</t>
  </si>
  <si>
    <t>Conception du code pour la page de gestion des utilisateurs (fonctionnalité admin)</t>
  </si>
  <si>
    <t>Ajout de la page de gestion administrateur des utilisateur avec intégration de vuex</t>
  </si>
  <si>
    <t>Ajout du formulaire d'inscription (de création d'utilisateur) , ajout du composant vue-datepicker [WIP]</t>
  </si>
  <si>
    <t>Petit problème avec l'ajout du composant mais intégré</t>
  </si>
  <si>
    <t>Réctification de la planification sur papier</t>
  </si>
  <si>
    <t>Retard à cause de problèes de trains à Yverdon</t>
  </si>
  <si>
    <t>Mise à jour du journal de bord + planification</t>
  </si>
  <si>
    <t>Mise à jour de la documentation</t>
  </si>
  <si>
    <t>Visite de l'expert n°2</t>
  </si>
  <si>
    <t>Conception et réalisation de l'upload d'images pour la création d'un modèle</t>
  </si>
  <si>
    <t>-</t>
  </si>
  <si>
    <t>Correction de l'entité "Users" et transformer toutes les méthodes pour les changer en "Customers"</t>
  </si>
  <si>
    <t>Conception "orders" API</t>
  </si>
  <si>
    <t>Réalisation de l'API order_controller.js et doc swagger (swagger.yml)</t>
  </si>
  <si>
    <t>Retard à cause de problèmes de train à Baulmes</t>
  </si>
  <si>
    <t>A du attendre pendant 30 minutes un autre train pour arriver à sainte croix à cause de travaux vers six-fontaine</t>
  </si>
  <si>
    <t>Développment de la documentation et de toutes les methodes d'API pour l'entité "Orders"</t>
  </si>
  <si>
    <t>Développment de la documentation et de toutes les methodes d'API pour l'entité "Customizations" et créer les models et migrations pour "Customizations" et "Customizations Of Orders"</t>
  </si>
  <si>
    <t>Pendant le développement j'ai que le champ "customization_id" devait être remplacé par "customizations_of_order_id" dans les tables "Orders" et "Customizations"</t>
  </si>
  <si>
    <t>Aide de Alexandre Pelaton pour identifier la foreign key a supprimer dans l'une des tables. Solution: supprimer le champ "customizations_of_order_id"</t>
  </si>
  <si>
    <t>Problème avec la création de la base de données et les tables "Customizations, Custo"</t>
  </si>
  <si>
    <t>Ajout de toutes les méthodes API pour "Customizations" avec fix de toutes les erreurs pour "Customers" et "Orders"</t>
  </si>
  <si>
    <t>Ajout de toutes les méthodes API pour "Addresses"</t>
  </si>
  <si>
    <t>Mie à jour de la branche master sur github + ouverture de la pricahine tâche</t>
  </si>
  <si>
    <t>Retard à cause de problèmes de trains à Yverdon</t>
  </si>
  <si>
    <t>Conception API customizations (faite après la réalisation parce que déjà modéliser avec un autre modèle à savoir order (la même chose))</t>
  </si>
  <si>
    <t>Conception API Addresses (faite après la réalisation parce que déjà modéliser avec un autre modèle à savoir order (la même chose))</t>
  </si>
  <si>
    <t>Développement de vuex pour les informations de l'utilisateur (page profile) et développement vuex pour les adresses (page addresses), résolution du problème pour envoyer le formulaire d'adresses</t>
  </si>
  <si>
    <t>Problème avec la façon d'envoyer les information en form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</si>
</sst>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</font>
    <font/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3" fontId="1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7" fillId="4" fontId="1" numFmtId="164" xfId="0" applyAlignment="1" applyBorder="1" applyFill="1" applyFont="1" applyNumberForma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 vertical="center" wrapText="1"/>
    </xf>
    <xf borderId="7" fillId="5" fontId="1" numFmtId="164" xfId="0" applyAlignment="1" applyBorder="1" applyFill="1" applyFont="1" applyNumberFormat="1">
      <alignment horizontal="center" vertical="center" wrapText="1"/>
    </xf>
    <xf borderId="7" fillId="6" fontId="1" numFmtId="164" xfId="0" applyAlignment="1" applyBorder="1" applyFill="1" applyFont="1" applyNumberFormat="1">
      <alignment horizontal="center" vertical="center" wrapText="1"/>
    </xf>
    <xf borderId="7" fillId="7" fontId="2" numFmtId="0" xfId="0" applyAlignment="1" applyBorder="1" applyFill="1" applyFont="1">
      <alignment horizontal="center" vertical="center" wrapText="1"/>
    </xf>
    <xf borderId="7" fillId="0" fontId="1" numFmtId="164" xfId="0" applyAlignment="1" applyBorder="1" applyFont="1" applyNumberFormat="1">
      <alignment horizontal="center" vertical="center" wrapText="1"/>
    </xf>
    <xf borderId="7" fillId="8" fontId="1" numFmtId="164" xfId="0" applyAlignment="1" applyBorder="1" applyFill="1" applyFont="1" applyNumberFormat="1">
      <alignment horizontal="center" vertical="center" wrapText="1"/>
    </xf>
    <xf borderId="7" fillId="9" fontId="1" numFmtId="164" xfId="0" applyAlignment="1" applyBorder="1" applyFill="1" applyFont="1" applyNumberFormat="1">
      <alignment horizontal="center" vertical="center" wrapText="1"/>
    </xf>
    <xf borderId="7" fillId="10" fontId="1" numFmtId="164" xfId="0" applyAlignment="1" applyBorder="1" applyFill="1" applyFont="1" applyNumberFormat="1">
      <alignment horizontal="center" vertical="center" wrapText="1"/>
    </xf>
    <xf borderId="7" fillId="11" fontId="1" numFmtId="164" xfId="0" applyAlignment="1" applyBorder="1" applyFill="1" applyFont="1" applyNumberFormat="1">
      <alignment horizontal="center" vertical="center" wrapText="1"/>
    </xf>
    <xf borderId="7" fillId="12" fontId="1" numFmtId="164" xfId="0" applyAlignment="1" applyBorder="1" applyFill="1" applyFont="1" applyNumberFormat="1">
      <alignment horizontal="center" vertical="center" wrapText="1"/>
    </xf>
    <xf borderId="7" fillId="13" fontId="1" numFmtId="164" xfId="0" applyAlignment="1" applyBorder="1" applyFill="1" applyFont="1" applyNumberFormat="1">
      <alignment horizontal="center" vertical="center" wrapText="1"/>
    </xf>
    <xf borderId="7" fillId="14" fontId="1" numFmtId="164" xfId="0" applyAlignment="1" applyBorder="1" applyFill="1" applyFont="1" applyNumberFormat="1">
      <alignment horizontal="center" vertical="center" wrapText="1"/>
    </xf>
    <xf borderId="7" fillId="15" fontId="1" numFmtId="164" xfId="0" applyAlignment="1" applyBorder="1" applyFill="1" applyFont="1" applyNumberFormat="1">
      <alignment horizontal="center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3.43"/>
    <col customWidth="1" min="4" max="4" width="27.43"/>
    <col customWidth="1" min="5" max="5" width="43.14"/>
    <col customWidth="1" min="6" max="6" width="34.43"/>
    <col customWidth="1" min="7" max="7" width="35.4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 ht="30.0" customHeigh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ht="48.75" customHeight="1">
      <c r="A4" s="9">
        <v>42850.0</v>
      </c>
      <c r="B4" s="10">
        <v>150.0</v>
      </c>
      <c r="C4" s="10" t="s">
        <v>7</v>
      </c>
      <c r="D4" s="10" t="s">
        <v>8</v>
      </c>
      <c r="E4" s="11"/>
      <c r="F4" s="8"/>
      <c r="G4" s="12" t="s">
        <v>9</v>
      </c>
      <c r="H4" s="8"/>
      <c r="I4" s="8"/>
      <c r="J4" s="8"/>
      <c r="K4" s="8"/>
      <c r="L4" s="8"/>
      <c r="M4" s="8"/>
      <c r="N4" s="8"/>
      <c r="O4" s="8"/>
      <c r="P4" s="8"/>
    </row>
    <row r="5">
      <c r="A5" s="9">
        <v>42850.0</v>
      </c>
      <c r="B5" s="10">
        <v>15.0</v>
      </c>
      <c r="C5" s="10" t="s">
        <v>10</v>
      </c>
      <c r="D5" s="10" t="s">
        <v>11</v>
      </c>
      <c r="E5" s="11"/>
      <c r="F5" s="8"/>
      <c r="G5" s="13" t="s">
        <v>12</v>
      </c>
      <c r="H5" s="8"/>
      <c r="I5" s="8"/>
      <c r="J5" s="8"/>
      <c r="K5" s="8"/>
      <c r="L5" s="8"/>
      <c r="M5" s="8"/>
      <c r="N5" s="8"/>
      <c r="O5" s="8"/>
      <c r="P5" s="8"/>
    </row>
    <row r="6" ht="25.5" customHeight="1">
      <c r="A6" s="9">
        <v>42850.0</v>
      </c>
      <c r="B6" s="10">
        <v>240.0</v>
      </c>
      <c r="C6" s="10" t="s">
        <v>13</v>
      </c>
      <c r="D6" s="10" t="s">
        <v>8</v>
      </c>
      <c r="E6" s="11"/>
      <c r="F6" s="8"/>
      <c r="G6" s="13" t="s">
        <v>14</v>
      </c>
      <c r="H6" s="8"/>
      <c r="I6" s="8"/>
      <c r="J6" s="8"/>
      <c r="K6" s="8"/>
      <c r="L6" s="8"/>
      <c r="M6" s="8"/>
      <c r="N6" s="8"/>
      <c r="O6" s="8"/>
      <c r="P6" s="8"/>
    </row>
    <row r="7" ht="28.5" customHeight="1">
      <c r="A7" s="9">
        <v>42850.0</v>
      </c>
      <c r="B7" s="10">
        <v>25.0</v>
      </c>
      <c r="C7" s="10" t="s">
        <v>15</v>
      </c>
      <c r="D7" s="10" t="s">
        <v>8</v>
      </c>
      <c r="E7" s="11"/>
      <c r="F7" s="8"/>
      <c r="G7" s="14" t="s">
        <v>16</v>
      </c>
      <c r="H7" s="8"/>
      <c r="I7" s="8"/>
      <c r="J7" s="8"/>
      <c r="K7" s="8"/>
      <c r="L7" s="8"/>
      <c r="M7" s="8"/>
      <c r="N7" s="8"/>
      <c r="O7" s="8"/>
      <c r="P7" s="8"/>
    </row>
    <row r="8" ht="40.5" customHeight="1">
      <c r="A8" s="15">
        <v>42851.0</v>
      </c>
      <c r="B8" s="10">
        <v>45.0</v>
      </c>
      <c r="C8" s="10" t="s">
        <v>17</v>
      </c>
      <c r="D8" s="10" t="s">
        <v>18</v>
      </c>
      <c r="E8" s="11"/>
      <c r="F8" s="11"/>
      <c r="G8" s="8"/>
      <c r="H8" s="8"/>
      <c r="I8" s="8"/>
      <c r="J8" s="8"/>
      <c r="K8" s="8"/>
      <c r="L8" s="8"/>
      <c r="M8" s="8"/>
      <c r="N8" s="8"/>
      <c r="O8" s="8"/>
      <c r="P8" s="8"/>
    </row>
    <row r="9" ht="24.0" customHeight="1">
      <c r="A9" s="15">
        <v>42851.0</v>
      </c>
      <c r="B9" s="10">
        <f>45 + 10</f>
        <v>55</v>
      </c>
      <c r="C9" s="10" t="s">
        <v>19</v>
      </c>
      <c r="D9" s="10" t="s">
        <v>8</v>
      </c>
      <c r="E9" s="11"/>
      <c r="F9" s="11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15">
        <v>42851.0</v>
      </c>
      <c r="B10" s="10">
        <f> 35 + 45 + 45</f>
        <v>125</v>
      </c>
      <c r="C10" s="10" t="s">
        <v>20</v>
      </c>
      <c r="D10" s="10" t="s">
        <v>8</v>
      </c>
      <c r="E10" s="11"/>
      <c r="F10" s="11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15">
        <v>42851.0</v>
      </c>
      <c r="B11" s="11">
        <f> 45 + 45 + 10</f>
        <v>100</v>
      </c>
      <c r="C11" s="10" t="s">
        <v>20</v>
      </c>
      <c r="D11" s="10" t="s">
        <v>8</v>
      </c>
      <c r="E11" s="11"/>
      <c r="F11" s="11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15">
        <v>42851.0</v>
      </c>
      <c r="B12" s="10">
        <v>30.0</v>
      </c>
      <c r="C12" s="10" t="s">
        <v>21</v>
      </c>
      <c r="D12" s="10" t="s">
        <v>8</v>
      </c>
      <c r="E12" s="11"/>
      <c r="F12" s="11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15">
        <v>42851.0</v>
      </c>
      <c r="B13" s="10">
        <v>45.0</v>
      </c>
      <c r="C13" s="10" t="s">
        <v>22</v>
      </c>
      <c r="D13" s="10" t="s">
        <v>8</v>
      </c>
      <c r="E13" s="11"/>
      <c r="F13" s="11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16">
        <v>42852.0</v>
      </c>
      <c r="B14" s="10">
        <v>45.0</v>
      </c>
      <c r="C14" s="17" t="s">
        <v>23</v>
      </c>
      <c r="D14" s="10" t="s">
        <v>8</v>
      </c>
      <c r="E14" s="11"/>
      <c r="F14" s="11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26.25" customHeight="1">
      <c r="A15" s="16">
        <v>42852.0</v>
      </c>
      <c r="B15" s="10">
        <v>45.0</v>
      </c>
      <c r="C15" s="17" t="s">
        <v>23</v>
      </c>
      <c r="D15" s="10" t="s">
        <v>8</v>
      </c>
      <c r="E15" s="11"/>
      <c r="F15" s="11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16">
        <v>42852.0</v>
      </c>
      <c r="B16" s="10">
        <v>10.0</v>
      </c>
      <c r="C16" s="10" t="s">
        <v>24</v>
      </c>
      <c r="D16" s="10" t="s">
        <v>8</v>
      </c>
      <c r="E16" s="11"/>
      <c r="F16" s="11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16">
        <v>42852.0</v>
      </c>
      <c r="B17" s="10">
        <v>35.0</v>
      </c>
      <c r="C17" s="17" t="s">
        <v>23</v>
      </c>
      <c r="D17" s="10" t="s">
        <v>8</v>
      </c>
      <c r="E17" s="11"/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16">
        <v>42852.0</v>
      </c>
      <c r="B18" s="10">
        <v>45.0</v>
      </c>
      <c r="C18" s="10" t="s">
        <v>25</v>
      </c>
      <c r="D18" s="10" t="s">
        <v>8</v>
      </c>
      <c r="E18" s="11"/>
      <c r="F18" s="11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16">
        <v>42852.0</v>
      </c>
      <c r="B19" s="10">
        <v>225.0</v>
      </c>
      <c r="C19" s="10" t="s">
        <v>26</v>
      </c>
      <c r="D19" s="10" t="s">
        <v>8</v>
      </c>
      <c r="E19" s="11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A20" s="18">
        <v>42853.0</v>
      </c>
      <c r="B20" s="10">
        <v>180.0</v>
      </c>
      <c r="C20" s="10" t="s">
        <v>27</v>
      </c>
      <c r="D20" s="10" t="s">
        <v>8</v>
      </c>
      <c r="E20" s="10" t="s">
        <v>28</v>
      </c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>
      <c r="A21" s="19">
        <v>42857.0</v>
      </c>
      <c r="B21" s="10">
        <v>45.0</v>
      </c>
      <c r="C21" s="10" t="s">
        <v>29</v>
      </c>
      <c r="D21" s="10" t="s">
        <v>8</v>
      </c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A22" s="19">
        <v>42857.0</v>
      </c>
      <c r="B22" s="10">
        <v>45.0</v>
      </c>
      <c r="C22" s="10" t="s">
        <v>30</v>
      </c>
      <c r="D22" s="10" t="s">
        <v>8</v>
      </c>
      <c r="E22" s="11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19">
        <v>42857.0</v>
      </c>
      <c r="B23" s="10">
        <v>45.0</v>
      </c>
      <c r="C23" s="10" t="s">
        <v>30</v>
      </c>
      <c r="D23" s="10" t="s">
        <v>8</v>
      </c>
      <c r="E23" s="11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19">
        <v>42857.0</v>
      </c>
      <c r="B24" s="10">
        <v>90.0</v>
      </c>
      <c r="C24" s="10" t="s">
        <v>31</v>
      </c>
      <c r="D24" s="10" t="s">
        <v>8</v>
      </c>
      <c r="E24" s="10" t="s">
        <v>32</v>
      </c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19">
        <v>42857.0</v>
      </c>
      <c r="B25" s="10">
        <v>45.0</v>
      </c>
      <c r="C25" s="10" t="s">
        <v>33</v>
      </c>
      <c r="D25" s="10" t="s">
        <v>8</v>
      </c>
      <c r="E25" s="11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19">
        <v>42857.0</v>
      </c>
      <c r="B26" s="10">
        <v>45.0</v>
      </c>
      <c r="C26" s="10" t="s">
        <v>33</v>
      </c>
      <c r="D26" s="10" t="s">
        <v>8</v>
      </c>
      <c r="E26" s="11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19">
        <v>42857.0</v>
      </c>
      <c r="B27" s="10">
        <v>45.0</v>
      </c>
      <c r="C27" s="17" t="s">
        <v>33</v>
      </c>
      <c r="D27" s="10" t="s">
        <v>8</v>
      </c>
      <c r="E27" s="11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19">
        <v>42857.0</v>
      </c>
      <c r="B28" s="10">
        <v>45.0</v>
      </c>
      <c r="C28" s="10" t="s">
        <v>34</v>
      </c>
      <c r="D28" s="10" t="s">
        <v>8</v>
      </c>
      <c r="E28" s="11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20">
        <v>42858.0</v>
      </c>
      <c r="B29" s="10">
        <v>25.0</v>
      </c>
      <c r="C29" s="10" t="s">
        <v>34</v>
      </c>
      <c r="D29" s="10" t="s">
        <v>8</v>
      </c>
      <c r="E29" s="11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20">
        <v>42858.0</v>
      </c>
      <c r="B30" s="10">
        <v>20.0</v>
      </c>
      <c r="C30" s="10" t="s">
        <v>35</v>
      </c>
      <c r="D30" s="10" t="s">
        <v>18</v>
      </c>
      <c r="E30" s="11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>
      <c r="A31" s="20">
        <v>42858.0</v>
      </c>
      <c r="B31" s="10">
        <v>45.0</v>
      </c>
      <c r="C31" s="10" t="s">
        <v>34</v>
      </c>
      <c r="D31" s="10" t="s">
        <v>8</v>
      </c>
      <c r="E31" s="11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20">
        <v>42858.0</v>
      </c>
      <c r="B32" s="10">
        <v>45.0</v>
      </c>
      <c r="C32" s="10" t="s">
        <v>34</v>
      </c>
      <c r="D32" s="10" t="s">
        <v>8</v>
      </c>
      <c r="E32" s="11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20">
        <v>42858.0</v>
      </c>
      <c r="B33" s="10">
        <v>15.0</v>
      </c>
      <c r="C33" s="10" t="s">
        <v>36</v>
      </c>
      <c r="D33" s="10" t="s">
        <v>8</v>
      </c>
      <c r="E33" s="10" t="s">
        <v>37</v>
      </c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>
      <c r="A34" s="20">
        <v>42858.0</v>
      </c>
      <c r="B34" s="10">
        <v>30.0</v>
      </c>
      <c r="C34" s="10" t="s">
        <v>38</v>
      </c>
      <c r="D34" s="10" t="s">
        <v>8</v>
      </c>
      <c r="E34" s="11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20">
        <v>42858.0</v>
      </c>
      <c r="B35" s="10">
        <v>45.0</v>
      </c>
      <c r="C35" s="10" t="s">
        <v>38</v>
      </c>
      <c r="D35" s="10" t="s">
        <v>8</v>
      </c>
      <c r="E35" s="11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20">
        <v>42858.0</v>
      </c>
      <c r="B36" s="10">
        <v>45.0</v>
      </c>
      <c r="C36" s="10" t="s">
        <v>39</v>
      </c>
      <c r="D36" s="10" t="s">
        <v>8</v>
      </c>
      <c r="E36" s="11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20">
        <v>42858.0</v>
      </c>
      <c r="B37" s="10">
        <v>45.0</v>
      </c>
      <c r="C37" s="10" t="s">
        <v>39</v>
      </c>
      <c r="D37" s="10" t="s">
        <v>8</v>
      </c>
      <c r="E37" s="11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21">
        <v>42859.0</v>
      </c>
      <c r="B38" s="11">
        <f>45 * 3 + 30</f>
        <v>165</v>
      </c>
      <c r="C38" s="10" t="s">
        <v>39</v>
      </c>
      <c r="D38" s="10" t="s">
        <v>8</v>
      </c>
      <c r="E38" s="11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21">
        <v>42859.0</v>
      </c>
      <c r="B39" s="10">
        <v>40.0</v>
      </c>
      <c r="C39" s="10" t="s">
        <v>40</v>
      </c>
      <c r="D39" s="10" t="s">
        <v>8</v>
      </c>
      <c r="E39" s="11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21">
        <v>42859.0</v>
      </c>
      <c r="B40" s="10">
        <v>20.0</v>
      </c>
      <c r="C40" s="10" t="s">
        <v>41</v>
      </c>
      <c r="D40" s="10" t="s">
        <v>8</v>
      </c>
      <c r="E40" s="11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>
      <c r="A41" s="21">
        <v>42859.0</v>
      </c>
      <c r="B41" s="11">
        <f>3 * 45 + 20</f>
        <v>155</v>
      </c>
      <c r="C41" s="10" t="s">
        <v>42</v>
      </c>
      <c r="D41" s="10" t="s">
        <v>8</v>
      </c>
      <c r="E41" s="11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21">
        <v>42859.0</v>
      </c>
      <c r="B42" s="10">
        <v>45.0</v>
      </c>
      <c r="C42" s="10" t="s">
        <v>43</v>
      </c>
      <c r="D42" s="10" t="s">
        <v>8</v>
      </c>
      <c r="E42" s="11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>
      <c r="A43" s="18">
        <v>42860.0</v>
      </c>
      <c r="B43" s="10">
        <v>225.0</v>
      </c>
      <c r="C43" s="10" t="s">
        <v>43</v>
      </c>
      <c r="D43" s="10" t="s">
        <v>8</v>
      </c>
      <c r="E43" s="11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22">
        <v>42864.0</v>
      </c>
      <c r="B44" s="10">
        <v>45.0</v>
      </c>
      <c r="C44" s="10" t="s">
        <v>44</v>
      </c>
      <c r="D44" s="10" t="s">
        <v>8</v>
      </c>
      <c r="E44" s="11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>
      <c r="A45" s="22">
        <v>42864.0</v>
      </c>
      <c r="B45" s="10">
        <v>25.0</v>
      </c>
      <c r="C45" s="10" t="s">
        <v>44</v>
      </c>
      <c r="D45" s="10" t="s">
        <v>8</v>
      </c>
      <c r="E45" s="11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A46" s="22">
        <v>42864.0</v>
      </c>
      <c r="B46" s="10">
        <v>20.0</v>
      </c>
      <c r="C46" s="10" t="s">
        <v>45</v>
      </c>
      <c r="D46" s="10" t="s">
        <v>8</v>
      </c>
      <c r="E46" s="11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A47" s="22">
        <v>42864.0</v>
      </c>
      <c r="B47" s="10">
        <v>135.0</v>
      </c>
      <c r="C47" s="10" t="s">
        <v>45</v>
      </c>
      <c r="D47" s="10" t="s">
        <v>8</v>
      </c>
      <c r="E47" s="11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A48" s="22">
        <v>42864.0</v>
      </c>
      <c r="B48" s="10">
        <f>45 * 3</f>
        <v>135</v>
      </c>
      <c r="C48" s="10" t="s">
        <v>46</v>
      </c>
      <c r="D48" s="10" t="s">
        <v>8</v>
      </c>
      <c r="E48" s="11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A49" s="22">
        <v>42864.0</v>
      </c>
      <c r="B49" s="10">
        <v>45.0</v>
      </c>
      <c r="C49" s="10" t="s">
        <v>47</v>
      </c>
      <c r="D49" s="10" t="s">
        <v>8</v>
      </c>
      <c r="E49" s="11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A50" s="23">
        <v>42865.0</v>
      </c>
      <c r="B50" s="10">
        <v>25.0</v>
      </c>
      <c r="C50" s="10" t="s">
        <v>35</v>
      </c>
      <c r="D50" s="10" t="s">
        <v>18</v>
      </c>
      <c r="E50" s="11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A51" s="23">
        <v>42865.0</v>
      </c>
      <c r="B51" s="10">
        <v>5.0</v>
      </c>
      <c r="C51" s="10" t="s">
        <v>47</v>
      </c>
      <c r="D51" s="10" t="s">
        <v>8</v>
      </c>
      <c r="E51" s="11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A52" s="23">
        <v>42865.0</v>
      </c>
      <c r="B52" s="10">
        <v>5.0</v>
      </c>
      <c r="C52" s="10" t="s">
        <v>48</v>
      </c>
      <c r="D52" s="10" t="s">
        <v>8</v>
      </c>
      <c r="E52" s="11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23">
        <v>42865.0</v>
      </c>
      <c r="B53" s="10">
        <v>10.0</v>
      </c>
      <c r="C53" s="10" t="s">
        <v>49</v>
      </c>
      <c r="D53" s="10" t="s">
        <v>8</v>
      </c>
      <c r="E53" s="11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A54" s="23">
        <v>42865.0</v>
      </c>
      <c r="B54" s="10">
        <f>45 * 3</f>
        <v>135</v>
      </c>
      <c r="C54" s="10" t="s">
        <v>49</v>
      </c>
      <c r="D54" s="10" t="s">
        <v>8</v>
      </c>
      <c r="E54" s="11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A55" s="23">
        <v>42865.0</v>
      </c>
      <c r="B55" s="10">
        <v>45.0</v>
      </c>
      <c r="C55" s="10" t="s">
        <v>50</v>
      </c>
      <c r="D55" s="10" t="s">
        <v>8</v>
      </c>
      <c r="E55" s="11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A56" s="23">
        <v>42865.0</v>
      </c>
      <c r="B56" s="10">
        <v>90.0</v>
      </c>
      <c r="C56" s="10" t="s">
        <v>50</v>
      </c>
      <c r="D56" s="10" t="s">
        <v>8</v>
      </c>
      <c r="E56" s="11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A57" s="24">
        <v>42866.0</v>
      </c>
      <c r="B57" s="10">
        <v>90.0</v>
      </c>
      <c r="C57" s="10" t="s">
        <v>51</v>
      </c>
      <c r="D57" s="10" t="s">
        <v>8</v>
      </c>
      <c r="E57" s="11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A58" s="24">
        <v>42866.0</v>
      </c>
      <c r="B58" s="10">
        <v>135.0</v>
      </c>
      <c r="C58" s="10" t="s">
        <v>52</v>
      </c>
      <c r="D58" s="10" t="s">
        <v>8</v>
      </c>
      <c r="E58" s="10" t="s">
        <v>53</v>
      </c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A59" s="24">
        <v>42866.0</v>
      </c>
      <c r="B59" s="10">
        <v>180.0</v>
      </c>
      <c r="C59" s="10" t="s">
        <v>54</v>
      </c>
      <c r="D59" s="10" t="s">
        <v>8</v>
      </c>
      <c r="E59" s="11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A60" s="25">
        <v>42867.0</v>
      </c>
      <c r="B60" s="10">
        <v>25.0</v>
      </c>
      <c r="C60" s="10" t="s">
        <v>55</v>
      </c>
      <c r="D60" s="10" t="s">
        <v>8</v>
      </c>
      <c r="E60" s="11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A61" s="25">
        <v>42867.0</v>
      </c>
      <c r="B61" s="10">
        <v>165.0</v>
      </c>
      <c r="C61" s="10" t="s">
        <v>56</v>
      </c>
      <c r="D61" s="10" t="s">
        <v>8</v>
      </c>
      <c r="E61" s="10" t="s">
        <v>57</v>
      </c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A62" s="25">
        <v>42867.0</v>
      </c>
      <c r="B62" s="10">
        <v>45.0</v>
      </c>
      <c r="C62" s="10" t="s">
        <v>58</v>
      </c>
      <c r="D62" s="10" t="s">
        <v>8</v>
      </c>
      <c r="E62" s="11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A63" s="26">
        <v>42871.0</v>
      </c>
      <c r="B63" s="27">
        <v>5.0</v>
      </c>
      <c r="C63" s="27" t="s">
        <v>59</v>
      </c>
      <c r="D63" s="10" t="s">
        <v>8</v>
      </c>
      <c r="E63" s="11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A64" s="26">
        <v>42871.0</v>
      </c>
      <c r="B64" s="10">
        <v>60.0</v>
      </c>
      <c r="C64" s="10" t="s">
        <v>60</v>
      </c>
      <c r="D64" s="10" t="s">
        <v>8</v>
      </c>
      <c r="E64" s="11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A65" s="26">
        <v>42871.0</v>
      </c>
      <c r="B65" s="10">
        <v>70.0</v>
      </c>
      <c r="C65" s="10" t="s">
        <v>61</v>
      </c>
      <c r="D65" s="10" t="s">
        <v>8</v>
      </c>
      <c r="E65" s="11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26">
        <v>42871.0</v>
      </c>
      <c r="B66" s="10">
        <v>30.0</v>
      </c>
      <c r="C66" s="10" t="s">
        <v>62</v>
      </c>
      <c r="D66" s="10" t="s">
        <v>8</v>
      </c>
      <c r="E66" s="11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26">
        <v>42871.0</v>
      </c>
      <c r="B67" s="10">
        <f>90 + 60 + 45</f>
        <v>195</v>
      </c>
      <c r="C67" s="10" t="s">
        <v>63</v>
      </c>
      <c r="D67" s="10" t="s">
        <v>8</v>
      </c>
      <c r="E67" s="11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A68" s="26">
        <v>42871.0</v>
      </c>
      <c r="B68" s="10">
        <v>25.0</v>
      </c>
      <c r="C68" s="10" t="s">
        <v>64</v>
      </c>
      <c r="D68" s="10" t="s">
        <v>8</v>
      </c>
      <c r="E68" s="10" t="s">
        <v>65</v>
      </c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A69" s="26">
        <v>42871.0</v>
      </c>
      <c r="B69" s="27">
        <v>20.0</v>
      </c>
      <c r="C69" s="10" t="s">
        <v>66</v>
      </c>
      <c r="D69" s="10" t="s">
        <v>8</v>
      </c>
      <c r="E69" s="11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A70" s="26">
        <v>42872.0</v>
      </c>
      <c r="B70" s="10">
        <v>10.0</v>
      </c>
      <c r="C70" s="10" t="s">
        <v>67</v>
      </c>
      <c r="D70" s="10" t="s">
        <v>8</v>
      </c>
      <c r="E70" s="11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A71" s="26">
        <v>42872.0</v>
      </c>
      <c r="B71" s="10">
        <v>30.0</v>
      </c>
      <c r="C71" s="10" t="s">
        <v>68</v>
      </c>
      <c r="D71" s="10" t="s">
        <v>8</v>
      </c>
      <c r="E71" s="11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A72" s="28">
        <v>42872.0</v>
      </c>
      <c r="B72" s="10">
        <v>15.0</v>
      </c>
      <c r="C72" s="10" t="s">
        <v>35</v>
      </c>
      <c r="D72" s="10" t="s">
        <v>18</v>
      </c>
      <c r="E72" s="29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A73" s="28">
        <v>42872.0</v>
      </c>
      <c r="B73" s="27">
        <v>30.0</v>
      </c>
      <c r="C73" s="10" t="s">
        <v>69</v>
      </c>
      <c r="D73" s="10" t="s">
        <v>8</v>
      </c>
      <c r="E73" s="29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A74" s="28">
        <v>42872.0</v>
      </c>
      <c r="B74" s="27">
        <v>20.0</v>
      </c>
      <c r="C74" s="10" t="s">
        <v>70</v>
      </c>
      <c r="D74" s="27" t="s">
        <v>11</v>
      </c>
      <c r="E74" s="29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A75" s="28">
        <v>42872.0</v>
      </c>
      <c r="B75" s="27">
        <v>35.0</v>
      </c>
      <c r="C75" s="10" t="s">
        <v>71</v>
      </c>
      <c r="D75" s="27" t="s">
        <v>8</v>
      </c>
      <c r="E75" s="29"/>
      <c r="F75" s="10" t="s">
        <v>72</v>
      </c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A76" s="18">
        <v>42872.0</v>
      </c>
      <c r="B76" s="10">
        <v>45.0</v>
      </c>
      <c r="C76" s="10" t="s">
        <v>73</v>
      </c>
      <c r="D76" s="10" t="s">
        <v>8</v>
      </c>
      <c r="E76" s="11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A77" s="18">
        <v>42872.0</v>
      </c>
      <c r="B77" s="10">
        <v>23.0</v>
      </c>
      <c r="C77" s="10" t="s">
        <v>74</v>
      </c>
      <c r="D77" s="10" t="s">
        <v>8</v>
      </c>
      <c r="E77" s="11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A78" s="18">
        <v>42872.0</v>
      </c>
      <c r="B78" s="10">
        <v>22.0</v>
      </c>
      <c r="C78" s="10" t="s">
        <v>75</v>
      </c>
      <c r="D78" s="10" t="s">
        <v>8</v>
      </c>
      <c r="E78" s="11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18">
        <v>42873.0</v>
      </c>
      <c r="B79" s="10">
        <v>45.0</v>
      </c>
      <c r="C79" s="10" t="s">
        <v>76</v>
      </c>
      <c r="D79" s="10" t="s">
        <v>8</v>
      </c>
      <c r="E79" s="10" t="s">
        <v>77</v>
      </c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A80" s="18">
        <v>42873.0</v>
      </c>
      <c r="B80" s="10">
        <v>45.0</v>
      </c>
      <c r="C80" s="10" t="s">
        <v>78</v>
      </c>
      <c r="D80" s="10" t="s">
        <v>8</v>
      </c>
      <c r="E80" s="11"/>
      <c r="F80" s="11"/>
      <c r="G80" s="8"/>
    </row>
    <row r="81">
      <c r="A81" s="18">
        <v>42873.0</v>
      </c>
      <c r="B81" s="10">
        <v>45.0</v>
      </c>
      <c r="C81" s="10" t="s">
        <v>79</v>
      </c>
      <c r="D81" s="10" t="s">
        <v>8</v>
      </c>
      <c r="E81" s="10" t="s">
        <v>80</v>
      </c>
      <c r="F81" s="11"/>
      <c r="G81" s="8"/>
    </row>
    <row r="82">
      <c r="A82" s="18">
        <v>42873.0</v>
      </c>
      <c r="B82" s="10">
        <v>2.0</v>
      </c>
      <c r="C82" s="10" t="s">
        <v>81</v>
      </c>
      <c r="D82" s="10" t="s">
        <v>8</v>
      </c>
      <c r="E82" s="10" t="s">
        <v>82</v>
      </c>
      <c r="F82" s="11"/>
      <c r="G82" s="8"/>
    </row>
    <row r="83">
      <c r="A83" s="18">
        <v>42873.0</v>
      </c>
      <c r="B83" s="11">
        <f> 43 + 45 +45 + 45 + 45</f>
        <v>223</v>
      </c>
      <c r="C83" s="10" t="s">
        <v>83</v>
      </c>
      <c r="D83" s="10" t="s">
        <v>8</v>
      </c>
      <c r="E83" s="11"/>
      <c r="F83" s="11"/>
      <c r="G83" s="8"/>
    </row>
    <row r="84">
      <c r="A84" s="18">
        <v>42873.0</v>
      </c>
      <c r="B84" s="10">
        <v>35.0</v>
      </c>
      <c r="C84" s="10" t="s">
        <v>84</v>
      </c>
      <c r="D84" s="10" t="s">
        <v>8</v>
      </c>
      <c r="E84" s="11"/>
      <c r="F84" s="11"/>
      <c r="G84" s="8"/>
    </row>
    <row r="85">
      <c r="A85" s="18">
        <v>42873.0</v>
      </c>
      <c r="B85" s="10">
        <v>10.0</v>
      </c>
      <c r="C85" s="10" t="s">
        <v>85</v>
      </c>
      <c r="D85" s="10" t="s">
        <v>8</v>
      </c>
      <c r="E85" s="11"/>
      <c r="F85" s="11"/>
      <c r="G85" s="8"/>
    </row>
    <row r="86">
      <c r="A86" s="18">
        <v>42874.0</v>
      </c>
      <c r="B86" s="10">
        <v>5.0</v>
      </c>
      <c r="C86" s="10" t="s">
        <v>86</v>
      </c>
      <c r="D86" s="10" t="s">
        <v>8</v>
      </c>
      <c r="E86" s="11"/>
      <c r="F86" s="10" t="s">
        <v>72</v>
      </c>
      <c r="G86" s="8"/>
    </row>
    <row r="87">
      <c r="A87" s="18">
        <v>42874.0</v>
      </c>
      <c r="B87" s="10">
        <v>15.0</v>
      </c>
      <c r="C87" s="10" t="s">
        <v>87</v>
      </c>
      <c r="D87" s="10" t="s">
        <v>8</v>
      </c>
      <c r="E87" s="11"/>
      <c r="F87" s="11"/>
      <c r="G87" s="8"/>
    </row>
    <row r="88">
      <c r="A88" s="18">
        <v>42874.0</v>
      </c>
      <c r="B88" s="10">
        <v>8.0</v>
      </c>
      <c r="C88" s="10" t="s">
        <v>88</v>
      </c>
      <c r="D88" s="10" t="s">
        <v>8</v>
      </c>
      <c r="E88" s="11"/>
      <c r="F88" s="11"/>
      <c r="G88" s="8"/>
    </row>
    <row r="89">
      <c r="A89" s="18">
        <v>42874.0</v>
      </c>
      <c r="B89" s="10">
        <f>20 + 3 * 45 + 25</f>
        <v>180</v>
      </c>
      <c r="C89" s="10" t="s">
        <v>89</v>
      </c>
      <c r="D89" s="10" t="s">
        <v>8</v>
      </c>
      <c r="E89" s="10" t="s">
        <v>90</v>
      </c>
      <c r="F89" s="11"/>
      <c r="G89" s="8"/>
    </row>
    <row r="90">
      <c r="A90" s="11"/>
      <c r="B90" s="11"/>
      <c r="C90" s="11"/>
      <c r="D90" s="11"/>
      <c r="E90" s="11"/>
      <c r="F90" s="11"/>
      <c r="G90" s="8"/>
    </row>
    <row r="91">
      <c r="A91" s="11"/>
      <c r="B91" s="11"/>
      <c r="C91" s="11"/>
      <c r="D91" s="11"/>
      <c r="E91" s="11"/>
      <c r="F91" s="11"/>
      <c r="G91" s="8"/>
    </row>
    <row r="92">
      <c r="A92" s="11"/>
      <c r="B92" s="11"/>
      <c r="C92" s="11"/>
      <c r="D92" s="11"/>
      <c r="E92" s="11"/>
      <c r="F92" s="11"/>
      <c r="G92" s="8"/>
    </row>
    <row r="93">
      <c r="A93" s="11"/>
      <c r="B93" s="11"/>
      <c r="C93" s="11"/>
      <c r="D93" s="11"/>
      <c r="E93" s="11"/>
      <c r="F93" s="11"/>
      <c r="G93" s="8"/>
    </row>
    <row r="94">
      <c r="A94" s="11"/>
      <c r="B94" s="11"/>
      <c r="C94" s="11"/>
      <c r="D94" s="11"/>
      <c r="E94" s="11"/>
      <c r="F94" s="11"/>
      <c r="G94" s="8"/>
    </row>
    <row r="95">
      <c r="A95" s="11"/>
      <c r="B95" s="11"/>
      <c r="C95" s="11"/>
      <c r="D95" s="11"/>
      <c r="E95" s="11"/>
      <c r="F95" s="11"/>
      <c r="G95" s="8"/>
    </row>
    <row r="96">
      <c r="A96" s="11"/>
      <c r="B96" s="11"/>
      <c r="C96" s="11"/>
      <c r="D96" s="11"/>
      <c r="E96" s="11"/>
      <c r="F96" s="11"/>
      <c r="G96" s="8"/>
    </row>
    <row r="97">
      <c r="A97" s="11"/>
      <c r="B97" s="11"/>
      <c r="C97" s="11"/>
      <c r="D97" s="11"/>
      <c r="E97" s="11"/>
      <c r="F97" s="11"/>
      <c r="G97" s="8"/>
    </row>
    <row r="98">
      <c r="A98" s="11"/>
      <c r="B98" s="11"/>
      <c r="C98" s="11"/>
      <c r="D98" s="11"/>
      <c r="E98" s="11"/>
      <c r="F98" s="11"/>
      <c r="G98" s="8"/>
    </row>
    <row r="99">
      <c r="A99" s="11"/>
      <c r="B99" s="11"/>
      <c r="C99" s="11"/>
      <c r="D99" s="11"/>
      <c r="E99" s="11"/>
      <c r="F99" s="11"/>
      <c r="G99" s="8"/>
    </row>
    <row r="100">
      <c r="A100" s="11"/>
      <c r="B100" s="11"/>
      <c r="C100" s="11"/>
      <c r="D100" s="11"/>
      <c r="E100" s="11"/>
      <c r="F100" s="11"/>
      <c r="G100" s="8"/>
    </row>
    <row r="101">
      <c r="A101" s="11"/>
      <c r="B101" s="11"/>
      <c r="C101" s="11"/>
      <c r="D101" s="11"/>
      <c r="E101" s="11"/>
      <c r="F101" s="11"/>
      <c r="G101" s="8"/>
    </row>
    <row r="102">
      <c r="A102" s="11"/>
      <c r="B102" s="11"/>
      <c r="C102" s="11"/>
      <c r="D102" s="11"/>
      <c r="E102" s="11"/>
      <c r="F102" s="11"/>
      <c r="G102" s="8"/>
    </row>
    <row r="103">
      <c r="A103" s="11"/>
      <c r="B103" s="11"/>
      <c r="C103" s="11"/>
      <c r="D103" s="11"/>
      <c r="E103" s="11"/>
      <c r="F103" s="11"/>
      <c r="G103" s="8"/>
    </row>
    <row r="104">
      <c r="A104" s="11"/>
      <c r="B104" s="11"/>
      <c r="C104" s="11"/>
      <c r="D104" s="11"/>
      <c r="E104" s="11"/>
      <c r="F104" s="11"/>
      <c r="G104" s="8"/>
    </row>
    <row r="105">
      <c r="A105" s="11"/>
      <c r="B105" s="11"/>
      <c r="C105" s="11"/>
      <c r="D105" s="11"/>
      <c r="E105" s="11"/>
      <c r="F105" s="11"/>
      <c r="G105" s="8"/>
    </row>
    <row r="106">
      <c r="A106" s="11"/>
      <c r="B106" s="11"/>
      <c r="C106" s="11"/>
      <c r="D106" s="11"/>
      <c r="E106" s="11"/>
      <c r="F106" s="11"/>
      <c r="G106" s="8"/>
    </row>
    <row r="107">
      <c r="A107" s="11"/>
      <c r="B107" s="11"/>
      <c r="C107" s="11"/>
      <c r="D107" s="11"/>
      <c r="E107" s="11"/>
      <c r="F107" s="11"/>
      <c r="G107" s="8"/>
    </row>
    <row r="108">
      <c r="A108" s="11"/>
      <c r="B108" s="11"/>
      <c r="C108" s="11"/>
      <c r="D108" s="11"/>
      <c r="E108" s="11"/>
      <c r="F108" s="11"/>
      <c r="G108" s="8"/>
    </row>
    <row r="109">
      <c r="A109" s="11"/>
      <c r="B109" s="11"/>
      <c r="C109" s="11"/>
      <c r="D109" s="11"/>
      <c r="E109" s="11"/>
      <c r="F109" s="11"/>
      <c r="G109" s="8"/>
    </row>
    <row r="110">
      <c r="A110" s="11"/>
      <c r="B110" s="11"/>
      <c r="C110" s="11"/>
      <c r="D110" s="11"/>
      <c r="E110" s="11"/>
      <c r="F110" s="11"/>
      <c r="G110" s="8"/>
    </row>
    <row r="111">
      <c r="A111" s="11"/>
      <c r="B111" s="11"/>
      <c r="C111" s="11"/>
      <c r="D111" s="11"/>
      <c r="E111" s="11"/>
      <c r="F111" s="11"/>
      <c r="G111" s="8"/>
    </row>
    <row r="112">
      <c r="A112" s="11"/>
      <c r="B112" s="11"/>
      <c r="C112" s="11"/>
      <c r="D112" s="11"/>
      <c r="E112" s="11"/>
      <c r="F112" s="11"/>
      <c r="G112" s="8"/>
    </row>
    <row r="113">
      <c r="A113" s="11"/>
      <c r="B113" s="11"/>
      <c r="C113" s="11"/>
      <c r="D113" s="11"/>
      <c r="E113" s="11"/>
      <c r="F113" s="11"/>
      <c r="G113" s="8"/>
    </row>
    <row r="114">
      <c r="A114" s="11"/>
      <c r="B114" s="11"/>
      <c r="C114" s="11"/>
      <c r="D114" s="11"/>
      <c r="E114" s="11"/>
      <c r="F114" s="11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30"/>
      <c r="B120" s="30"/>
      <c r="C120" s="30"/>
      <c r="D120" s="30"/>
      <c r="E120" s="30"/>
      <c r="F120" s="30"/>
      <c r="G120" s="30"/>
    </row>
    <row r="121">
      <c r="A121" s="30"/>
      <c r="B121" s="30"/>
      <c r="C121" s="30"/>
      <c r="D121" s="30"/>
      <c r="E121" s="30"/>
      <c r="F121" s="30"/>
      <c r="G121" s="30"/>
    </row>
    <row r="122">
      <c r="A122" s="30"/>
      <c r="B122" s="30"/>
      <c r="C122" s="30"/>
      <c r="D122" s="30"/>
      <c r="E122" s="30"/>
      <c r="F122" s="30"/>
      <c r="G122" s="30"/>
    </row>
    <row r="123">
      <c r="A123" s="30"/>
      <c r="B123" s="30"/>
      <c r="C123" s="30"/>
      <c r="D123" s="30"/>
      <c r="E123" s="30"/>
      <c r="F123" s="30"/>
      <c r="G123" s="30"/>
    </row>
    <row r="124">
      <c r="A124" s="30"/>
      <c r="B124" s="30"/>
      <c r="C124" s="30"/>
      <c r="D124" s="30"/>
      <c r="E124" s="30"/>
      <c r="F124" s="30"/>
      <c r="G124" s="30"/>
    </row>
    <row r="125">
      <c r="A125" s="30"/>
      <c r="B125" s="30"/>
      <c r="C125" s="30"/>
      <c r="D125" s="30"/>
      <c r="E125" s="30"/>
      <c r="F125" s="30"/>
      <c r="G125" s="30"/>
    </row>
    <row r="126">
      <c r="A126" s="30"/>
      <c r="B126" s="30"/>
      <c r="C126" s="30"/>
      <c r="D126" s="30"/>
      <c r="E126" s="30"/>
      <c r="F126" s="30"/>
      <c r="G126" s="30"/>
    </row>
    <row r="127">
      <c r="A127" s="30"/>
      <c r="B127" s="30"/>
      <c r="C127" s="30"/>
      <c r="D127" s="30"/>
      <c r="E127" s="30"/>
      <c r="F127" s="30"/>
      <c r="G127" s="30"/>
    </row>
    <row r="128">
      <c r="A128" s="30"/>
      <c r="B128" s="30"/>
      <c r="C128" s="30"/>
      <c r="D128" s="30"/>
      <c r="E128" s="30"/>
      <c r="F128" s="30"/>
      <c r="G128" s="30"/>
    </row>
    <row r="129">
      <c r="A129" s="30"/>
      <c r="B129" s="30"/>
      <c r="C129" s="30"/>
      <c r="D129" s="30"/>
      <c r="E129" s="30"/>
      <c r="F129" s="30"/>
      <c r="G129" s="30"/>
    </row>
    <row r="130">
      <c r="A130" s="30"/>
      <c r="B130" s="30"/>
      <c r="C130" s="30"/>
      <c r="D130" s="30"/>
      <c r="E130" s="30"/>
      <c r="F130" s="30"/>
      <c r="G130" s="30"/>
    </row>
    <row r="131">
      <c r="A131" s="30"/>
      <c r="B131" s="30"/>
      <c r="C131" s="30"/>
      <c r="D131" s="30"/>
      <c r="E131" s="30"/>
      <c r="F131" s="30"/>
      <c r="G131" s="30"/>
    </row>
    <row r="132">
      <c r="A132" s="30"/>
      <c r="B132" s="30"/>
      <c r="C132" s="30"/>
      <c r="D132" s="30"/>
      <c r="E132" s="30"/>
      <c r="F132" s="30"/>
      <c r="G132" s="30"/>
    </row>
  </sheetData>
  <mergeCells count="1">
    <mergeCell ref="A1:H2"/>
  </mergeCells>
  <drawing r:id="rId1"/>
</worksheet>
</file>