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20" windowWidth="15600" windowHeight="1176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K69" i="1"/>
  <c r="K63"/>
  <c r="K39"/>
  <c r="K9" l="1"/>
  <c r="K15"/>
  <c r="K21"/>
  <c r="K27"/>
  <c r="K33"/>
  <c r="K45"/>
  <c r="K51"/>
  <c r="K57"/>
  <c r="K3"/>
</calcChain>
</file>

<file path=xl/sharedStrings.xml><?xml version="1.0" encoding="utf-8"?>
<sst xmlns="http://schemas.openxmlformats.org/spreadsheetml/2006/main" count="202" uniqueCount="84">
  <si>
    <t>Settings</t>
  </si>
  <si>
    <t>Time passed/Max Duration</t>
  </si>
  <si>
    <t>Number of questions</t>
  </si>
  <si>
    <t>Correct</t>
  </si>
  <si>
    <t>Incorrect</t>
  </si>
  <si>
    <t>Skipped</t>
  </si>
  <si>
    <t>Language:</t>
  </si>
  <si>
    <t>Game:</t>
  </si>
  <si>
    <t>Game Difficulty:</t>
  </si>
  <si>
    <t>Category:</t>
  </si>
  <si>
    <t>Subcategory:</t>
  </si>
  <si>
    <t>Format:</t>
  </si>
  <si>
    <t>Expected values</t>
  </si>
  <si>
    <t>Completion Score</t>
  </si>
  <si>
    <t>Performance Bonus</t>
  </si>
  <si>
    <t>Time Bonus</t>
  </si>
  <si>
    <t>Difficulty Multiplier</t>
  </si>
  <si>
    <t>Total Score</t>
  </si>
  <si>
    <t>Actual values</t>
  </si>
  <si>
    <t>Comments</t>
  </si>
  <si>
    <t>Evidence</t>
  </si>
  <si>
    <t>Spanish</t>
  </si>
  <si>
    <t>Flash Cards</t>
  </si>
  <si>
    <t>Easy</t>
  </si>
  <si>
    <t>Common Nouns</t>
  </si>
  <si>
    <t>Foreign to English</t>
  </si>
  <si>
    <t>Italian</t>
  </si>
  <si>
    <t>Choices</t>
  </si>
  <si>
    <t>Medium</t>
  </si>
  <si>
    <t>Hard</t>
  </si>
  <si>
    <t>German</t>
  </si>
  <si>
    <t>French</t>
  </si>
  <si>
    <t>Dutch</t>
  </si>
  <si>
    <t>Portuguese</t>
  </si>
  <si>
    <t>Finnish</t>
  </si>
  <si>
    <t>Turkish</t>
  </si>
  <si>
    <t>Japanese</t>
  </si>
  <si>
    <t>Common Verbs</t>
  </si>
  <si>
    <t>Common Adjectives</t>
  </si>
  <si>
    <t>Numbers</t>
  </si>
  <si>
    <t>Family</t>
  </si>
  <si>
    <t>Activities</t>
  </si>
  <si>
    <t>Pronouns</t>
  </si>
  <si>
    <t>Colours</t>
  </si>
  <si>
    <t>Countries</t>
  </si>
  <si>
    <t>Travel</t>
  </si>
  <si>
    <t>Set 1</t>
  </si>
  <si>
    <t>Set 2</t>
  </si>
  <si>
    <t>All Words</t>
  </si>
  <si>
    <t>English to Foreign</t>
  </si>
  <si>
    <t>49/168</t>
  </si>
  <si>
    <t>Evidence 24</t>
  </si>
  <si>
    <t>~6545</t>
  </si>
  <si>
    <t>~7745</t>
  </si>
  <si>
    <t>49/55</t>
  </si>
  <si>
    <t>The time bonus was way too high, given that the input was fairly average in time. I have also now rounded the value down, to avoid unsightly decimal values.</t>
  </si>
  <si>
    <t>The time bonus was 0, as there were no correct answers. This affects the performance multiplier on the time bonus calculation, to stop score from increasing by quickly typing incorrect answers.</t>
  </si>
  <si>
    <t>Evidence 25</t>
  </si>
  <si>
    <t>Evidence 26</t>
  </si>
  <si>
    <t>Evidence 27</t>
  </si>
  <si>
    <t>Evidence 28</t>
  </si>
  <si>
    <t>Evidence 29</t>
  </si>
  <si>
    <t>Evidence 30</t>
  </si>
  <si>
    <t>Evidence 31</t>
  </si>
  <si>
    <t>Evidence 32</t>
  </si>
  <si>
    <t>Evidence 33</t>
  </si>
  <si>
    <t>17/27</t>
  </si>
  <si>
    <t>197/244</t>
  </si>
  <si>
    <r>
      <rPr>
        <b/>
        <sz val="11"/>
        <color theme="1"/>
        <rFont val="Calibri"/>
        <family val="2"/>
        <scheme val="minor"/>
      </rPr>
      <t>Note:</t>
    </r>
    <r>
      <rPr>
        <sz val="11"/>
        <color theme="1"/>
        <rFont val="Calibri"/>
        <family val="2"/>
        <scheme val="minor"/>
      </rPr>
      <t xml:space="preserve"> In the evidence, the lifetime score has decreased because the testing was done on a different computer. The lifetime score is saved as a cookie on the computer, and so will reset for a computer on which the game has never been played.</t>
    </r>
  </si>
  <si>
    <t>A message saying "Not good enough" was displayed, despite the fact that more answers were answered correctly than there were answered incorrectly. To fix this, the conditional governing the response was changed from comparing the correct answers to the total number of rounds, to comparing the correct answers to the incorrect answers.</t>
  </si>
  <si>
    <t>48/70</t>
  </si>
  <si>
    <t>As Expected</t>
  </si>
  <si>
    <t>39/39</t>
  </si>
  <si>
    <t>113/133</t>
  </si>
  <si>
    <t>45/45</t>
  </si>
  <si>
    <t>65/65</t>
  </si>
  <si>
    <t>17/126</t>
  </si>
  <si>
    <t>Testing extreme case of skipping. Results as Expected</t>
  </si>
  <si>
    <t>4 out of 55</t>
  </si>
  <si>
    <t>Testing extreme case of incorrect answers. Results as Expected</t>
  </si>
  <si>
    <t>Evidence 34</t>
  </si>
  <si>
    <t>Evidence 35</t>
  </si>
  <si>
    <t>81/96</t>
  </si>
  <si>
    <t>Testing extreme case of correct Answers. Results as Expected. However, as I was testing I found a new bug. When restarting a game from the pause menu, the radio buttons from the previous round. I fixed this by modifying what functions are called when the game is restarted.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</si>
</sst>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35">
    <xf numFmtId="0" fontId="0" fillId="0" borderId="0" xfId="0"/>
    <xf numFmtId="0" fontId="0" fillId="0" borderId="4" xfId="0" applyBorder="1"/>
    <xf numFmtId="0" fontId="0" fillId="0" borderId="5" xfId="0" applyBorder="1"/>
    <xf numFmtId="0" fontId="0" fillId="0" borderId="6" xfId="0" applyBorder="1"/>
    <xf numFmtId="0" fontId="0" fillId="0" borderId="5" xfId="0" applyFill="1" applyBorder="1"/>
    <xf numFmtId="0" fontId="0" fillId="0" borderId="2" xfId="0" applyBorder="1" applyAlignment="1">
      <alignment horizontal="center" vertical="center"/>
    </xf>
    <xf numFmtId="0" fontId="0" fillId="0" borderId="0"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3" xfId="0" applyBorder="1" applyAlignment="1">
      <alignment horizontal="center" vertical="center" wrapText="1"/>
    </xf>
    <xf numFmtId="17" fontId="0" fillId="0" borderId="7" xfId="0" applyNumberFormat="1" applyBorder="1" applyAlignment="1">
      <alignment horizontal="center" vertical="center"/>
    </xf>
    <xf numFmtId="0" fontId="0" fillId="0" borderId="1" xfId="0" applyBorder="1" applyAlignment="1">
      <alignment horizontal="center" wrapText="1"/>
    </xf>
    <xf numFmtId="0" fontId="0" fillId="0" borderId="0" xfId="0" applyAlignment="1">
      <alignment textRotation="90" wrapText="1"/>
    </xf>
    <xf numFmtId="0" fontId="0" fillId="0" borderId="1" xfId="0" applyBorder="1" applyAlignment="1">
      <alignment horizontal="center" textRotation="90"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0" xfId="0" applyBorder="1" applyAlignment="1">
      <alignment horizontal="center" wrapText="1"/>
    </xf>
    <xf numFmtId="0" fontId="0" fillId="0" borderId="1" xfId="0" applyBorder="1" applyAlignment="1">
      <alignment horizontal="center" textRotation="90" wrapText="1"/>
    </xf>
    <xf numFmtId="0" fontId="0" fillId="0" borderId="10" xfId="0" applyBorder="1" applyAlignment="1">
      <alignment horizontal="center" textRotation="90" wrapText="1"/>
    </xf>
    <xf numFmtId="0" fontId="0" fillId="0" borderId="13" xfId="0" applyBorder="1"/>
    <xf numFmtId="0" fontId="0" fillId="0" borderId="14" xfId="0" applyBorder="1"/>
    <xf numFmtId="0" fontId="0" fillId="0" borderId="15"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R74"/>
  <sheetViews>
    <sheetView tabSelected="1" topLeftCell="A54" workbookViewId="0">
      <selection activeCell="R63" sqref="R63:R68"/>
    </sheetView>
  </sheetViews>
  <sheetFormatPr defaultRowHeight="15"/>
  <cols>
    <col min="1" max="1" width="15.42578125" bestFit="1" customWidth="1"/>
    <col min="2" max="2" width="19" bestFit="1" customWidth="1"/>
    <col min="3" max="3" width="10.140625" bestFit="1" customWidth="1"/>
    <col min="4" max="6" width="3.7109375" bestFit="1" customWidth="1"/>
    <col min="7" max="7" width="4" bestFit="1" customWidth="1"/>
    <col min="8" max="9" width="5" bestFit="1" customWidth="1"/>
    <col min="10" max="10" width="3.7109375" bestFit="1" customWidth="1"/>
    <col min="11" max="11" width="6" bestFit="1" customWidth="1"/>
    <col min="12" max="12" width="4" bestFit="1" customWidth="1"/>
    <col min="13" max="13" width="5" bestFit="1" customWidth="1"/>
    <col min="14" max="14" width="6" bestFit="1" customWidth="1"/>
    <col min="15" max="15" width="3.7109375" bestFit="1" customWidth="1"/>
    <col min="16" max="16" width="6" bestFit="1" customWidth="1"/>
    <col min="17" max="17" width="9.140625" customWidth="1"/>
    <col min="18" max="18" width="69" customWidth="1"/>
  </cols>
  <sheetData>
    <row r="1" spans="1:18">
      <c r="A1" s="25"/>
      <c r="B1" s="25"/>
      <c r="C1" s="25"/>
      <c r="D1" s="27" t="s">
        <v>2</v>
      </c>
      <c r="E1" s="28"/>
      <c r="F1" s="29"/>
      <c r="G1" s="24" t="s">
        <v>12</v>
      </c>
      <c r="H1" s="24"/>
      <c r="I1" s="24"/>
      <c r="J1" s="24"/>
      <c r="K1" s="24"/>
      <c r="L1" s="24" t="s">
        <v>18</v>
      </c>
      <c r="M1" s="24"/>
      <c r="N1" s="24"/>
      <c r="O1" s="24"/>
      <c r="P1" s="24"/>
      <c r="Q1" s="25"/>
      <c r="R1" s="25"/>
    </row>
    <row r="2" spans="1:18" ht="96.75" customHeight="1">
      <c r="A2" s="26" t="s">
        <v>0</v>
      </c>
      <c r="B2" s="26"/>
      <c r="C2" s="30" t="s">
        <v>1</v>
      </c>
      <c r="D2" s="30" t="s">
        <v>3</v>
      </c>
      <c r="E2" s="30" t="s">
        <v>4</v>
      </c>
      <c r="F2" s="30" t="s">
        <v>5</v>
      </c>
      <c r="G2" s="30" t="s">
        <v>13</v>
      </c>
      <c r="H2" s="30" t="s">
        <v>14</v>
      </c>
      <c r="I2" s="30" t="s">
        <v>15</v>
      </c>
      <c r="J2" s="30" t="s">
        <v>16</v>
      </c>
      <c r="K2" s="30" t="s">
        <v>17</v>
      </c>
      <c r="L2" s="30" t="s">
        <v>13</v>
      </c>
      <c r="M2" s="30" t="s">
        <v>14</v>
      </c>
      <c r="N2" s="30" t="s">
        <v>15</v>
      </c>
      <c r="O2" s="30" t="s">
        <v>16</v>
      </c>
      <c r="P2" s="30" t="s">
        <v>17</v>
      </c>
      <c r="Q2" s="30" t="s">
        <v>20</v>
      </c>
      <c r="R2" s="31" t="s">
        <v>19</v>
      </c>
    </row>
    <row r="3" spans="1:18">
      <c r="A3" s="32" t="s">
        <v>6</v>
      </c>
      <c r="B3" s="1" t="s">
        <v>21</v>
      </c>
      <c r="C3" s="17" t="s">
        <v>50</v>
      </c>
      <c r="D3" s="5">
        <v>11</v>
      </c>
      <c r="E3" s="5">
        <v>8</v>
      </c>
      <c r="F3" s="8">
        <v>5</v>
      </c>
      <c r="G3" s="5">
        <v>100</v>
      </c>
      <c r="H3" s="5">
        <v>1100</v>
      </c>
      <c r="I3" s="20">
        <v>6545</v>
      </c>
      <c r="J3" s="5">
        <v>1</v>
      </c>
      <c r="K3" s="8">
        <f>SUM(G3:I3)*J3</f>
        <v>7745</v>
      </c>
      <c r="L3" s="5">
        <v>100</v>
      </c>
      <c r="M3" s="5">
        <v>1100</v>
      </c>
      <c r="N3" s="20" t="s">
        <v>52</v>
      </c>
      <c r="O3" s="5">
        <v>1</v>
      </c>
      <c r="P3" s="8" t="s">
        <v>53</v>
      </c>
      <c r="Q3" s="11" t="s">
        <v>51</v>
      </c>
      <c r="R3" s="14" t="s">
        <v>55</v>
      </c>
    </row>
    <row r="4" spans="1:18">
      <c r="A4" s="33" t="s">
        <v>7</v>
      </c>
      <c r="B4" s="2" t="s">
        <v>22</v>
      </c>
      <c r="C4" s="18"/>
      <c r="D4" s="6"/>
      <c r="E4" s="6"/>
      <c r="F4" s="9"/>
      <c r="G4" s="6"/>
      <c r="H4" s="6"/>
      <c r="I4" s="21"/>
      <c r="J4" s="6"/>
      <c r="K4" s="9"/>
      <c r="L4" s="6"/>
      <c r="M4" s="6"/>
      <c r="N4" s="21"/>
      <c r="O4" s="6"/>
      <c r="P4" s="9"/>
      <c r="Q4" s="12"/>
      <c r="R4" s="15"/>
    </row>
    <row r="5" spans="1:18">
      <c r="A5" s="33" t="s">
        <v>8</v>
      </c>
      <c r="B5" s="2" t="s">
        <v>23</v>
      </c>
      <c r="C5" s="18"/>
      <c r="D5" s="6"/>
      <c r="E5" s="6"/>
      <c r="F5" s="9"/>
      <c r="G5" s="6"/>
      <c r="H5" s="6"/>
      <c r="I5" s="21"/>
      <c r="J5" s="6"/>
      <c r="K5" s="9"/>
      <c r="L5" s="6"/>
      <c r="M5" s="6"/>
      <c r="N5" s="21"/>
      <c r="O5" s="6"/>
      <c r="P5" s="9"/>
      <c r="Q5" s="12"/>
      <c r="R5" s="15"/>
    </row>
    <row r="6" spans="1:18">
      <c r="A6" s="33" t="s">
        <v>9</v>
      </c>
      <c r="B6" s="2" t="s">
        <v>24</v>
      </c>
      <c r="C6" s="18"/>
      <c r="D6" s="6"/>
      <c r="E6" s="6"/>
      <c r="F6" s="9"/>
      <c r="G6" s="6"/>
      <c r="H6" s="6"/>
      <c r="I6" s="21"/>
      <c r="J6" s="6"/>
      <c r="K6" s="9"/>
      <c r="L6" s="6"/>
      <c r="M6" s="6"/>
      <c r="N6" s="21"/>
      <c r="O6" s="6"/>
      <c r="P6" s="9"/>
      <c r="Q6" s="12"/>
      <c r="R6" s="15"/>
    </row>
    <row r="7" spans="1:18">
      <c r="A7" s="33" t="s">
        <v>10</v>
      </c>
      <c r="B7" s="2" t="s">
        <v>23</v>
      </c>
      <c r="C7" s="18"/>
      <c r="D7" s="6"/>
      <c r="E7" s="6"/>
      <c r="F7" s="9"/>
      <c r="G7" s="6"/>
      <c r="H7" s="6"/>
      <c r="I7" s="21"/>
      <c r="J7" s="6"/>
      <c r="K7" s="9"/>
      <c r="L7" s="6"/>
      <c r="M7" s="6"/>
      <c r="N7" s="21"/>
      <c r="O7" s="6"/>
      <c r="P7" s="9"/>
      <c r="Q7" s="12"/>
      <c r="R7" s="15"/>
    </row>
    <row r="8" spans="1:18">
      <c r="A8" s="34" t="s">
        <v>11</v>
      </c>
      <c r="B8" s="3" t="s">
        <v>25</v>
      </c>
      <c r="C8" s="19"/>
      <c r="D8" s="7"/>
      <c r="E8" s="7"/>
      <c r="F8" s="10"/>
      <c r="G8" s="7"/>
      <c r="H8" s="7"/>
      <c r="I8" s="22"/>
      <c r="J8" s="7"/>
      <c r="K8" s="10"/>
      <c r="L8" s="7"/>
      <c r="M8" s="7"/>
      <c r="N8" s="22"/>
      <c r="O8" s="7"/>
      <c r="P8" s="10"/>
      <c r="Q8" s="13"/>
      <c r="R8" s="16"/>
    </row>
    <row r="9" spans="1:18">
      <c r="A9" s="32" t="s">
        <v>6</v>
      </c>
      <c r="B9" s="1" t="s">
        <v>26</v>
      </c>
      <c r="C9" s="17" t="s">
        <v>54</v>
      </c>
      <c r="D9" s="5">
        <v>0</v>
      </c>
      <c r="E9" s="5">
        <v>10</v>
      </c>
      <c r="F9" s="8">
        <v>1</v>
      </c>
      <c r="G9" s="5">
        <v>100</v>
      </c>
      <c r="H9" s="5">
        <v>0</v>
      </c>
      <c r="I9" s="5">
        <v>0</v>
      </c>
      <c r="J9" s="5">
        <v>2</v>
      </c>
      <c r="K9" s="8">
        <f t="shared" ref="K9" si="0">SUM(G9:I9)*J9</f>
        <v>200</v>
      </c>
      <c r="L9" s="5">
        <v>100</v>
      </c>
      <c r="M9" s="5">
        <v>0</v>
      </c>
      <c r="N9" s="5">
        <v>0</v>
      </c>
      <c r="O9" s="5">
        <v>2</v>
      </c>
      <c r="P9" s="8">
        <v>200</v>
      </c>
      <c r="Q9" s="11" t="s">
        <v>57</v>
      </c>
      <c r="R9" s="14" t="s">
        <v>56</v>
      </c>
    </row>
    <row r="10" spans="1:18">
      <c r="A10" s="33" t="s">
        <v>7</v>
      </c>
      <c r="B10" s="2" t="s">
        <v>22</v>
      </c>
      <c r="C10" s="18"/>
      <c r="D10" s="6"/>
      <c r="E10" s="6"/>
      <c r="F10" s="9"/>
      <c r="G10" s="6"/>
      <c r="H10" s="6"/>
      <c r="I10" s="6"/>
      <c r="J10" s="6"/>
      <c r="K10" s="9"/>
      <c r="L10" s="6"/>
      <c r="M10" s="6"/>
      <c r="N10" s="6"/>
      <c r="O10" s="6"/>
      <c r="P10" s="9"/>
      <c r="Q10" s="12"/>
      <c r="R10" s="15"/>
    </row>
    <row r="11" spans="1:18">
      <c r="A11" s="33" t="s">
        <v>8</v>
      </c>
      <c r="B11" s="2" t="s">
        <v>28</v>
      </c>
      <c r="C11" s="18"/>
      <c r="D11" s="6"/>
      <c r="E11" s="6"/>
      <c r="F11" s="9"/>
      <c r="G11" s="6"/>
      <c r="H11" s="6"/>
      <c r="I11" s="6"/>
      <c r="J11" s="6"/>
      <c r="K11" s="9"/>
      <c r="L11" s="6"/>
      <c r="M11" s="6"/>
      <c r="N11" s="6"/>
      <c r="O11" s="6"/>
      <c r="P11" s="9"/>
      <c r="Q11" s="12"/>
      <c r="R11" s="15"/>
    </row>
    <row r="12" spans="1:18">
      <c r="A12" s="33" t="s">
        <v>9</v>
      </c>
      <c r="B12" s="2" t="s">
        <v>37</v>
      </c>
      <c r="C12" s="18"/>
      <c r="D12" s="6"/>
      <c r="E12" s="6"/>
      <c r="F12" s="9"/>
      <c r="G12" s="6"/>
      <c r="H12" s="6"/>
      <c r="I12" s="6"/>
      <c r="J12" s="6"/>
      <c r="K12" s="9"/>
      <c r="L12" s="6"/>
      <c r="M12" s="6"/>
      <c r="N12" s="6"/>
      <c r="O12" s="6"/>
      <c r="P12" s="9"/>
      <c r="Q12" s="12"/>
      <c r="R12" s="15"/>
    </row>
    <row r="13" spans="1:18">
      <c r="A13" s="33" t="s">
        <v>10</v>
      </c>
      <c r="B13" s="2" t="s">
        <v>28</v>
      </c>
      <c r="C13" s="18"/>
      <c r="D13" s="6"/>
      <c r="E13" s="6"/>
      <c r="F13" s="9"/>
      <c r="G13" s="6"/>
      <c r="H13" s="6"/>
      <c r="I13" s="6"/>
      <c r="J13" s="6"/>
      <c r="K13" s="9"/>
      <c r="L13" s="6"/>
      <c r="M13" s="6"/>
      <c r="N13" s="6"/>
      <c r="O13" s="6"/>
      <c r="P13" s="9"/>
      <c r="Q13" s="12"/>
      <c r="R13" s="15"/>
    </row>
    <row r="14" spans="1:18">
      <c r="A14" s="34" t="s">
        <v>11</v>
      </c>
      <c r="B14" s="3" t="s">
        <v>25</v>
      </c>
      <c r="C14" s="19"/>
      <c r="D14" s="7"/>
      <c r="E14" s="7"/>
      <c r="F14" s="10"/>
      <c r="G14" s="7"/>
      <c r="H14" s="7"/>
      <c r="I14" s="7"/>
      <c r="J14" s="7"/>
      <c r="K14" s="10"/>
      <c r="L14" s="7"/>
      <c r="M14" s="7"/>
      <c r="N14" s="7"/>
      <c r="O14" s="7"/>
      <c r="P14" s="10"/>
      <c r="Q14" s="13"/>
      <c r="R14" s="16"/>
    </row>
    <row r="15" spans="1:18">
      <c r="A15" s="32" t="s">
        <v>6</v>
      </c>
      <c r="B15" s="1" t="s">
        <v>30</v>
      </c>
      <c r="C15" s="17" t="s">
        <v>66</v>
      </c>
      <c r="D15" s="5">
        <v>1</v>
      </c>
      <c r="E15" s="5">
        <v>4</v>
      </c>
      <c r="F15" s="8">
        <v>4</v>
      </c>
      <c r="G15" s="5">
        <v>100</v>
      </c>
      <c r="H15" s="5">
        <v>-100</v>
      </c>
      <c r="I15" s="5">
        <v>50</v>
      </c>
      <c r="J15" s="5">
        <v>3</v>
      </c>
      <c r="K15" s="8">
        <f t="shared" ref="K15" si="1">SUM(G15:I15)*J15</f>
        <v>150</v>
      </c>
      <c r="L15" s="5">
        <v>100</v>
      </c>
      <c r="M15" s="5">
        <v>-100</v>
      </c>
      <c r="N15" s="5">
        <v>50</v>
      </c>
      <c r="O15" s="5">
        <v>3</v>
      </c>
      <c r="P15" s="8">
        <v>150</v>
      </c>
      <c r="Q15" s="11" t="s">
        <v>58</v>
      </c>
      <c r="R15" s="14" t="s">
        <v>68</v>
      </c>
    </row>
    <row r="16" spans="1:18">
      <c r="A16" s="33" t="s">
        <v>7</v>
      </c>
      <c r="B16" s="2" t="s">
        <v>22</v>
      </c>
      <c r="C16" s="18"/>
      <c r="D16" s="6"/>
      <c r="E16" s="6"/>
      <c r="F16" s="9"/>
      <c r="G16" s="6"/>
      <c r="H16" s="6"/>
      <c r="I16" s="6"/>
      <c r="J16" s="6"/>
      <c r="K16" s="9"/>
      <c r="L16" s="6"/>
      <c r="M16" s="6"/>
      <c r="N16" s="6"/>
      <c r="O16" s="6"/>
      <c r="P16" s="9"/>
      <c r="Q16" s="12"/>
      <c r="R16" s="15"/>
    </row>
    <row r="17" spans="1:18">
      <c r="A17" s="33" t="s">
        <v>8</v>
      </c>
      <c r="B17" s="2" t="s">
        <v>29</v>
      </c>
      <c r="C17" s="18"/>
      <c r="D17" s="6"/>
      <c r="E17" s="6"/>
      <c r="F17" s="9"/>
      <c r="G17" s="6"/>
      <c r="H17" s="6"/>
      <c r="I17" s="6"/>
      <c r="J17" s="6"/>
      <c r="K17" s="9"/>
      <c r="L17" s="6"/>
      <c r="M17" s="6"/>
      <c r="N17" s="6"/>
      <c r="O17" s="6"/>
      <c r="P17" s="9"/>
      <c r="Q17" s="12"/>
      <c r="R17" s="15"/>
    </row>
    <row r="18" spans="1:18">
      <c r="A18" s="33" t="s">
        <v>9</v>
      </c>
      <c r="B18" s="2" t="s">
        <v>38</v>
      </c>
      <c r="C18" s="18"/>
      <c r="D18" s="6"/>
      <c r="E18" s="6"/>
      <c r="F18" s="9"/>
      <c r="G18" s="6"/>
      <c r="H18" s="6"/>
      <c r="I18" s="6"/>
      <c r="J18" s="6"/>
      <c r="K18" s="9"/>
      <c r="L18" s="6"/>
      <c r="M18" s="6"/>
      <c r="N18" s="6"/>
      <c r="O18" s="6"/>
      <c r="P18" s="9"/>
      <c r="Q18" s="12"/>
      <c r="R18" s="15"/>
    </row>
    <row r="19" spans="1:18">
      <c r="A19" s="33" t="s">
        <v>10</v>
      </c>
      <c r="B19" s="2" t="s">
        <v>29</v>
      </c>
      <c r="C19" s="18"/>
      <c r="D19" s="6"/>
      <c r="E19" s="6"/>
      <c r="F19" s="9"/>
      <c r="G19" s="6"/>
      <c r="H19" s="6"/>
      <c r="I19" s="6"/>
      <c r="J19" s="6"/>
      <c r="K19" s="9"/>
      <c r="L19" s="6"/>
      <c r="M19" s="6"/>
      <c r="N19" s="6"/>
      <c r="O19" s="6"/>
      <c r="P19" s="9"/>
      <c r="Q19" s="12"/>
      <c r="R19" s="15"/>
    </row>
    <row r="20" spans="1:18">
      <c r="A20" s="34" t="s">
        <v>11</v>
      </c>
      <c r="B20" s="3" t="s">
        <v>25</v>
      </c>
      <c r="C20" s="19"/>
      <c r="D20" s="7"/>
      <c r="E20" s="7"/>
      <c r="F20" s="10"/>
      <c r="G20" s="7"/>
      <c r="H20" s="7"/>
      <c r="I20" s="7"/>
      <c r="J20" s="7"/>
      <c r="K20" s="10"/>
      <c r="L20" s="7"/>
      <c r="M20" s="7"/>
      <c r="N20" s="7"/>
      <c r="O20" s="7"/>
      <c r="P20" s="10"/>
      <c r="Q20" s="13"/>
      <c r="R20" s="16"/>
    </row>
    <row r="21" spans="1:18">
      <c r="A21" s="32" t="s">
        <v>6</v>
      </c>
      <c r="B21" s="1" t="s">
        <v>31</v>
      </c>
      <c r="C21" s="17" t="s">
        <v>67</v>
      </c>
      <c r="D21" s="5">
        <v>15</v>
      </c>
      <c r="E21" s="5">
        <v>10</v>
      </c>
      <c r="F21" s="8">
        <v>7</v>
      </c>
      <c r="G21" s="5">
        <v>100</v>
      </c>
      <c r="H21" s="5">
        <v>1500</v>
      </c>
      <c r="I21" s="5">
        <v>2025</v>
      </c>
      <c r="J21" s="5">
        <v>1</v>
      </c>
      <c r="K21" s="8">
        <f t="shared" ref="K21" si="2">SUM(G21:I21)*J21</f>
        <v>3625</v>
      </c>
      <c r="L21" s="5">
        <v>100</v>
      </c>
      <c r="M21" s="5">
        <v>1500</v>
      </c>
      <c r="N21" s="5">
        <v>2025</v>
      </c>
      <c r="O21" s="5">
        <v>1</v>
      </c>
      <c r="P21" s="8">
        <v>3625</v>
      </c>
      <c r="Q21" s="11" t="s">
        <v>59</v>
      </c>
      <c r="R21" s="14" t="s">
        <v>69</v>
      </c>
    </row>
    <row r="22" spans="1:18">
      <c r="A22" s="33" t="s">
        <v>7</v>
      </c>
      <c r="B22" s="2" t="s">
        <v>22</v>
      </c>
      <c r="C22" s="18"/>
      <c r="D22" s="6"/>
      <c r="E22" s="6"/>
      <c r="F22" s="9"/>
      <c r="G22" s="6"/>
      <c r="H22" s="6"/>
      <c r="I22" s="6"/>
      <c r="J22" s="6"/>
      <c r="K22" s="9"/>
      <c r="L22" s="6"/>
      <c r="M22" s="6"/>
      <c r="N22" s="6"/>
      <c r="O22" s="6"/>
      <c r="P22" s="9"/>
      <c r="Q22" s="12"/>
      <c r="R22" s="15"/>
    </row>
    <row r="23" spans="1:18">
      <c r="A23" s="33" t="s">
        <v>8</v>
      </c>
      <c r="B23" s="2" t="s">
        <v>23</v>
      </c>
      <c r="C23" s="18"/>
      <c r="D23" s="6"/>
      <c r="E23" s="6"/>
      <c r="F23" s="9"/>
      <c r="G23" s="6"/>
      <c r="H23" s="6"/>
      <c r="I23" s="6"/>
      <c r="J23" s="6"/>
      <c r="K23" s="9"/>
      <c r="L23" s="6"/>
      <c r="M23" s="6"/>
      <c r="N23" s="6"/>
      <c r="O23" s="6"/>
      <c r="P23" s="9"/>
      <c r="Q23" s="12"/>
      <c r="R23" s="15"/>
    </row>
    <row r="24" spans="1:18">
      <c r="A24" s="33" t="s">
        <v>9</v>
      </c>
      <c r="B24" s="2" t="s">
        <v>39</v>
      </c>
      <c r="C24" s="18"/>
      <c r="D24" s="6"/>
      <c r="E24" s="6"/>
      <c r="F24" s="9"/>
      <c r="G24" s="6"/>
      <c r="H24" s="6"/>
      <c r="I24" s="6"/>
      <c r="J24" s="6"/>
      <c r="K24" s="9"/>
      <c r="L24" s="6"/>
      <c r="M24" s="6"/>
      <c r="N24" s="6"/>
      <c r="O24" s="6"/>
      <c r="P24" s="9"/>
      <c r="Q24" s="12"/>
      <c r="R24" s="15"/>
    </row>
    <row r="25" spans="1:18">
      <c r="A25" s="33" t="s">
        <v>10</v>
      </c>
      <c r="B25" s="2" t="s">
        <v>48</v>
      </c>
      <c r="C25" s="18"/>
      <c r="D25" s="6"/>
      <c r="E25" s="6"/>
      <c r="F25" s="9"/>
      <c r="G25" s="6"/>
      <c r="H25" s="6"/>
      <c r="I25" s="6"/>
      <c r="J25" s="6"/>
      <c r="K25" s="9"/>
      <c r="L25" s="6"/>
      <c r="M25" s="6"/>
      <c r="N25" s="6"/>
      <c r="O25" s="6"/>
      <c r="P25" s="9"/>
      <c r="Q25" s="12"/>
      <c r="R25" s="15"/>
    </row>
    <row r="26" spans="1:18">
      <c r="A26" s="34" t="s">
        <v>11</v>
      </c>
      <c r="B26" s="3" t="s">
        <v>25</v>
      </c>
      <c r="C26" s="19"/>
      <c r="D26" s="7"/>
      <c r="E26" s="7"/>
      <c r="F26" s="10"/>
      <c r="G26" s="7"/>
      <c r="H26" s="7"/>
      <c r="I26" s="7"/>
      <c r="J26" s="7"/>
      <c r="K26" s="10"/>
      <c r="L26" s="7"/>
      <c r="M26" s="7"/>
      <c r="N26" s="7"/>
      <c r="O26" s="7"/>
      <c r="P26" s="10"/>
      <c r="Q26" s="13"/>
      <c r="R26" s="16"/>
    </row>
    <row r="27" spans="1:18">
      <c r="A27" s="32" t="s">
        <v>6</v>
      </c>
      <c r="B27" s="1" t="s">
        <v>32</v>
      </c>
      <c r="C27" s="17" t="s">
        <v>70</v>
      </c>
      <c r="D27" s="5">
        <v>5</v>
      </c>
      <c r="E27" s="5">
        <v>4</v>
      </c>
      <c r="F27" s="8">
        <v>5</v>
      </c>
      <c r="G27" s="5">
        <v>100</v>
      </c>
      <c r="H27" s="5">
        <v>500</v>
      </c>
      <c r="I27" s="5">
        <v>550</v>
      </c>
      <c r="J27" s="5">
        <v>2</v>
      </c>
      <c r="K27" s="8">
        <f t="shared" ref="K27" si="3">SUM(G27:I27)*J27</f>
        <v>2300</v>
      </c>
      <c r="L27" s="5">
        <v>100</v>
      </c>
      <c r="M27" s="5">
        <v>500</v>
      </c>
      <c r="N27" s="5">
        <v>550</v>
      </c>
      <c r="O27" s="5">
        <v>2</v>
      </c>
      <c r="P27" s="8">
        <v>2300</v>
      </c>
      <c r="Q27" s="11" t="s">
        <v>60</v>
      </c>
      <c r="R27" s="14" t="s">
        <v>71</v>
      </c>
    </row>
    <row r="28" spans="1:18">
      <c r="A28" s="33" t="s">
        <v>7</v>
      </c>
      <c r="B28" s="2" t="s">
        <v>22</v>
      </c>
      <c r="C28" s="18"/>
      <c r="D28" s="6"/>
      <c r="E28" s="6"/>
      <c r="F28" s="9"/>
      <c r="G28" s="6"/>
      <c r="H28" s="6"/>
      <c r="I28" s="6"/>
      <c r="J28" s="6"/>
      <c r="K28" s="9"/>
      <c r="L28" s="6"/>
      <c r="M28" s="6"/>
      <c r="N28" s="6"/>
      <c r="O28" s="6"/>
      <c r="P28" s="9"/>
      <c r="Q28" s="12"/>
      <c r="R28" s="15"/>
    </row>
    <row r="29" spans="1:18">
      <c r="A29" s="33" t="s">
        <v>8</v>
      </c>
      <c r="B29" s="2" t="s">
        <v>28</v>
      </c>
      <c r="C29" s="18"/>
      <c r="D29" s="6"/>
      <c r="E29" s="6"/>
      <c r="F29" s="9"/>
      <c r="G29" s="6"/>
      <c r="H29" s="6"/>
      <c r="I29" s="6"/>
      <c r="J29" s="6"/>
      <c r="K29" s="9"/>
      <c r="L29" s="6"/>
      <c r="M29" s="6"/>
      <c r="N29" s="6"/>
      <c r="O29" s="6"/>
      <c r="P29" s="9"/>
      <c r="Q29" s="12"/>
      <c r="R29" s="15"/>
    </row>
    <row r="30" spans="1:18">
      <c r="A30" s="33" t="s">
        <v>9</v>
      </c>
      <c r="B30" s="4" t="s">
        <v>45</v>
      </c>
      <c r="C30" s="18"/>
      <c r="D30" s="6"/>
      <c r="E30" s="6"/>
      <c r="F30" s="9"/>
      <c r="G30" s="6"/>
      <c r="H30" s="6"/>
      <c r="I30" s="6"/>
      <c r="J30" s="6"/>
      <c r="K30" s="9"/>
      <c r="L30" s="6"/>
      <c r="M30" s="6"/>
      <c r="N30" s="6"/>
      <c r="O30" s="6"/>
      <c r="P30" s="9"/>
      <c r="Q30" s="12"/>
      <c r="R30" s="15"/>
    </row>
    <row r="31" spans="1:18">
      <c r="A31" s="33" t="s">
        <v>10</v>
      </c>
      <c r="B31" s="2" t="s">
        <v>28</v>
      </c>
      <c r="C31" s="18"/>
      <c r="D31" s="6"/>
      <c r="E31" s="6"/>
      <c r="F31" s="9"/>
      <c r="G31" s="6"/>
      <c r="H31" s="6"/>
      <c r="I31" s="6"/>
      <c r="J31" s="6"/>
      <c r="K31" s="9"/>
      <c r="L31" s="6"/>
      <c r="M31" s="6"/>
      <c r="N31" s="6"/>
      <c r="O31" s="6"/>
      <c r="P31" s="9"/>
      <c r="Q31" s="12"/>
      <c r="R31" s="15"/>
    </row>
    <row r="32" spans="1:18">
      <c r="A32" s="34" t="s">
        <v>11</v>
      </c>
      <c r="B32" s="3" t="s">
        <v>25</v>
      </c>
      <c r="C32" s="19"/>
      <c r="D32" s="7"/>
      <c r="E32" s="7"/>
      <c r="F32" s="10"/>
      <c r="G32" s="7"/>
      <c r="H32" s="7"/>
      <c r="I32" s="7"/>
      <c r="J32" s="7"/>
      <c r="K32" s="10"/>
      <c r="L32" s="7"/>
      <c r="M32" s="7"/>
      <c r="N32" s="7"/>
      <c r="O32" s="7"/>
      <c r="P32" s="10"/>
      <c r="Q32" s="13"/>
      <c r="R32" s="16"/>
    </row>
    <row r="33" spans="1:18">
      <c r="A33" s="32" t="s">
        <v>6</v>
      </c>
      <c r="B33" s="1" t="s">
        <v>33</v>
      </c>
      <c r="C33" s="17" t="s">
        <v>72</v>
      </c>
      <c r="D33" s="5">
        <v>4</v>
      </c>
      <c r="E33" s="5">
        <v>5</v>
      </c>
      <c r="F33" s="14">
        <v>4</v>
      </c>
      <c r="G33" s="5">
        <v>100</v>
      </c>
      <c r="H33" s="5">
        <v>150</v>
      </c>
      <c r="I33" s="5">
        <v>0</v>
      </c>
      <c r="J33" s="5">
        <v>3</v>
      </c>
      <c r="K33" s="8">
        <f t="shared" ref="K33" si="4">SUM(G33:I33)*J33</f>
        <v>750</v>
      </c>
      <c r="L33" s="5">
        <v>100</v>
      </c>
      <c r="M33" s="5">
        <v>150</v>
      </c>
      <c r="N33" s="5">
        <v>0</v>
      </c>
      <c r="O33" s="5">
        <v>3</v>
      </c>
      <c r="P33" s="8">
        <v>750</v>
      </c>
      <c r="Q33" s="11" t="s">
        <v>61</v>
      </c>
      <c r="R33" s="14" t="s">
        <v>71</v>
      </c>
    </row>
    <row r="34" spans="1:18">
      <c r="A34" s="33" t="s">
        <v>7</v>
      </c>
      <c r="B34" s="2" t="s">
        <v>27</v>
      </c>
      <c r="C34" s="18"/>
      <c r="D34" s="6"/>
      <c r="E34" s="6"/>
      <c r="F34" s="15"/>
      <c r="G34" s="6"/>
      <c r="H34" s="6"/>
      <c r="I34" s="6"/>
      <c r="J34" s="6"/>
      <c r="K34" s="9"/>
      <c r="L34" s="6"/>
      <c r="M34" s="6"/>
      <c r="N34" s="6"/>
      <c r="O34" s="6"/>
      <c r="P34" s="9"/>
      <c r="Q34" s="12"/>
      <c r="R34" s="15"/>
    </row>
    <row r="35" spans="1:18">
      <c r="A35" s="33" t="s">
        <v>8</v>
      </c>
      <c r="B35" s="2" t="s">
        <v>29</v>
      </c>
      <c r="C35" s="18"/>
      <c r="D35" s="6"/>
      <c r="E35" s="6"/>
      <c r="F35" s="15"/>
      <c r="G35" s="6"/>
      <c r="H35" s="6"/>
      <c r="I35" s="6"/>
      <c r="J35" s="6"/>
      <c r="K35" s="9"/>
      <c r="L35" s="6"/>
      <c r="M35" s="6"/>
      <c r="N35" s="6"/>
      <c r="O35" s="6"/>
      <c r="P35" s="9"/>
      <c r="Q35" s="12"/>
      <c r="R35" s="15"/>
    </row>
    <row r="36" spans="1:18">
      <c r="A36" s="33" t="s">
        <v>9</v>
      </c>
      <c r="B36" s="2" t="s">
        <v>40</v>
      </c>
      <c r="C36" s="18"/>
      <c r="D36" s="6"/>
      <c r="E36" s="6"/>
      <c r="F36" s="15"/>
      <c r="G36" s="6"/>
      <c r="H36" s="6"/>
      <c r="I36" s="6"/>
      <c r="J36" s="6"/>
      <c r="K36" s="9"/>
      <c r="L36" s="6"/>
      <c r="M36" s="6"/>
      <c r="N36" s="6"/>
      <c r="O36" s="6"/>
      <c r="P36" s="9"/>
      <c r="Q36" s="12"/>
      <c r="R36" s="15"/>
    </row>
    <row r="37" spans="1:18">
      <c r="A37" s="33" t="s">
        <v>10</v>
      </c>
      <c r="B37" s="2" t="s">
        <v>46</v>
      </c>
      <c r="C37" s="18"/>
      <c r="D37" s="6"/>
      <c r="E37" s="6"/>
      <c r="F37" s="15"/>
      <c r="G37" s="6"/>
      <c r="H37" s="6"/>
      <c r="I37" s="6"/>
      <c r="J37" s="6"/>
      <c r="K37" s="9"/>
      <c r="L37" s="6"/>
      <c r="M37" s="6"/>
      <c r="N37" s="6"/>
      <c r="O37" s="6"/>
      <c r="P37" s="9"/>
      <c r="Q37" s="12"/>
      <c r="R37" s="15"/>
    </row>
    <row r="38" spans="1:18">
      <c r="A38" s="34" t="s">
        <v>11</v>
      </c>
      <c r="B38" s="3" t="s">
        <v>49</v>
      </c>
      <c r="C38" s="19"/>
      <c r="D38" s="7"/>
      <c r="E38" s="7"/>
      <c r="F38" s="16"/>
      <c r="G38" s="7"/>
      <c r="H38" s="7"/>
      <c r="I38" s="7"/>
      <c r="J38" s="7"/>
      <c r="K38" s="10"/>
      <c r="L38" s="7"/>
      <c r="M38" s="7"/>
      <c r="N38" s="7"/>
      <c r="O38" s="7"/>
      <c r="P38" s="10"/>
      <c r="Q38" s="13"/>
      <c r="R38" s="16"/>
    </row>
    <row r="39" spans="1:18">
      <c r="A39" s="32" t="s">
        <v>6</v>
      </c>
      <c r="B39" s="1" t="s">
        <v>34</v>
      </c>
      <c r="C39" s="17" t="s">
        <v>73</v>
      </c>
      <c r="D39" s="5">
        <v>6</v>
      </c>
      <c r="E39" s="5">
        <v>6</v>
      </c>
      <c r="F39" s="8">
        <v>7</v>
      </c>
      <c r="G39" s="5">
        <v>100</v>
      </c>
      <c r="H39" s="5">
        <v>600</v>
      </c>
      <c r="I39" s="5">
        <v>600</v>
      </c>
      <c r="J39" s="5">
        <v>1</v>
      </c>
      <c r="K39" s="8">
        <f>SUM(G39:I39)*J39</f>
        <v>1300</v>
      </c>
      <c r="L39" s="5">
        <v>100</v>
      </c>
      <c r="M39" s="5">
        <v>600</v>
      </c>
      <c r="N39" s="5">
        <v>600</v>
      </c>
      <c r="O39" s="5">
        <v>1</v>
      </c>
      <c r="P39" s="8">
        <v>1300</v>
      </c>
      <c r="Q39" s="11" t="s">
        <v>62</v>
      </c>
      <c r="R39" s="14" t="s">
        <v>71</v>
      </c>
    </row>
    <row r="40" spans="1:18">
      <c r="A40" s="33" t="s">
        <v>7</v>
      </c>
      <c r="B40" s="2" t="s">
        <v>27</v>
      </c>
      <c r="C40" s="18"/>
      <c r="D40" s="6"/>
      <c r="E40" s="6"/>
      <c r="F40" s="9"/>
      <c r="G40" s="6"/>
      <c r="H40" s="6"/>
      <c r="I40" s="6"/>
      <c r="J40" s="6"/>
      <c r="K40" s="9"/>
      <c r="L40" s="6"/>
      <c r="M40" s="6"/>
      <c r="N40" s="6"/>
      <c r="O40" s="6"/>
      <c r="P40" s="9"/>
      <c r="Q40" s="12"/>
      <c r="R40" s="15"/>
    </row>
    <row r="41" spans="1:18">
      <c r="A41" s="33" t="s">
        <v>8</v>
      </c>
      <c r="B41" s="2" t="s">
        <v>23</v>
      </c>
      <c r="C41" s="18"/>
      <c r="D41" s="6"/>
      <c r="E41" s="6"/>
      <c r="F41" s="9"/>
      <c r="G41" s="6"/>
      <c r="H41" s="6"/>
      <c r="I41" s="6"/>
      <c r="J41" s="6"/>
      <c r="K41" s="9"/>
      <c r="L41" s="6"/>
      <c r="M41" s="6"/>
      <c r="N41" s="6"/>
      <c r="O41" s="6"/>
      <c r="P41" s="9"/>
      <c r="Q41" s="12"/>
      <c r="R41" s="15"/>
    </row>
    <row r="42" spans="1:18">
      <c r="A42" s="33" t="s">
        <v>9</v>
      </c>
      <c r="B42" s="2" t="s">
        <v>41</v>
      </c>
      <c r="C42" s="18"/>
      <c r="D42" s="6"/>
      <c r="E42" s="6"/>
      <c r="F42" s="9"/>
      <c r="G42" s="6"/>
      <c r="H42" s="6"/>
      <c r="I42" s="6"/>
      <c r="J42" s="6"/>
      <c r="K42" s="9"/>
      <c r="L42" s="6"/>
      <c r="M42" s="6"/>
      <c r="N42" s="6"/>
      <c r="O42" s="6"/>
      <c r="P42" s="9"/>
      <c r="Q42" s="12"/>
      <c r="R42" s="15"/>
    </row>
    <row r="43" spans="1:18">
      <c r="A43" s="33" t="s">
        <v>10</v>
      </c>
      <c r="B43" s="2" t="s">
        <v>47</v>
      </c>
      <c r="C43" s="18"/>
      <c r="D43" s="6"/>
      <c r="E43" s="6"/>
      <c r="F43" s="9"/>
      <c r="G43" s="6"/>
      <c r="H43" s="6"/>
      <c r="I43" s="6"/>
      <c r="J43" s="6"/>
      <c r="K43" s="9"/>
      <c r="L43" s="6"/>
      <c r="M43" s="6"/>
      <c r="N43" s="6"/>
      <c r="O43" s="6"/>
      <c r="P43" s="9"/>
      <c r="Q43" s="12"/>
      <c r="R43" s="15"/>
    </row>
    <row r="44" spans="1:18">
      <c r="A44" s="34" t="s">
        <v>11</v>
      </c>
      <c r="B44" s="3" t="s">
        <v>49</v>
      </c>
      <c r="C44" s="19"/>
      <c r="D44" s="7"/>
      <c r="E44" s="7"/>
      <c r="F44" s="10"/>
      <c r="G44" s="7"/>
      <c r="H44" s="7"/>
      <c r="I44" s="7"/>
      <c r="J44" s="7"/>
      <c r="K44" s="10"/>
      <c r="L44" s="7"/>
      <c r="M44" s="7"/>
      <c r="N44" s="7"/>
      <c r="O44" s="7"/>
      <c r="P44" s="10"/>
      <c r="Q44" s="13"/>
      <c r="R44" s="16"/>
    </row>
    <row r="45" spans="1:18">
      <c r="A45" s="32" t="s">
        <v>6</v>
      </c>
      <c r="B45" s="1" t="s">
        <v>35</v>
      </c>
      <c r="C45" s="17" t="s">
        <v>74</v>
      </c>
      <c r="D45" s="5">
        <v>4</v>
      </c>
      <c r="E45" s="5">
        <v>1</v>
      </c>
      <c r="F45" s="14">
        <v>4</v>
      </c>
      <c r="G45" s="5">
        <v>100</v>
      </c>
      <c r="H45" s="5">
        <v>400</v>
      </c>
      <c r="I45" s="5">
        <v>0</v>
      </c>
      <c r="J45" s="5">
        <v>2</v>
      </c>
      <c r="K45" s="8">
        <f t="shared" ref="K45" si="5">SUM(G45:I45)*J45</f>
        <v>1000</v>
      </c>
      <c r="L45" s="5">
        <v>100</v>
      </c>
      <c r="M45" s="5">
        <v>400</v>
      </c>
      <c r="N45" s="5">
        <v>0</v>
      </c>
      <c r="O45" s="5">
        <v>2</v>
      </c>
      <c r="P45" s="8">
        <v>1000</v>
      </c>
      <c r="Q45" s="11" t="s">
        <v>63</v>
      </c>
      <c r="R45" s="14" t="s">
        <v>71</v>
      </c>
    </row>
    <row r="46" spans="1:18">
      <c r="A46" s="33" t="s">
        <v>7</v>
      </c>
      <c r="B46" s="2" t="s">
        <v>27</v>
      </c>
      <c r="C46" s="18"/>
      <c r="D46" s="6"/>
      <c r="E46" s="6"/>
      <c r="F46" s="15"/>
      <c r="G46" s="6"/>
      <c r="H46" s="6"/>
      <c r="I46" s="6"/>
      <c r="J46" s="6"/>
      <c r="K46" s="9"/>
      <c r="L46" s="6"/>
      <c r="M46" s="6"/>
      <c r="N46" s="6"/>
      <c r="O46" s="6"/>
      <c r="P46" s="9"/>
      <c r="Q46" s="12"/>
      <c r="R46" s="15"/>
    </row>
    <row r="47" spans="1:18">
      <c r="A47" s="33" t="s">
        <v>8</v>
      </c>
      <c r="B47" s="2" t="s">
        <v>28</v>
      </c>
      <c r="C47" s="18"/>
      <c r="D47" s="6"/>
      <c r="E47" s="6"/>
      <c r="F47" s="15"/>
      <c r="G47" s="6"/>
      <c r="H47" s="6"/>
      <c r="I47" s="6"/>
      <c r="J47" s="6"/>
      <c r="K47" s="9"/>
      <c r="L47" s="6"/>
      <c r="M47" s="6"/>
      <c r="N47" s="6"/>
      <c r="O47" s="6"/>
      <c r="P47" s="9"/>
      <c r="Q47" s="12"/>
      <c r="R47" s="15"/>
    </row>
    <row r="48" spans="1:18">
      <c r="A48" s="33" t="s">
        <v>9</v>
      </c>
      <c r="B48" s="2" t="s">
        <v>42</v>
      </c>
      <c r="C48" s="18"/>
      <c r="D48" s="6"/>
      <c r="E48" s="6"/>
      <c r="F48" s="15"/>
      <c r="G48" s="6"/>
      <c r="H48" s="6"/>
      <c r="I48" s="6"/>
      <c r="J48" s="6"/>
      <c r="K48" s="9"/>
      <c r="L48" s="6"/>
      <c r="M48" s="6"/>
      <c r="N48" s="6"/>
      <c r="O48" s="6"/>
      <c r="P48" s="9"/>
      <c r="Q48" s="12"/>
      <c r="R48" s="15"/>
    </row>
    <row r="49" spans="1:18">
      <c r="A49" s="33" t="s">
        <v>10</v>
      </c>
      <c r="B49" s="2" t="s">
        <v>48</v>
      </c>
      <c r="C49" s="18"/>
      <c r="D49" s="6"/>
      <c r="E49" s="6"/>
      <c r="F49" s="15"/>
      <c r="G49" s="6"/>
      <c r="H49" s="6"/>
      <c r="I49" s="6"/>
      <c r="J49" s="6"/>
      <c r="K49" s="9"/>
      <c r="L49" s="6"/>
      <c r="M49" s="6"/>
      <c r="N49" s="6"/>
      <c r="O49" s="6"/>
      <c r="P49" s="9"/>
      <c r="Q49" s="12"/>
      <c r="R49" s="15"/>
    </row>
    <row r="50" spans="1:18">
      <c r="A50" s="34" t="s">
        <v>11</v>
      </c>
      <c r="B50" s="3" t="s">
        <v>49</v>
      </c>
      <c r="C50" s="19"/>
      <c r="D50" s="7"/>
      <c r="E50" s="7"/>
      <c r="F50" s="16"/>
      <c r="G50" s="7"/>
      <c r="H50" s="7"/>
      <c r="I50" s="7"/>
      <c r="J50" s="7"/>
      <c r="K50" s="10"/>
      <c r="L50" s="7"/>
      <c r="M50" s="7"/>
      <c r="N50" s="7"/>
      <c r="O50" s="7"/>
      <c r="P50" s="10"/>
      <c r="Q50" s="13"/>
      <c r="R50" s="16"/>
    </row>
    <row r="51" spans="1:18">
      <c r="A51" s="32" t="s">
        <v>6</v>
      </c>
      <c r="B51" s="1" t="s">
        <v>36</v>
      </c>
      <c r="C51" s="17" t="s">
        <v>75</v>
      </c>
      <c r="D51" s="5">
        <v>5</v>
      </c>
      <c r="E51" s="5">
        <v>7</v>
      </c>
      <c r="F51" s="8">
        <v>1</v>
      </c>
      <c r="G51" s="5">
        <v>100</v>
      </c>
      <c r="H51" s="5">
        <v>150</v>
      </c>
      <c r="I51" s="5">
        <v>0</v>
      </c>
      <c r="J51" s="5">
        <v>3</v>
      </c>
      <c r="K51" s="8">
        <f t="shared" ref="K51" si="6">SUM(G51:I51)*J51</f>
        <v>750</v>
      </c>
      <c r="L51" s="5">
        <v>100</v>
      </c>
      <c r="M51" s="5">
        <v>150</v>
      </c>
      <c r="N51" s="5">
        <v>0</v>
      </c>
      <c r="O51" s="5">
        <v>3</v>
      </c>
      <c r="P51" s="8">
        <v>750</v>
      </c>
      <c r="Q51" s="11" t="s">
        <v>64</v>
      </c>
      <c r="R51" s="14" t="s">
        <v>71</v>
      </c>
    </row>
    <row r="52" spans="1:18">
      <c r="A52" s="33" t="s">
        <v>7</v>
      </c>
      <c r="B52" s="2" t="s">
        <v>27</v>
      </c>
      <c r="C52" s="18"/>
      <c r="D52" s="6"/>
      <c r="E52" s="6"/>
      <c r="F52" s="9"/>
      <c r="G52" s="6"/>
      <c r="H52" s="6"/>
      <c r="I52" s="6"/>
      <c r="J52" s="6"/>
      <c r="K52" s="9"/>
      <c r="L52" s="6"/>
      <c r="M52" s="6"/>
      <c r="N52" s="6"/>
      <c r="O52" s="6"/>
      <c r="P52" s="9"/>
      <c r="Q52" s="12"/>
      <c r="R52" s="15"/>
    </row>
    <row r="53" spans="1:18">
      <c r="A53" s="33" t="s">
        <v>8</v>
      </c>
      <c r="B53" s="2" t="s">
        <v>29</v>
      </c>
      <c r="C53" s="18"/>
      <c r="D53" s="6"/>
      <c r="E53" s="6"/>
      <c r="F53" s="9"/>
      <c r="G53" s="6"/>
      <c r="H53" s="6"/>
      <c r="I53" s="6"/>
      <c r="J53" s="6"/>
      <c r="K53" s="9"/>
      <c r="L53" s="6"/>
      <c r="M53" s="6"/>
      <c r="N53" s="6"/>
      <c r="O53" s="6"/>
      <c r="P53" s="9"/>
      <c r="Q53" s="12"/>
      <c r="R53" s="15"/>
    </row>
    <row r="54" spans="1:18">
      <c r="A54" s="33" t="s">
        <v>9</v>
      </c>
      <c r="B54" s="2" t="s">
        <v>43</v>
      </c>
      <c r="C54" s="18"/>
      <c r="D54" s="6"/>
      <c r="E54" s="6"/>
      <c r="F54" s="9"/>
      <c r="G54" s="6"/>
      <c r="H54" s="6"/>
      <c r="I54" s="6"/>
      <c r="J54" s="6"/>
      <c r="K54" s="9"/>
      <c r="L54" s="6"/>
      <c r="M54" s="6"/>
      <c r="N54" s="6"/>
      <c r="O54" s="6"/>
      <c r="P54" s="9"/>
      <c r="Q54" s="12"/>
      <c r="R54" s="15"/>
    </row>
    <row r="55" spans="1:18">
      <c r="A55" s="33" t="s">
        <v>10</v>
      </c>
      <c r="B55" s="2" t="s">
        <v>48</v>
      </c>
      <c r="C55" s="18"/>
      <c r="D55" s="6"/>
      <c r="E55" s="6"/>
      <c r="F55" s="9"/>
      <c r="G55" s="6"/>
      <c r="H55" s="6"/>
      <c r="I55" s="6"/>
      <c r="J55" s="6"/>
      <c r="K55" s="9"/>
      <c r="L55" s="6"/>
      <c r="M55" s="6"/>
      <c r="N55" s="6"/>
      <c r="O55" s="6"/>
      <c r="P55" s="9"/>
      <c r="Q55" s="12"/>
      <c r="R55" s="15"/>
    </row>
    <row r="56" spans="1:18">
      <c r="A56" s="34" t="s">
        <v>11</v>
      </c>
      <c r="B56" s="3" t="s">
        <v>49</v>
      </c>
      <c r="C56" s="19"/>
      <c r="D56" s="7"/>
      <c r="E56" s="7"/>
      <c r="F56" s="10"/>
      <c r="G56" s="7"/>
      <c r="H56" s="7"/>
      <c r="I56" s="7"/>
      <c r="J56" s="7"/>
      <c r="K56" s="10"/>
      <c r="L56" s="7"/>
      <c r="M56" s="7"/>
      <c r="N56" s="7"/>
      <c r="O56" s="7"/>
      <c r="P56" s="10"/>
      <c r="Q56" s="13"/>
      <c r="R56" s="16"/>
    </row>
    <row r="57" spans="1:18">
      <c r="A57" s="32" t="s">
        <v>6</v>
      </c>
      <c r="B57" s="1" t="s">
        <v>21</v>
      </c>
      <c r="C57" s="17" t="s">
        <v>76</v>
      </c>
      <c r="D57" s="5">
        <v>0</v>
      </c>
      <c r="E57" s="5">
        <v>0</v>
      </c>
      <c r="F57" s="8">
        <v>18</v>
      </c>
      <c r="G57" s="5">
        <v>100</v>
      </c>
      <c r="H57" s="5">
        <v>0</v>
      </c>
      <c r="I57" s="5">
        <v>0</v>
      </c>
      <c r="J57" s="5">
        <v>1</v>
      </c>
      <c r="K57" s="8">
        <f t="shared" ref="K57" si="7">SUM(G57:I57)*J57</f>
        <v>100</v>
      </c>
      <c r="L57" s="5">
        <v>100</v>
      </c>
      <c r="M57" s="5">
        <v>0</v>
      </c>
      <c r="N57" s="5">
        <v>0</v>
      </c>
      <c r="O57" s="5">
        <v>1</v>
      </c>
      <c r="P57" s="8">
        <v>100</v>
      </c>
      <c r="Q57" s="11" t="s">
        <v>65</v>
      </c>
      <c r="R57" s="14" t="s">
        <v>77</v>
      </c>
    </row>
    <row r="58" spans="1:18">
      <c r="A58" s="33" t="s">
        <v>7</v>
      </c>
      <c r="B58" s="2" t="s">
        <v>27</v>
      </c>
      <c r="C58" s="18"/>
      <c r="D58" s="6"/>
      <c r="E58" s="6"/>
      <c r="F58" s="9"/>
      <c r="G58" s="6"/>
      <c r="H58" s="6"/>
      <c r="I58" s="6"/>
      <c r="J58" s="6"/>
      <c r="K58" s="9"/>
      <c r="L58" s="6"/>
      <c r="M58" s="6"/>
      <c r="N58" s="6"/>
      <c r="O58" s="6"/>
      <c r="P58" s="9"/>
      <c r="Q58" s="12"/>
      <c r="R58" s="15"/>
    </row>
    <row r="59" spans="1:18">
      <c r="A59" s="33" t="s">
        <v>8</v>
      </c>
      <c r="B59" s="2" t="s">
        <v>23</v>
      </c>
      <c r="C59" s="18"/>
      <c r="D59" s="6"/>
      <c r="E59" s="6"/>
      <c r="F59" s="9"/>
      <c r="G59" s="6"/>
      <c r="H59" s="6"/>
      <c r="I59" s="6"/>
      <c r="J59" s="6"/>
      <c r="K59" s="9"/>
      <c r="L59" s="6"/>
      <c r="M59" s="6"/>
      <c r="N59" s="6"/>
      <c r="O59" s="6"/>
      <c r="P59" s="9"/>
      <c r="Q59" s="12"/>
      <c r="R59" s="15"/>
    </row>
    <row r="60" spans="1:18">
      <c r="A60" s="33" t="s">
        <v>9</v>
      </c>
      <c r="B60" s="2" t="s">
        <v>44</v>
      </c>
      <c r="C60" s="18"/>
      <c r="D60" s="6"/>
      <c r="E60" s="6"/>
      <c r="F60" s="9"/>
      <c r="G60" s="6"/>
      <c r="H60" s="6"/>
      <c r="I60" s="6"/>
      <c r="J60" s="6"/>
      <c r="K60" s="9"/>
      <c r="L60" s="6"/>
      <c r="M60" s="6"/>
      <c r="N60" s="6"/>
      <c r="O60" s="6"/>
      <c r="P60" s="9"/>
      <c r="Q60" s="12"/>
      <c r="R60" s="15"/>
    </row>
    <row r="61" spans="1:18">
      <c r="A61" s="33" t="s">
        <v>10</v>
      </c>
      <c r="B61" s="2" t="s">
        <v>48</v>
      </c>
      <c r="C61" s="18"/>
      <c r="D61" s="6"/>
      <c r="E61" s="6"/>
      <c r="F61" s="9"/>
      <c r="G61" s="6"/>
      <c r="H61" s="6"/>
      <c r="I61" s="6"/>
      <c r="J61" s="6"/>
      <c r="K61" s="9"/>
      <c r="L61" s="6"/>
      <c r="M61" s="6"/>
      <c r="N61" s="6"/>
      <c r="O61" s="6"/>
      <c r="P61" s="9"/>
      <c r="Q61" s="12"/>
      <c r="R61" s="15"/>
    </row>
    <row r="62" spans="1:18">
      <c r="A62" s="34" t="s">
        <v>11</v>
      </c>
      <c r="B62" s="3" t="s">
        <v>49</v>
      </c>
      <c r="C62" s="19"/>
      <c r="D62" s="7"/>
      <c r="E62" s="7"/>
      <c r="F62" s="10"/>
      <c r="G62" s="7"/>
      <c r="H62" s="7"/>
      <c r="I62" s="7"/>
      <c r="J62" s="7"/>
      <c r="K62" s="10"/>
      <c r="L62" s="7"/>
      <c r="M62" s="7"/>
      <c r="N62" s="7"/>
      <c r="O62" s="7"/>
      <c r="P62" s="10"/>
      <c r="Q62" s="13"/>
      <c r="R62" s="16"/>
    </row>
    <row r="63" spans="1:18">
      <c r="A63" s="32" t="s">
        <v>6</v>
      </c>
      <c r="B63" s="1" t="s">
        <v>26</v>
      </c>
      <c r="C63" s="23" t="s">
        <v>78</v>
      </c>
      <c r="D63" s="5">
        <v>0</v>
      </c>
      <c r="E63" s="5">
        <v>11</v>
      </c>
      <c r="F63" s="8">
        <v>0</v>
      </c>
      <c r="G63" s="5">
        <v>100</v>
      </c>
      <c r="H63" s="5">
        <v>0</v>
      </c>
      <c r="I63" s="5">
        <v>0</v>
      </c>
      <c r="J63" s="5">
        <v>2</v>
      </c>
      <c r="K63" s="8">
        <f t="shared" ref="K63" si="8">SUM(G63:I63)*J63</f>
        <v>200</v>
      </c>
      <c r="L63" s="5">
        <v>100</v>
      </c>
      <c r="M63" s="5">
        <v>0</v>
      </c>
      <c r="N63" s="5">
        <v>0</v>
      </c>
      <c r="O63" s="5">
        <v>2</v>
      </c>
      <c r="P63" s="8">
        <v>200</v>
      </c>
      <c r="Q63" s="11" t="s">
        <v>80</v>
      </c>
      <c r="R63" s="14" t="s">
        <v>79</v>
      </c>
    </row>
    <row r="64" spans="1:18">
      <c r="A64" s="33" t="s">
        <v>7</v>
      </c>
      <c r="B64" s="2" t="s">
        <v>27</v>
      </c>
      <c r="C64" s="18"/>
      <c r="D64" s="6"/>
      <c r="E64" s="6"/>
      <c r="F64" s="9"/>
      <c r="G64" s="6"/>
      <c r="H64" s="6"/>
      <c r="I64" s="6"/>
      <c r="J64" s="6"/>
      <c r="K64" s="9"/>
      <c r="L64" s="6"/>
      <c r="M64" s="6"/>
      <c r="N64" s="6"/>
      <c r="O64" s="6"/>
      <c r="P64" s="9"/>
      <c r="Q64" s="12"/>
      <c r="R64" s="15"/>
    </row>
    <row r="65" spans="1:18">
      <c r="A65" s="33" t="s">
        <v>8</v>
      </c>
      <c r="B65" s="2" t="s">
        <v>28</v>
      </c>
      <c r="C65" s="18"/>
      <c r="D65" s="6"/>
      <c r="E65" s="6"/>
      <c r="F65" s="9"/>
      <c r="G65" s="6"/>
      <c r="H65" s="6"/>
      <c r="I65" s="6"/>
      <c r="J65" s="6"/>
      <c r="K65" s="9"/>
      <c r="L65" s="6"/>
      <c r="M65" s="6"/>
      <c r="N65" s="6"/>
      <c r="O65" s="6"/>
      <c r="P65" s="9"/>
      <c r="Q65" s="12"/>
      <c r="R65" s="15"/>
    </row>
    <row r="66" spans="1:18">
      <c r="A66" s="33" t="s">
        <v>9</v>
      </c>
      <c r="B66" s="2" t="s">
        <v>37</v>
      </c>
      <c r="C66" s="18"/>
      <c r="D66" s="6"/>
      <c r="E66" s="6"/>
      <c r="F66" s="9"/>
      <c r="G66" s="6"/>
      <c r="H66" s="6"/>
      <c r="I66" s="6"/>
      <c r="J66" s="6"/>
      <c r="K66" s="9"/>
      <c r="L66" s="6"/>
      <c r="M66" s="6"/>
      <c r="N66" s="6"/>
      <c r="O66" s="6"/>
      <c r="P66" s="9"/>
      <c r="Q66" s="12"/>
      <c r="R66" s="15"/>
    </row>
    <row r="67" spans="1:18">
      <c r="A67" s="33" t="s">
        <v>10</v>
      </c>
      <c r="B67" s="2" t="s">
        <v>28</v>
      </c>
      <c r="C67" s="18"/>
      <c r="D67" s="6"/>
      <c r="E67" s="6"/>
      <c r="F67" s="9"/>
      <c r="G67" s="6"/>
      <c r="H67" s="6"/>
      <c r="I67" s="6"/>
      <c r="J67" s="6"/>
      <c r="K67" s="9"/>
      <c r="L67" s="6"/>
      <c r="M67" s="6"/>
      <c r="N67" s="6"/>
      <c r="O67" s="6"/>
      <c r="P67" s="9"/>
      <c r="Q67" s="12"/>
      <c r="R67" s="15"/>
    </row>
    <row r="68" spans="1:18">
      <c r="A68" s="34" t="s">
        <v>11</v>
      </c>
      <c r="B68" s="3" t="s">
        <v>25</v>
      </c>
      <c r="C68" s="19"/>
      <c r="D68" s="7"/>
      <c r="E68" s="7"/>
      <c r="F68" s="10"/>
      <c r="G68" s="7"/>
      <c r="H68" s="7"/>
      <c r="I68" s="7"/>
      <c r="J68" s="7"/>
      <c r="K68" s="10"/>
      <c r="L68" s="7"/>
      <c r="M68" s="7"/>
      <c r="N68" s="7"/>
      <c r="O68" s="7"/>
      <c r="P68" s="10"/>
      <c r="Q68" s="13"/>
      <c r="R68" s="16"/>
    </row>
    <row r="69" spans="1:18">
      <c r="A69" s="32" t="s">
        <v>6</v>
      </c>
      <c r="B69" s="1" t="s">
        <v>36</v>
      </c>
      <c r="C69" s="17" t="s">
        <v>82</v>
      </c>
      <c r="D69" s="5">
        <v>32</v>
      </c>
      <c r="E69" s="5">
        <v>0</v>
      </c>
      <c r="F69" s="8">
        <v>0</v>
      </c>
      <c r="G69" s="5">
        <v>100</v>
      </c>
      <c r="H69" s="5">
        <v>3200</v>
      </c>
      <c r="I69" s="5">
        <v>2400</v>
      </c>
      <c r="J69" s="5">
        <v>3</v>
      </c>
      <c r="K69" s="8">
        <f t="shared" ref="K69" si="9">SUM(G69:I69)*J69</f>
        <v>17100</v>
      </c>
      <c r="L69" s="5">
        <v>100</v>
      </c>
      <c r="M69" s="5">
        <v>3200</v>
      </c>
      <c r="N69" s="5">
        <v>2400</v>
      </c>
      <c r="O69" s="5">
        <v>3</v>
      </c>
      <c r="P69" s="8">
        <v>17100</v>
      </c>
      <c r="Q69" s="11" t="s">
        <v>81</v>
      </c>
      <c r="R69" s="14" t="s">
        <v>83</v>
      </c>
    </row>
    <row r="70" spans="1:18">
      <c r="A70" s="33" t="s">
        <v>7</v>
      </c>
      <c r="B70" s="2" t="s">
        <v>27</v>
      </c>
      <c r="C70" s="18"/>
      <c r="D70" s="6"/>
      <c r="E70" s="6"/>
      <c r="F70" s="9"/>
      <c r="G70" s="6"/>
      <c r="H70" s="6"/>
      <c r="I70" s="6"/>
      <c r="J70" s="6"/>
      <c r="K70" s="9"/>
      <c r="L70" s="6"/>
      <c r="M70" s="6"/>
      <c r="N70" s="6"/>
      <c r="O70" s="6"/>
      <c r="P70" s="9"/>
      <c r="Q70" s="12"/>
      <c r="R70" s="15"/>
    </row>
    <row r="71" spans="1:18">
      <c r="A71" s="33" t="s">
        <v>8</v>
      </c>
      <c r="B71" s="2" t="s">
        <v>29</v>
      </c>
      <c r="C71" s="18"/>
      <c r="D71" s="6"/>
      <c r="E71" s="6"/>
      <c r="F71" s="9"/>
      <c r="G71" s="6"/>
      <c r="H71" s="6"/>
      <c r="I71" s="6"/>
      <c r="J71" s="6"/>
      <c r="K71" s="9"/>
      <c r="L71" s="6"/>
      <c r="M71" s="6"/>
      <c r="N71" s="6"/>
      <c r="O71" s="6"/>
      <c r="P71" s="9"/>
      <c r="Q71" s="12"/>
      <c r="R71" s="15"/>
    </row>
    <row r="72" spans="1:18">
      <c r="A72" s="33" t="s">
        <v>9</v>
      </c>
      <c r="B72" s="2" t="s">
        <v>39</v>
      </c>
      <c r="C72" s="18"/>
      <c r="D72" s="6"/>
      <c r="E72" s="6"/>
      <c r="F72" s="9"/>
      <c r="G72" s="6"/>
      <c r="H72" s="6"/>
      <c r="I72" s="6"/>
      <c r="J72" s="6"/>
      <c r="K72" s="9"/>
      <c r="L72" s="6"/>
      <c r="M72" s="6"/>
      <c r="N72" s="6"/>
      <c r="O72" s="6"/>
      <c r="P72" s="9"/>
      <c r="Q72" s="12"/>
      <c r="R72" s="15"/>
    </row>
    <row r="73" spans="1:18">
      <c r="A73" s="33" t="s">
        <v>10</v>
      </c>
      <c r="B73" s="2" t="s">
        <v>48</v>
      </c>
      <c r="C73" s="18"/>
      <c r="D73" s="6"/>
      <c r="E73" s="6"/>
      <c r="F73" s="9"/>
      <c r="G73" s="6"/>
      <c r="H73" s="6"/>
      <c r="I73" s="6"/>
      <c r="J73" s="6"/>
      <c r="K73" s="9"/>
      <c r="L73" s="6"/>
      <c r="M73" s="6"/>
      <c r="N73" s="6"/>
      <c r="O73" s="6"/>
      <c r="P73" s="9"/>
      <c r="Q73" s="12"/>
      <c r="R73" s="15"/>
    </row>
    <row r="74" spans="1:18">
      <c r="A74" s="34" t="s">
        <v>11</v>
      </c>
      <c r="B74" s="3" t="s">
        <v>25</v>
      </c>
      <c r="C74" s="19"/>
      <c r="D74" s="7"/>
      <c r="E74" s="7"/>
      <c r="F74" s="10"/>
      <c r="G74" s="7"/>
      <c r="H74" s="7"/>
      <c r="I74" s="7"/>
      <c r="J74" s="7"/>
      <c r="K74" s="10"/>
      <c r="L74" s="7"/>
      <c r="M74" s="7"/>
      <c r="N74" s="7"/>
      <c r="O74" s="7"/>
      <c r="P74" s="10"/>
      <c r="Q74" s="13"/>
      <c r="R74" s="16"/>
    </row>
  </sheetData>
  <mergeCells count="196">
    <mergeCell ref="L63:L68"/>
    <mergeCell ref="M63:M68"/>
    <mergeCell ref="N63:N68"/>
    <mergeCell ref="O63:O68"/>
    <mergeCell ref="P63:P68"/>
    <mergeCell ref="Q63:Q68"/>
    <mergeCell ref="R63:R68"/>
    <mergeCell ref="C69:C74"/>
    <mergeCell ref="D69:D74"/>
    <mergeCell ref="E69:E74"/>
    <mergeCell ref="F69:F74"/>
    <mergeCell ref="G69:G74"/>
    <mergeCell ref="H69:H74"/>
    <mergeCell ref="I69:I74"/>
    <mergeCell ref="J69:J74"/>
    <mergeCell ref="K69:K74"/>
    <mergeCell ref="L69:L74"/>
    <mergeCell ref="M69:M74"/>
    <mergeCell ref="N69:N74"/>
    <mergeCell ref="O69:O74"/>
    <mergeCell ref="P69:P74"/>
    <mergeCell ref="Q69:Q74"/>
    <mergeCell ref="R69:R74"/>
    <mergeCell ref="C63:C68"/>
    <mergeCell ref="D63:D68"/>
    <mergeCell ref="E63:E68"/>
    <mergeCell ref="F63:F68"/>
    <mergeCell ref="G63:G68"/>
    <mergeCell ref="H63:H68"/>
    <mergeCell ref="I63:I68"/>
    <mergeCell ref="J63:J68"/>
    <mergeCell ref="K63:K68"/>
    <mergeCell ref="A2:B2"/>
    <mergeCell ref="D1:F1"/>
    <mergeCell ref="G1:K1"/>
    <mergeCell ref="L1:P1"/>
    <mergeCell ref="C3:C8"/>
    <mergeCell ref="D3:D8"/>
    <mergeCell ref="E3:E8"/>
    <mergeCell ref="F3:F8"/>
    <mergeCell ref="G3:G8"/>
    <mergeCell ref="H3:H8"/>
    <mergeCell ref="O3:O8"/>
    <mergeCell ref="P3:P8"/>
    <mergeCell ref="Q3:Q8"/>
    <mergeCell ref="R3:R8"/>
    <mergeCell ref="C9:C14"/>
    <mergeCell ref="D9:D14"/>
    <mergeCell ref="E9:E14"/>
    <mergeCell ref="F9:F14"/>
    <mergeCell ref="G9:G14"/>
    <mergeCell ref="H9:H14"/>
    <mergeCell ref="I3:I8"/>
    <mergeCell ref="J3:J8"/>
    <mergeCell ref="K3:K8"/>
    <mergeCell ref="L3:L8"/>
    <mergeCell ref="M3:M8"/>
    <mergeCell ref="N3:N8"/>
    <mergeCell ref="O9:O14"/>
    <mergeCell ref="P9:P14"/>
    <mergeCell ref="Q9:Q14"/>
    <mergeCell ref="R9:R14"/>
    <mergeCell ref="L9:L14"/>
    <mergeCell ref="M9:M14"/>
    <mergeCell ref="N9:N14"/>
    <mergeCell ref="M21:M26"/>
    <mergeCell ref="N21:N26"/>
    <mergeCell ref="C15:C20"/>
    <mergeCell ref="D15:D20"/>
    <mergeCell ref="E15:E20"/>
    <mergeCell ref="F15:F20"/>
    <mergeCell ref="G15:G20"/>
    <mergeCell ref="H15:H20"/>
    <mergeCell ref="I9:I14"/>
    <mergeCell ref="J9:J14"/>
    <mergeCell ref="K9:K14"/>
    <mergeCell ref="I21:I26"/>
    <mergeCell ref="J21:J26"/>
    <mergeCell ref="K21:K26"/>
    <mergeCell ref="O15:O20"/>
    <mergeCell ref="P15:P20"/>
    <mergeCell ref="Q15:Q20"/>
    <mergeCell ref="R15:R20"/>
    <mergeCell ref="C21:C26"/>
    <mergeCell ref="D21:D26"/>
    <mergeCell ref="E21:E26"/>
    <mergeCell ref="F21:F26"/>
    <mergeCell ref="G21:G26"/>
    <mergeCell ref="H21:H26"/>
    <mergeCell ref="I15:I20"/>
    <mergeCell ref="J15:J20"/>
    <mergeCell ref="K15:K20"/>
    <mergeCell ref="L15:L20"/>
    <mergeCell ref="M15:M20"/>
    <mergeCell ref="N15:N20"/>
    <mergeCell ref="O21:O26"/>
    <mergeCell ref="P21:P26"/>
    <mergeCell ref="Q21:Q26"/>
    <mergeCell ref="R21:R26"/>
    <mergeCell ref="L21:L26"/>
    <mergeCell ref="P27:P32"/>
    <mergeCell ref="Q27:Q32"/>
    <mergeCell ref="R27:R32"/>
    <mergeCell ref="C33:C38"/>
    <mergeCell ref="D33:D38"/>
    <mergeCell ref="E33:E38"/>
    <mergeCell ref="F33:F38"/>
    <mergeCell ref="G33:G38"/>
    <mergeCell ref="H33:H38"/>
    <mergeCell ref="I27:I32"/>
    <mergeCell ref="J27:J32"/>
    <mergeCell ref="K27:K32"/>
    <mergeCell ref="L27:L32"/>
    <mergeCell ref="M27:M32"/>
    <mergeCell ref="N27:N32"/>
    <mergeCell ref="O33:O38"/>
    <mergeCell ref="P33:P38"/>
    <mergeCell ref="Q33:Q38"/>
    <mergeCell ref="R33:R38"/>
    <mergeCell ref="L33:L38"/>
    <mergeCell ref="M33:M38"/>
    <mergeCell ref="N33:N38"/>
    <mergeCell ref="C27:C32"/>
    <mergeCell ref="D27:D32"/>
    <mergeCell ref="D39:D44"/>
    <mergeCell ref="E39:E44"/>
    <mergeCell ref="F39:F44"/>
    <mergeCell ref="G39:G44"/>
    <mergeCell ref="H39:H44"/>
    <mergeCell ref="I33:I38"/>
    <mergeCell ref="J33:J38"/>
    <mergeCell ref="K33:K38"/>
    <mergeCell ref="O27:O32"/>
    <mergeCell ref="E27:E32"/>
    <mergeCell ref="F27:F32"/>
    <mergeCell ref="G27:G32"/>
    <mergeCell ref="H27:H32"/>
    <mergeCell ref="O39:O44"/>
    <mergeCell ref="P39:P44"/>
    <mergeCell ref="Q39:Q44"/>
    <mergeCell ref="R39:R44"/>
    <mergeCell ref="C45:C50"/>
    <mergeCell ref="D45:D50"/>
    <mergeCell ref="E45:E50"/>
    <mergeCell ref="F45:F50"/>
    <mergeCell ref="G45:G50"/>
    <mergeCell ref="H45:H50"/>
    <mergeCell ref="I39:I44"/>
    <mergeCell ref="J39:J44"/>
    <mergeCell ref="K39:K44"/>
    <mergeCell ref="L39:L44"/>
    <mergeCell ref="M39:M44"/>
    <mergeCell ref="N39:N44"/>
    <mergeCell ref="O45:O50"/>
    <mergeCell ref="P45:P50"/>
    <mergeCell ref="Q45:Q50"/>
    <mergeCell ref="R45:R50"/>
    <mergeCell ref="L45:L50"/>
    <mergeCell ref="M45:M50"/>
    <mergeCell ref="N45:N50"/>
    <mergeCell ref="C39:C44"/>
    <mergeCell ref="K57:K62"/>
    <mergeCell ref="L57:L62"/>
    <mergeCell ref="C51:C56"/>
    <mergeCell ref="D51:D56"/>
    <mergeCell ref="E51:E56"/>
    <mergeCell ref="F51:F56"/>
    <mergeCell ref="G51:G56"/>
    <mergeCell ref="H51:H56"/>
    <mergeCell ref="I45:I50"/>
    <mergeCell ref="J45:J50"/>
    <mergeCell ref="K45:K50"/>
    <mergeCell ref="M57:M62"/>
    <mergeCell ref="N57:N62"/>
    <mergeCell ref="O51:O56"/>
    <mergeCell ref="P51:P56"/>
    <mergeCell ref="Q51:Q56"/>
    <mergeCell ref="R51:R56"/>
    <mergeCell ref="C57:C62"/>
    <mergeCell ref="D57:D62"/>
    <mergeCell ref="E57:E62"/>
    <mergeCell ref="F57:F62"/>
    <mergeCell ref="G57:G62"/>
    <mergeCell ref="H57:H62"/>
    <mergeCell ref="I51:I56"/>
    <mergeCell ref="J51:J56"/>
    <mergeCell ref="K51:K56"/>
    <mergeCell ref="L51:L56"/>
    <mergeCell ref="M51:M56"/>
    <mergeCell ref="N51:N56"/>
    <mergeCell ref="O57:O62"/>
    <mergeCell ref="P57:P62"/>
    <mergeCell ref="Q57:Q62"/>
    <mergeCell ref="R57:R62"/>
    <mergeCell ref="I57:I62"/>
    <mergeCell ref="J57:J6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The Sixth Form College, Solihull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Bell</dc:creator>
  <cp:lastModifiedBy>Jordan Bell</cp:lastModifiedBy>
  <dcterms:created xsi:type="dcterms:W3CDTF">2013-04-19T11:36:33Z</dcterms:created>
  <dcterms:modified xsi:type="dcterms:W3CDTF">2013-04-22T21:45:16Z</dcterms:modified>
</cp:coreProperties>
</file>