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0586dd3a56381e/Documents/Data Analytics Bootcamp/excel-challenge/Starter_Code/Starter_Code/"/>
    </mc:Choice>
  </mc:AlternateContent>
  <xr:revisionPtr revIDLastSave="602" documentId="13_ncr:40009_{11C9D2FE-BDF6-5C46-B9DE-A4DF0C4A6734}" xr6:coauthVersionLast="47" xr6:coauthVersionMax="47" xr10:uidLastSave="{FF270CE4-3FF4-4277-9DD6-97705AAA1576}"/>
  <bookViews>
    <workbookView xWindow="-120" yWindow="-120" windowWidth="38640" windowHeight="21240" activeTab="4" xr2:uid="{00000000-000D-0000-FFFF-FFFF00000000}"/>
  </bookViews>
  <sheets>
    <sheet name="Tables &amp; Charts Parent Category" sheetId="3" r:id="rId1"/>
    <sheet name="Tables &amp; Charts Sub-Category" sheetId="4" r:id="rId2"/>
    <sheet name="Table &amp; Charts Date" sheetId="10" r:id="rId3"/>
    <sheet name="Crowdfunding Goal Analysis" sheetId="11" r:id="rId4"/>
    <sheet name="Statystical Analysis" sheetId="12" r:id="rId5"/>
    <sheet name="Crowdfunding" sheetId="1" r:id="rId6"/>
  </sheets>
  <definedNames>
    <definedName name="_xlnm._FilterDatabase" localSheetId="5" hidden="1">Crowdfunding!$G$1:$G$1001</definedName>
    <definedName name="_xlcn.WorksheetConnection_CrowdfundingA1T10011" hidden="1">Crowdfunding!$A$1:$T$1001</definedName>
  </definedNames>
  <calcPr calcId="191029"/>
  <pivotCaches>
    <pivotCache cacheId="43" r:id="rId7"/>
    <pivotCache cacheId="9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2" l="1"/>
  <c r="M2" i="12"/>
  <c r="L3" i="12"/>
  <c r="L2" i="12"/>
  <c r="O3" i="12"/>
  <c r="O2" i="12"/>
  <c r="N2" i="12"/>
  <c r="N3" i="12"/>
  <c r="K3" i="12"/>
  <c r="K2" i="12"/>
  <c r="J3" i="12"/>
  <c r="J2" i="12"/>
  <c r="I3" i="12"/>
  <c r="I2" i="12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1" i="11"/>
  <c r="C10" i="11"/>
  <c r="C8" i="11"/>
  <c r="C9" i="11"/>
  <c r="C7" i="11"/>
  <c r="C6" i="11"/>
  <c r="C4" i="11"/>
  <c r="C3" i="11"/>
  <c r="C2" i="11"/>
  <c r="C12" i="11"/>
  <c r="C5" i="11"/>
  <c r="B13" i="11"/>
  <c r="B2" i="11"/>
  <c r="B12" i="11"/>
  <c r="B11" i="11"/>
  <c r="B10" i="11"/>
  <c r="B9" i="11"/>
  <c r="B8" i="11"/>
  <c r="B7" i="11"/>
  <c r="B6" i="11"/>
  <c r="B5" i="1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1" l="1"/>
  <c r="G2" i="11" s="1"/>
  <c r="E10" i="11"/>
  <c r="G10" i="11" s="1"/>
  <c r="E6" i="11"/>
  <c r="G6" i="11" s="1"/>
  <c r="E13" i="11"/>
  <c r="H13" i="11" s="1"/>
  <c r="E9" i="11"/>
  <c r="G9" i="11" s="1"/>
  <c r="E5" i="11"/>
  <c r="F5" i="11" s="1"/>
  <c r="E12" i="11"/>
  <c r="G12" i="11" s="1"/>
  <c r="E8" i="11"/>
  <c r="G8" i="11" s="1"/>
  <c r="E4" i="11"/>
  <c r="G4" i="11" s="1"/>
  <c r="E11" i="11"/>
  <c r="G11" i="11" s="1"/>
  <c r="E7" i="11"/>
  <c r="H7" i="11" s="1"/>
  <c r="E3" i="11"/>
  <c r="F3" i="11" s="1"/>
  <c r="F13" i="11" l="1"/>
  <c r="H8" i="11"/>
  <c r="H2" i="11"/>
  <c r="G5" i="11"/>
  <c r="H9" i="11"/>
  <c r="F2" i="11"/>
  <c r="H11" i="11"/>
  <c r="G3" i="11"/>
  <c r="H10" i="11"/>
  <c r="F8" i="11"/>
  <c r="H12" i="11"/>
  <c r="F12" i="11"/>
  <c r="H5" i="11"/>
  <c r="G13" i="11"/>
  <c r="F10" i="11"/>
  <c r="H4" i="11"/>
  <c r="F9" i="11"/>
  <c r="F7" i="11"/>
  <c r="H3" i="11"/>
  <c r="F4" i="11"/>
  <c r="G7" i="11"/>
  <c r="F11" i="11"/>
  <c r="F6" i="11"/>
  <c r="H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0FCDF-7C5A-4C30-AC22-5B97166C52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CDB1D7-0485-4E52-826C-07437FF9018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<sst xmlns="http://schemas.openxmlformats.org/spreadsheetml/2006/main" count="7085" uniqueCount="2116">
  <si>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</si>
  <si>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</si>
  <si>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</si>
  <si>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</si>
  <si>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</si>
  <si>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</si>
  <si>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</si>
  <si>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</si>
  <si>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</si>
  <si>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</si>
  <si>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</si>
  <si>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</si>
  <si>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</si>
  <si>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</si>
  <si>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</si>
  <si>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</si>
  <si>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</si>
  <si>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</si>
  <si>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</si>
  <si>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</si>
  <si>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</si>
  <si>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</si>
  <si>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</si>
  <si>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</si>
  <si>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</si>
  <si>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</si>
  <si>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</si>
  <si>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</si>
  <si>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</si>
  <si>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</si>
  <si>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</si>
  <si>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</si>
  <si>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</si>
  <si>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</si>
  <si>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</si>
  <si>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</si>
  <si>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</si>
  <si>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</si>
  <si>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</si>
  <si>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</si>
  <si>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</si>
  <si>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</si>
  <si>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</si>
  <si>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</si>
  <si>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</si>
  <si>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</si>
  <si>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</si>
  <si>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</si>
  <si>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</si>
  <si>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</si>
  <si>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</si>
  <si>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</si>
  <si>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</si>
  <si>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</si>
  <si>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</si>
  <si>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</si>
  <si>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</si>
  <si>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</si>
  <si>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</si>
  <si>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</si>
  <si>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</si>
  <si>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</si>
  <si>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</si>
  <si>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</si>
  <si>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</si>
  <si>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</si>
  <si>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</si>
  <si>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</si>
  <si>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</si>
  <si>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</si>
  <si>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</si>
  <si>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</si>
  <si>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</si>
  <si>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</si>
  <si>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</si>
  <si>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</si>
  <si>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</si>
  <si>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</si>
  <si>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</si>
  <si>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</si>
  <si>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</si>
  <si>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</si>
  <si>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</si>
  <si>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</si>
  <si>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</si>
  <si>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</si>
  <si>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</si>
  <si>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</si>
  <si>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</si>
  <si>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</si>
  <si>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</si>
  <si>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</si>
  <si>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</si>
  <si>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</si>
  <si>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</si>
  <si>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</si>
  <si>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</si>
  <si>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</si>
  <si>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</si>
  <si>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</si>
  <si>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</si>
  <si>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</si>
  <si>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</si>
  <si>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</si>
  <si>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</si>
  <si>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</si>
  <si>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</si>
  <si>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</si>
  <si>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</si>
  <si>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</si>
  <si>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</si>
  <si>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</si>
  <si>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</si>
  <si>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</si>
  <si>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</si>
  <si>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</si>
  <si>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</si>
  <si>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</si>
  <si>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</si>
  <si>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</si>
  <si>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</si>
  <si>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</si>
  <si>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</si>
  <si>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</si>
  <si>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</si>
  <si>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</si>
  <si>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</si>
  <si>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</si>
  <si>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</si>
  <si>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</si>
  <si>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</si>
  <si>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</si>
  <si>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</si>
  <si>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</si>
  <si>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</si>
  <si>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</si>
  <si>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</si>
  <si>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</si>
  <si>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</si>
  <si>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</si>
  <si>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</si>
  <si>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</si>
  <si>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</si>
  <si>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</si>
  <si>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</si>
  <si>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</si>
  <si>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</si>
  <si>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</si>
  <si>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</si>
  <si>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</si>
  <si>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</si>
  <si>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</si>
  <si>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</si>
  <si>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</si>
  <si>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</si>
  <si>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</si>
  <si>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</si>
  <si>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</si>
  <si>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</si>
  <si>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</si>
  <si>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</si>
  <si>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</si>
  <si>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</si>
  <si>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</si>
  <si>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</si>
  <si>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</si>
  <si>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</si>
  <si>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</si>
  <si>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</si>
  <si>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</si>
  <si>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</si>
  <si>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</si>
  <si>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</si>
  <si>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</si>
  <si>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</si>
  <si>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</si>
  <si>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</si>
  <si>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</si>
  <si>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</si>
  <si>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</si>
  <si>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</si>
  <si>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</si>
  <si>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</si>
  <si>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</si>
  <si>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</si>
  <si>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</si>
  <si>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</si>
  <si>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</si>
  <si>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</si>
  <si>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</si>
  <si>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</si>
  <si>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</si>
  <si>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</si>
  <si>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</si>
  <si>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</si>
  <si>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</si>
  <si>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</si>
  <si>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</si>
  <si>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</si>
  <si>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</si>
  <si>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</si>
  <si>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</si>
  <si>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</si>
  <si>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</si>
  <si>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</si>
  <si>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</si>
  <si>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</si>
  <si>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</si>
  <si>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</si>
  <si>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</si>
  <si>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</si>
  <si>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</si>
  <si>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</si>
  <si>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</si>
  <si>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</si>
  <si>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</si>
  <si>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</si>
  <si>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</si>
  <si>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</si>
  <si>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</si>
  <si>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</si>
  <si>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</si>
  <si>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</si>
  <si>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</si>
  <si>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</si>
  <si>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</si>
  <si>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</si>
  <si>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</si>
  <si>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</si>
  <si>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</si>
  <si>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</si>
  <si>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</si>
  <si>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</si>
  <si>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</si>
  <si>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</si>
  <si>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</si>
  <si>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</si>
  <si>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</si>
  <si>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</si>
  <si>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</si>
  <si>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</si>
  <si>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</si>
  <si>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</si>
  <si>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</si>
  <si>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</si>
  <si>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</si>
  <si>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</si>
  <si>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</si>
  <si>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</si>
  <si>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</si>
  <si>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</si>
  <si>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</si>
  <si>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</si>
  <si>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</si>
  <si>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</si>
  <si>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</si>
  <si>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</si>
  <si>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</si>
  <si>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</si>
  <si>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</si>
  <si>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</si>
  <si>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</si>
  <si>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</si>
  <si>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</si>
  <si>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</si>
  <si>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</si>
  <si>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</si>
  <si>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</si>
  <si>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</si>
  <si>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</si>
  <si>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</si>
  <si>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</si>
  <si>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</si>
  <si>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</si>
  <si>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</si>
  <si>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</si>
  <si>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</si>
  <si>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</si>
  <si>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</si>
  <si>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</si>
  <si>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</si>
  <si>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</si>
  <si>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</si>
  <si>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</si>
  <si>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</si>
  <si>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</si>
  <si>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</si>
  <si>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</si>
  <si>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</si>
  <si>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</si>
  <si>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</si>
  <si>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</si>
  <si>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</si>
  <si>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</si>
  <si>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</si>
  <si>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</si>
  <si>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</si>
  <si>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</si>
  <si>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</si>
  <si>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</si>
  <si>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</si>
  <si>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</si>
  <si>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</si>
  <si>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</si>
  <si>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</si>
  <si>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</si>
  <si>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</si>
  <si>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</si>
  <si>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</si>
  <si>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</si>
  <si>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</si>
  <si>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</si>
  <si>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</si>
  <si>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</si>
  <si>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</si>
  <si>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</si>
  <si>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</si>
  <si>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</si>
  <si>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</si>
  <si>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</si>
  <si>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</si>
  <si>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</si>
  <si>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</si>
  <si>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</si>
  <si>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</si>
  <si>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</si>
  <si>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</si>
  <si>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</si>
  <si>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</si>
  <si>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</si>
  <si>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</si>
  <si>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</si>
  <si>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</si>
  <si>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</si>
  <si>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</si>
  <si>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</si>
  <si>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</si>
  <si>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</si>
  <si>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</si>
  <si>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</si>
  <si>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</si>
  <si>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</si>
  <si>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</si>
  <si>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</si>
  <si>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</si>
  <si>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</si>
  <si>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</si>
  <si>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</si>
  <si>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</si>
  <si>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</si>
  <si>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</si>
  <si>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</si>
  <si>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</si>
  <si>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</si>
  <si>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</si>
  <si>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</si>
  <si>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</si>
  <si>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</si>
  <si>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</si>
  <si>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</si>
  <si>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</si>
  <si>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</si>
  <si>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</si>
  <si>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</si>
  <si>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</si>
  <si>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</si>
  <si>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</si>
  <si>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</si>
  <si>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</si>
  <si>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</si>
  <si>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</si>
  <si>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</si>
  <si>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</si>
  <si>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</si>
  <si>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</si>
  <si>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</si>
  <si>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</si>
  <si>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</si>
  <si>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</si>
  <si>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</si>
  <si>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</si>
  <si>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</si>
  <si>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</si>
  <si>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</si>
  <si>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</si>
  <si>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</si>
  <si>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</si>
  <si>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</si>
  <si>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</si>
  <si>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</si>
  <si>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</si>
  <si>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</si>
  <si>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</si>
  <si>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</si>
  <si>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</si>
  <si>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</si>
  <si>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</si>
  <si>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</si>
  <si>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</si>
  <si>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</si>
  <si>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</si>
  <si>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</si>
  <si>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</si>
  <si>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</si>
  <si>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</si>
  <si>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</si>
  <si>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</si>
  <si>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</si>
  <si>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</si>
  <si>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</si>
  <si>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</si>
  <si>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</si>
  <si>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</si>
  <si>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</si>
  <si>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</si>
  <si>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</si>
  <si>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</si>
  <si>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</si>
  <si>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</si>
  <si>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</si>
  <si>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</si>
  <si>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</si>
  <si>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</si>
  <si>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</si>
  <si>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</si>
  <si>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</si>
  <si>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</si>
  <si>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</si>
  <si>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</si>
  <si>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</si>
  <si>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</si>
  <si>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</si>
  <si>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</si>
  <si>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</si>
  <si>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</si>
  <si>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</si>
  <si>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</si>
  <si>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</si>
  <si>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</si>
  <si>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</si>
  <si>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</si>
  <si>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</si>
  <si>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</si>
  <si>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</si>
  <si>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</si>
  <si>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</si>
  <si>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</si>
  <si>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</si>
  <si>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</si>
  <si>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</si>
  <si>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</si>
  <si>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</si>
  <si>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</si>
  <si>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</si>
  <si>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</si>
  <si>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</si>
  <si>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</si>
  <si>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</si>
  <si>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</si>
  <si>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</si>
  <si>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</si>
  <si>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</si>
  <si>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</si>
  <si>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</si>
  <si>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</si>
  <si>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</si>
  <si>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</si>
  <si>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</si>
  <si>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</si>
  <si>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</si>
  <si>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</si>
  <si>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</si>
  <si>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</si>
  <si>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</si>
  <si>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</si>
  <si>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</si>
  <si>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</si>
  <si>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</si>
  <si>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</si>
  <si>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</si>
  <si>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</si>
  <si>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</si>
  <si>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</si>
  <si>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</si>
  <si>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</si>
  <si>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</si>
  <si>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</si>
  <si>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</si>
  <si>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</si>
  <si>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</si>
  <si>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</si>
  <si>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</si>
  <si>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</si>
  <si>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</si>
  <si>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</si>
  <si>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</si>
  <si>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</si>
  <si>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</si>
  <si>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</si>
  <si>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</si>
  <si>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</si>
  <si>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</si>
  <si>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</si>
  <si>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</si>
  <si>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</si>
  <si>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</si>
  <si>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</si>
  <si>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</si>
  <si>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</si>
  <si>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</si>
  <si>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</si>
  <si>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</si>
  <si>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</si>
  <si>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</si>
  <si>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</si>
  <si>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</si>
  <si>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</si>
  <si>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</si>
  <si>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</si>
  <si>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</si>
  <si>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</si>
  <si>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</si>
  <si>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</si>
  <si>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</si>
  <si>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</si>
  <si>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</si>
  <si>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</si>
  <si>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</si>
  <si>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</si>
  <si>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</si>
  <si>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</si>
  <si>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</si>
  <si>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</si>
  <si>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</si>
  <si>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</si>
  <si>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</si>
  <si>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</si>
  <si>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</si>
  <si>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</si>
  <si>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</si>
  <si>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</si>
  <si>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</si>
  <si>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</si>
  <si>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</si>
  <si>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</si>
  <si>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</si>
  <si>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</si>
  <si>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</si>
  <si>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</si>
  <si>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</si>
  <si>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</si>
  <si>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</si>
  <si>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</si>
  <si>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</si>
  <si>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</si>
  <si>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</si>
  <si>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</si>
  <si>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</si>
  <si>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</si>
  <si>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</si>
  <si>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</si>
  <si>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</si>
  <si>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</si>
  <si>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</si>
  <si>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</si>
  <si>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</si>
  <si>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</si>
  <si>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</si>
  <si>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</si>
  <si>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</si>
  <si>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</si>
  <si>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</si>
  <si>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</si>
  <si>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</si>
  <si>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</si>
  <si>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</si>
  <si>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</si>
  <si>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</si>
  <si>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</si>
  <si>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</si>
  <si>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</si>
  <si>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</si>
  <si>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</si>
  <si>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</si>
  <si>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</si>
  <si>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</si>
  <si>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</si>
  <si>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</si>
  <si>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</si>
  <si>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</si>
  <si>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</si>
  <si>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</si>
  <si>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</si>
  <si>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</si>
  <si>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</si>
  <si>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</si>
  <si>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</si>
  <si>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</si>
  <si>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</si>
  <si>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</si>
  <si>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</si>
  <si>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</si>
  <si>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</si>
  <si>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</si>
  <si>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</si>
  <si>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</si>
  <si>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</si>
  <si>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</si>
  <si>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</si>
  <si>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</si>
  <si>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</si>
  <si>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</si>
  <si>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</si>
  <si>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</si>
  <si>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</si>
  <si>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</si>
  <si>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</si>
  <si>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</si>
  <si>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</si>
  <si>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</si>
  <si>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</si>
  <si>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</si>
  <si>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</si>
  <si>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</si>
  <si>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</si>
  <si>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</si>
  <si>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</si>
  <si>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</si>
  <si>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</si>
  <si>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</si>
  <si>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</si>
  <si>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</si>
  <si>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</si>
  <si>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</si>
  <si>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</si>
  <si>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</si>
  <si>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</si>
  <si>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</si>
  <si>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</si>
  <si>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</si>
  <si>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</si>
  <si>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</si>
  <si>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</si>
  <si>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</si>
  <si>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</si>
  <si>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</si>
  <si>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</si>
  <si>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</si>
  <si>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</si>
  <si>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</si>
  <si>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</si>
  <si>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</si>
  <si>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</si>
  <si>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</si>
  <si>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</si>
  <si>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</si>
  <si>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</si>
  <si>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</si>
  <si>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</si>
  <si>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</si>
  <si>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</si>
  <si>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</si>
  <si>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</si>
  <si>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</si>
  <si>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</si>
  <si>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</si>
  <si>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</si>
  <si>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</si>
  <si>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</si>
  <si>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</si>
  <si>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</si>
  <si>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</si>
  <si>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</si>
  <si>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</si>
  <si>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</si>
  <si>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</si>
  <si>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</si>
  <si>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</si>
  <si>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</si>
  <si>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</si>
  <si>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</si>
  <si>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</si>
  <si>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</si>
  <si>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</si>
  <si>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</si>
  <si>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</si>
  <si>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</si>
  <si>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</si>
  <si>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</si>
  <si>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</si>
  <si>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</si>
  <si>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</si>
  <si>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</si>
  <si>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</si>
  <si>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</si>
  <si>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</si>
  <si>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</si>
  <si>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</si>
  <si>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</si>
  <si>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</si>
  <si>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</si>
  <si>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</si>
  <si>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</si>
  <si>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</si>
  <si>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</si>
  <si>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</si>
  <si>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</si>
  <si>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</si>
  <si>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</si>
  <si>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</si>
  <si>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</si>
  <si>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</si>
  <si>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</si>
  <si>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</si>
  <si>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</si>
  <si>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</si>
  <si>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</si>
  <si>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</si>
  <si>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</si>
  <si>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</si>
  <si>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</si>
  <si>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</si>
  <si>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</si>
  <si>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</si>
  <si>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</si>
  <si>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</si>
  <si>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</si>
  <si>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</si>
  <si>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</si>
  <si>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</si>
  <si>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</si>
  <si>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</si>
  <si>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</si>
  <si>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</si>
  <si>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</si>
  <si>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</si>
  <si>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</si>
  <si>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</si>
  <si>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</si>
  <si>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</si>
  <si>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</si>
  <si>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</si>
  <si>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</si>
  <si>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</si>
  <si>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</si>
  <si>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</si>
  <si>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</si>
  <si>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</si>
  <si>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</si>
  <si>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</si>
  <si>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</si>
  <si>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</si>
  <si>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</si>
  <si>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</si>
  <si>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</si>
  <si>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</si>
  <si>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</si>
  <si>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</si>
  <si>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</si>
  <si>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</si>
  <si>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</si>
  <si>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</si>
  <si>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</si>
  <si>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</si>
  <si>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</si>
  <si>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</si>
  <si>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</si>
  <si>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</si>
  <si>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</si>
  <si>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</si>
  <si>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</si>
  <si>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</si>
  <si>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</si>
  <si>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</si>
  <si>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</si>
  <si>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</si>
  <si>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</si>
  <si>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</si>
  <si>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</si>
  <si>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</si>
  <si>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</si>
  <si>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</si>
  <si>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</si>
  <si>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</si>
  <si>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</si>
  <si>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</si>
  <si>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</si>
  <si>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</si>
  <si>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</si>
  <si>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</si>
  <si>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</si>
  <si>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</si>
  <si>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</si>
  <si>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</si>
  <si>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</si>
  <si>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</si>
  <si>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</si>
  <si>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</si>
  <si>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</si>
  <si>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</si>
  <si>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</si>
  <si>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</si>
  <si>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</si>
  <si>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</si>
  <si>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</si>
  <si>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</si>
  <si>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</si>
  <si>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</si>
  <si>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</si>
  <si>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</si>
  <si>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</si>
  <si>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</si>
  <si>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</si>
  <si>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</si>
  <si>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</si>
  <si>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</si>
  <si>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</si>
  <si>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</si>
  <si>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</si>
  <si>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</si>
  <si>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</si>
  <si>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</si>
  <si>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</si>
  <si>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</si>
  <si>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</si>
  <si>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</si>
  <si>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</si>
  <si>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</si>
  <si>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</si>
  <si>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</si>
  <si>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</si>
  <si>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</si>
  <si>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</si>
  <si>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</si>
  <si>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</si>
  <si>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</si>
  <si>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</si>
  <si>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</si>
  <si>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</si>
  <si>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</si>
  <si>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</si>
  <si>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</si>
  <si>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</si>
  <si>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</si>
  <si>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</si>
  <si>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</si>
  <si>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</si>
  <si>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</si>
  <si>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</si>
  <si>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</si>
  <si>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</si>
  <si>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</si>
  <si>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</si>
  <si>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</si>
  <si>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</si>
  <si>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</si>
  <si>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</si>
  <si>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</si>
  <si>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</si>
  <si>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</si>
  <si>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</si>
  <si>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</si>
  <si>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</si>
  <si>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</si>
  <si>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</si>
  <si>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</si>
  <si>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</si>
  <si>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</si>
  <si>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</si>
  <si>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</si>
  <si>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</si>
  <si>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</si>
  <si>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</si>
  <si>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</si>
  <si>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</si>
  <si>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</si>
  <si>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</si>
  <si>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</si>
  <si>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</si>
  <si>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</si>
  <si>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</si>
  <si>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</si>
  <si>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</si>
  <si>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</si>
  <si>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</si>
  <si>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</si>
  <si>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</si>
  <si>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</si>
  <si>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</si>
  <si>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</si>
  <si>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</si>
  <si>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</si>
  <si>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</si>
  <si>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</si>
  <si>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</si>
  <si>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</si>
  <si>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</si>
  <si>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</si>
  <si>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</si>
  <si>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</si>
  <si>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</si>
  <si>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</si>
  <si>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</si>
  <si>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</si>
  <si>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</si>
  <si>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</si>
  <si>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</si>
  <si>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</si>
  <si>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</si>
  <si>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</si>
  <si>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</si>
  <si>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</si>
  <si>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</si>
  <si>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</si>
  <si>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</si>
  <si>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</si>
  <si>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</si>
  <si>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</si>
  <si>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</si>
  <si>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</si>
  <si>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</si>
  <si>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</si>
  <si>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</si>
  <si>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</si>
  <si>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</si>
  <si>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</si>
  <si>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</si>
  <si>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</si>
  <si>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</si>
  <si>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</si>
  <si>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</si>
  <si>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</si>
  <si>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</si>
  <si>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</si>
  <si>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</si>
  <si>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</si>
  <si>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</si>
  <si>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</si>
  <si>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</si>
  <si>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</si>
  <si>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</si>
  <si>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</si>
  <si>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</si>
  <si>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</si>
  <si>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</si>
  <si>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</si>
  <si>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</si>
  <si>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</si>
  <si>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</si>
  <si>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</si>
  <si>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</si>
  <si>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</si>
  <si>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</si>
  <si>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</si>
  <si>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</si>
  <si>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</si>
  <si>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</si>
  <si>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</si>
  <si>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</si>
  <si>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</si>
  <si>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</si>
  <si>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</si>
  <si>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</si>
  <si>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</si>
  <si>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</si>
  <si>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</si>
  <si>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</si>
  <si>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</si>
  <si>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</si>
  <si>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</si>
  <si>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</si>
  <si>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</si>
  <si>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</si>
  <si>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</si>
  <si>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</si>
  <si>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</si>
  <si>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</si>
  <si>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</si>
  <si>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</si>
  <si>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</si>
  <si>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</si>
  <si>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</si>
  <si>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</si>
  <si>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</si>
  <si>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</si>
  <si>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</si>
  <si>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</si>
  <si>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</si>
  <si>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</si>
  <si>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</si>
  <si>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</si>
  <si>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</si>
  <si>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</si>
  <si>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</si>
  <si>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</si>
  <si>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</si>
  <si>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</si>
  <si>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</si>
  <si>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</si>
  <si>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</si>
  <si>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</si>
  <si>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</si>
  <si>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</si>
  <si>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</si>
  <si>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</si>
  <si>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</si>
  <si>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</si>
  <si>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</si>
  <si>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</si>
  <si>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</si>
  <si>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</si>
  <si>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</si>
  <si>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</si>
  <si>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</si>
  <si>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</si>
  <si>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</si>
  <si>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</si>
  <si>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</si>
  <si>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</si>
  <si>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</si>
  <si>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</si>
  <si>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</si>
  <si>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</si>
  <si>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</si>
  <si>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</si>
  <si>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</si>
  <si>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</si>
  <si>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</si>
  <si>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</si>
  <si>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</si>
  <si>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</si>
  <si>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</si>
  <si>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</si>
  <si>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</si>
  <si>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</si>
  <si>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</si>
  <si>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</si>
  <si>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</si>
  <si>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</si>
  <si>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</si>
  <si>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</si>
  <si>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</si>
  <si>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</si>
  <si>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</si>
  <si>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</si>
  <si>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</si>
  <si>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</si>
  <si>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</si>
  <si>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</si>
  <si>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</si>
  <si>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</si>
  <si>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</si>
  <si>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</si>
  <si>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</si>
  <si>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</si>
  <si>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</si>
  <si>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</si>
  <si>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</si>
  <si>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</si>
  <si>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</si>
  <si>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</si>
  <si>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</si>
  <si>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</si>
  <si>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</si>
  <si>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</si>
  <si>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</si>
  <si>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</si>
  <si>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</si>
  <si>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</si>
  <si>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</si>
  <si>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</si>
  <si>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</si>
  <si>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</si>
  <si>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</si>
  <si>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</si>
  <si>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</si>
  <si>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</si>
  <si>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</si>
  <si>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</si>
  <si>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</si>
  <si>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</si>
  <si>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</si>
  <si>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</si>
  <si>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</si>
  <si>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</si>
  <si>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</si>
  <si>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</si>
  <si>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</si>
  <si>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</si>
  <si>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</si>
  <si>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</si>
  <si>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</si>
  <si>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</si>
  <si>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</si>
  <si>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</si>
  <si>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</si>
  <si>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</si>
  <si>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</si>
  <si>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</si>
  <si>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</si>
  <si>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</si>
  <si>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</si>
  <si>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</si>
  <si>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</si>
  <si>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</si>
  <si>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</si>
  <si>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</si>
  <si>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</si>
  <si>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</si>
  <si>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</si>
  <si>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</si>
  <si>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</si>
  <si>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</si>
  <si>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</si>
  <si>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</si>
  <si>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</si>
  <si>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</si>
  <si>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</si>
  <si>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</si>
  <si>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</si>
  <si>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</si>
  <si>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</si>
  <si>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</si>
  <si>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</si>
  <si>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</si>
  <si>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</si>
  <si>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</si>
  <si>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</si>
  <si>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</si>
  <si>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</si>
  <si>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</si>
  <si>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</si>
  <si>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</si>
  <si>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</si>
  <si>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</si>
  <si>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</si>
  <si>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</si>
  <si>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</si>
  <si>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</si>
  <si>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</si>
  <si>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</si>
  <si>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</si>
  <si>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</si>
  <si>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</si>
  <si>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</si>
  <si>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</si>
  <si>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</si>
  <si>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</si>
  <si>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</si>
  <si>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</si>
  <si>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</si>
  <si>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</si>
  <si>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</si>
  <si>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</si>
  <si>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</si>
  <si>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</si>
  <si>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</si>
  <si>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</si>
  <si>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</si>
  <si>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</si>
  <si>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</si>
  <si>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</si>
  <si>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</si>
  <si>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</si>
  <si>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</si>
  <si>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</si>
  <si>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</si>
  <si>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</si>
  <si>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</si>
  <si>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</si>
  <si>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</si>
  <si>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</si>
  <si>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</si>
  <si>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</si>
  <si>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</si>
  <si>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</si>
  <si>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</si>
  <si>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</si>
  <si>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</si>
  <si>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</si>
  <si>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</si>
  <si>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</si>
  <si>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</si>
  <si>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</si>
  <si>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</si>
  <si>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</si>
  <si>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</si>
  <si>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</si>
  <si>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</si>
  <si>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</si>
  <si>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</si>
  <si>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</si>
  <si>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</si>
  <si>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</si>
  <si>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</si>
  <si>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</si>
  <si>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</si>
  <si>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</si>
  <si>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</si>
  <si>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</si>
  <si>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</si>
  <si>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</si>
  <si>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</si>
  <si>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</si>
  <si>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</si>
  <si>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</si>
  <si>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</si>
  <si>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</si>
  <si>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</si>
  <si>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</si>
  <si>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</si>
  <si>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</si>
  <si>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</si>
  <si>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</si>
  <si>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</si>
  <si>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</si>
  <si>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</si>
  <si>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</si>
  <si>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</si>
  <si>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</si>
  <si>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</si>
  <si>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</si>
  <si>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</si>
  <si>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</si>
  <si>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</si>
  <si>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</si>
  <si>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</si>
  <si>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</si>
  <si>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</si>
  <si>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</si>
  <si>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</si>
  <si>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</si>
  <si>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</si>
  <si>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</si>
  <si>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</si>
  <si>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</si>
  <si>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</si>
  <si>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</si>
  <si>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</si>
  <si>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</si>
  <si>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</si>
  <si>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</si>
  <si>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</si>
  <si>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</si>
  <si>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</si>
  <si>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</si>
  <si>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</si>
  <si>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</si>
  <si>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</si>
  <si>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</si>
  <si>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</si>
  <si>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</si>
  <si>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</si>
  <si>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</si>
  <si>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</si>
  <si>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</si>
  <si>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</si>
  <si>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</si>
  <si>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</si>
  <si>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</si>
  <si>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</si>
  <si>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</si>
  <si>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</si>
  <si>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</si>
  <si>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</si>
  <si>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</si>
  <si>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</si>
  <si>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</si>
  <si>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</si>
  <si>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</si>
  <si>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</si>
  <si>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</si>
  <si>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</si>
  <si>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</si>
  <si>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</si>
  <si>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</si>
  <si>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</si>
  <si>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</si>
  <si>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</si>
  <si>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</si>
  <si>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</si>
  <si>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</si>
  <si>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</si>
  <si>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</si>
  <si>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</si>
  <si>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</si>
  <si>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</si>
  <si>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</si>
  <si>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</si>
  <si>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</si>
  <si>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</si>
  <si>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</si>
  <si>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</si>
  <si>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</si>
  <si>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</si>
  <si>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</si>
  <si>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</si>
  <si>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</si>
  <si>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</si>
  <si>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</si>
  <si>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</si>
  <si>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</si>
  <si>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</si>
  <si>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</si>
  <si>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</si>
  <si>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</si>
  <si>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</si>
  <si>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</si>
  <si>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</si>
  <si>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</si>
  <si>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</si>
  <si>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</si>
  <si>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</si>
  <si>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</si>
  <si>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</si>
  <si>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</si>
  <si>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</si>
  <si>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</si>
  <si>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</si>
  <si>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</si>
  <si>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</si>
  <si>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</si>
  <si>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</si>
  <si>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</si>
  <si>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</si>
  <si>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</si>
  <si>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</si>
  <si>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</si>
  <si>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</si>
  <si>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</si>
  <si>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</si>
  <si>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</si>
  <si>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</si>
  <si>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</si>
  <si>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</si>
  <si>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</si>
  <si>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</si>
  <si>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</si>
  <si>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</si>
  <si>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</si>
  <si>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</si>
  <si>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</si>
  <si>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</si>
  <si>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</si>
  <si>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</si>
  <si>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</si>
  <si>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</si>
  <si>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</si>
  <si>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</si>
  <si>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</si>
  <si>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</si>
  <si>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</si>
  <si>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</si>
  <si>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</si>
  <si>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</si>
  <si>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</si>
  <si>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</si>
  <si>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</si>
  <si>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</si>
  <si>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</si>
  <si>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</si>
  <si>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</si>
  <si>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</si>
  <si>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</si>
  <si>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</si>
  <si>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</si>
  <si>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</si>
  <si>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</si>
  <si>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</si>
  <si>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</si>
  <si>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</si>
  <si>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</si>
  <si>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</si>
  <si>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</si>
  <si>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</si>
  <si>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</si>
  <si>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</si>
  <si>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</si>
  <si>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</si>
  <si>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</si>
  <si>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</si>
  <si>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</si>
  <si>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</si>
  <si>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</si>
  <si>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</si>
  <si>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</si>
  <si>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</si>
  <si>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</si>
  <si>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</si>
  <si>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</si>
  <si>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</si>
  <si>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</si>
  <si>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</si>
  <si>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</si>
  <si>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</si>
  <si>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</si>
  <si>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</si>
  <si>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</si>
  <si>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</si>
  <si>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</si>
  <si>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</si>
  <si>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</si>
  <si>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</si>
  <si>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</si>
  <si>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</si>
  <si>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</si>
  <si>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</si>
  <si>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</si>
  <si>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</si>
  <si>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</si>
  <si>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</si>
  <si>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</si>
  <si>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</si>
  <si>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</si>
  <si>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</si>
  <si>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</si>
  <si>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</si>
  <si>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</si>
  <si>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</si>
  <si>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</si>
  <si>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</si>
  <si>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</si>
  <si>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</si>
  <si>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</si>
  <si>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</si>
  <si>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</si>
  <si>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</si>
  <si>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</si>
  <si>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</si>
  <si>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</si>
  <si>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</si>
  <si>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</si>
  <si>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</si>
  <si>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</si>
  <si>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</si>
  <si>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</si>
  <si>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</si>
  <si>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</si>
  <si>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</si>
  <si>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</si>
  <si>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</si>
  <si>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</si>
  <si>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</si>
  <si>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</si>
  <si>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</si>
  <si>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</si>
  <si>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</si>
  <si>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</si>
  <si>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</si>
  <si>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</si>
  <si>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</si>
  <si>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</si>
  <si>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</si>
  <si>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</si>
  <si>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</si>
  <si>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</si>
  <si>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</si>
  <si>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</si>
  <si>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</si>
  <si>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</si>
  <si>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</si>
  <si>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</si>
  <si>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</si>
  <si>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</si>
  <si>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</si>
  <si>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</si>
  <si>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</si>
  <si>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</si>
  <si>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</si>
  <si>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</si>
  <si>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</si>
  <si>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</si>
  <si>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</si>
  <si>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</si>
  <si>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</si>
  <si>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</si>
  <si>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</si>
  <si>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</si>
  <si>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</si>
  <si>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</si>
  <si>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</si>
  <si>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</si>
  <si>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</si>
  <si>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</si>
  <si>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</si>
  <si>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</si>
  <si>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</si>
  <si>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</si>
  <si>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</si>
  <si>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</si>
  <si>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</si>
  <si>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</si>
  <si>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</si>
  <si>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</si>
  <si>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</si>
  <si>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</si>
  <si>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</si>
  <si>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</si>
  <si>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</si>
  <si>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</si>
  <si>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</si>
  <si>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</si>
  <si>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</si>
  <si>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</si>
  <si>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</si>
  <si>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</si>
  <si>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</si>
  <si>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</si>
  <si>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</si>
  <si>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</si>
  <si>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</si>
  <si>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</si>
  <si>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</si>
  <si>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</si>
  <si>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</si>
  <si>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</si>
  <si>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</si>
  <si>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</si>
  <si>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</si>
  <si>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</si>
  <si>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</si>
  <si>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</si>
  <si>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</si>
  <si>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</si>
  <si>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</si>
  <si>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</si>
  <si>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</si>
  <si>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</si>
  <si>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</si>
  <si>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</si>
  <si>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</si>
  <si>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</si>
  <si>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</si>
  <si>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</si>
  <si>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</si>
  <si>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</si>
  <si>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</si>
  <si>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</si>
  <si>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</si>
  <si>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</si>
  <si>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</si>
  <si>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</si>
  <si>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</si>
  <si>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</si>
  <si>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</si>
  <si>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</si>
  <si>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</si>
  <si>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</si>
  <si>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</si>
  <si>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</si>
  <si>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</si>
  <si>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</si>
  <si>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</si>
  <si>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</si>
  <si>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</si>
  <si>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</si>
  <si>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</si>
  <si>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</si>
  <si>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</si>
  <si>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</si>
  <si>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</si>
  <si>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</si>
  <si>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</si>
  <si>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</si>
  <si>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</si>
  <si>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</si>
  <si>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</si>
  <si>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</si>
  <si>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</si>
  <si>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</si>
  <si>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</si>
  <si>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</si>
  <si>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</si>
  <si>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</si>
  <si>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</si>
  <si>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</si>
  <si>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</si>
  <si>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</si>
  <si>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</si>
  <si>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</si>
  <si>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</si>
  <si>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</si>
  <si>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</si>
  <si>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</si>
  <si>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</si>
  <si>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</si>
  <si>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</si>
  <si>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</si>
  <si>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</si>
  <si>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</si>
  <si>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</si>
  <si>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</si>
  <si>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</si>
  <si>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</si>
  <si>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</si>
  <si>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</si>
  <si>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</si>
  <si>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</si>
  <si>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</si>
  <si>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</si>
  <si>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</si>
  <si>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</si>
  <si>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</si>
  <si>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</si>
  <si>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</si>
  <si>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</si>
  <si>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</si>
  <si>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</si>
  <si>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</si>
  <si>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</si>
  <si>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</si>
  <si>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</si>
  <si>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</si>
  <si>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</si>
  <si>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</si>
  <si>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</si>
  <si>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</si>
  <si>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</si>
  <si>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</si>
  <si>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</si>
  <si>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</si>
  <si>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</si>
  <si>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</si>
  <si>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</si>
  <si>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</si>
  <si>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</si>
  <si>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</si>
  <si>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</si>
  <si>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</si>
  <si>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</si>
  <si>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</si>
  <si>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</si>
  <si>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</si>
  <si>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</si>
  <si>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</si>
  <si>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</si>
  <si>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</si>
  <si>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</si>
  <si>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</si>
  <si>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</si>
  <si>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</si>
  <si>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</si>
  <si>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</si>
  <si>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</si>
  <si>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</si>
  <si>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</si>
  <si>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</si>
  <si>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</si>
  <si>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</si>
  <si>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</si>
  <si>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</si>
  <si>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</si>
  <si>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</si>
  <si>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</si>
  <si>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</si>
  <si>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</si>
  <si>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</si>
  <si>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</si>
  <si>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</si>
  <si>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</si>
  <si>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</si>
  <si>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</si>
  <si>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</si>
  <si>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</si>
  <si>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</si>
  <si>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</si>
  <si>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</si>
  <si>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</si>
  <si>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</si>
  <si>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</si>
  <si>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</si>
  <si>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</si>
  <si>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</si>
  <si>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</si>
  <si>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</si>
  <si>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</si>
  <si>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</si>
  <si>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</si>
  <si>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</si>
  <si>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</si>
  <si>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</si>
  <si>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</si>
  <si>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</si>
  <si>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</si>
  <si>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</si>
  <si>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</si>
  <si>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</si>
  <si>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</si>
  <si>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</si>
  <si>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</si>
  <si>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</si>
  <si>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</si>
  <si>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</si>
  <si>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</si>
  <si>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</si>
  <si>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</si>
  <si>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</si>
  <si>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</si>
  <si>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</si>
  <si>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</si>
  <si>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</si>
  <si>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</si>
  <si>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</si>
  <si>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</si>
  <si>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</si>
  <si>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</si>
  <si>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</si>
  <si>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</si>
  <si>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</si>
  <si>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</si>
  <si>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</si>
  <si>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</si>
  <si>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</si>
  <si>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</si>
  <si>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</si>
  <si>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</si>
  <si>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</si>
  <si>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</si>
  <si>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</si>
  <si>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</si>
  <si>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</si>
  <si>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</si>
  <si>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</si>
  <si>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</si>
  <si>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</si>
  <si>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</si>
  <si>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</si>
  <si>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</si>
  <si>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</si>
  <si>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</si>
  <si>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</si>
  <si>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</si>
  <si>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</si>
  <si>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</si>
  <si>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</si>
  <si>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</si>
  <si>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</si>
  <si>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</si>
  <si>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</si>
  <si>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</si>
  <si>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</si>
  <si>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</si>
  <si>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</si>
  <si>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</si>
  <si>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</si>
  <si>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</si>
  <si>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</si>
  <si>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</si>
  <si>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</si>
  <si>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</si>
  <si>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</si>
  <si>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</si>
  <si>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</si>
  <si>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</si>
  <si>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</si>
  <si>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</si>
  <si>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</si>
  <si>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</si>
  <si>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</si>
  <si>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</si>
  <si>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</si>
  <si>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</si>
  <si>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</si>
  <si>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</si>
  <si>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</si>
  <si>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</si>
  <si>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</si>
  <si>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</si>
  <si>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</si>
  <si>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</si>
  <si>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</si>
  <si>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</si>
  <si>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</si>
  <si>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</si>
  <si>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</si>
  <si>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</si>
  <si>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</si>
  <si>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</si>
  <si>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</si>
  <si>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</si>
  <si>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</si>
  <si>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</si>
  <si>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</si>
  <si>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</si>
  <si>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</si>
  <si>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</si>
  <si>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</si>
  <si>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</si>
  <si>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</si>
  <si>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</si>
  <si>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</si>
  <si>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</si>
  <si>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</si>
  <si>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</si>
  <si>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</si>
  <si>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</si>
  <si>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</si>
  <si>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</si>
  <si>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</si>
  <si>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</si>
  <si>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</si>
  <si>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</si>
  <si>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</si>
  <si>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</si>
  <si>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</si>
  <si>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</si>
  <si>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</si>
  <si>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</si>
  <si>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</si>
  <si>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</si>
  <si>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</si>
  <si>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</si>
  <si>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</si>
  <si>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</si>
  <si>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</si>
  <si>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</si>
  <si>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</si>
  <si>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</si>
  <si>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</si>
  <si>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</si>
  <si>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</si>
  <si>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</si>
  <si>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</si>
  <si>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</si>
  <si>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</si>
  <si>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</si>
  <si>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</si>
  <si>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</si>
  <si>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</si>
  <si>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</si>
  <si>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</si>
  <si>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</si>
  <si>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</si>
  <si>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</si>
  <si>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</si>
  <si>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</si>
  <si>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</si>
  <si>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</si>
  <si>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</si>
  <si>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</si>
  <si>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</si>
  <si>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</si>
  <si>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</si>
  <si>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</si>
  <si>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</si>
  <si>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</si>
  <si>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</si>
  <si>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</si>
  <si>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</si>
  <si>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</si>
  <si>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</si>
  <si>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</si>
  <si>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</si>
  <si>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</si>
  <si>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</si>
  <si>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</si>
  <si>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</si>
  <si>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</si>
  <si>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</si>
  <si>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</si>
  <si>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</si>
  <si>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</si>
  <si>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</si>
  <si>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</si>
  <si>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</si>
  <si>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</si>
  <si>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</si>
  <si>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</si>
  <si>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</si>
  <si>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</si>
  <si>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</si>
  <si>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</si>
  <si>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</si>
  <si>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</si>
  <si>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</si>
  <si>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</si>
  <si>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</si>
  <si>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</si>
  <si>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</si>
  <si>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</si>
  <si>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</si>
  <si>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</si>
  <si>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</si>
  <si>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</si>
  <si>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</si>
  <si>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</si>
  <si>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</si>
  <si>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</si>
  <si>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</si>
  <si>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</si>
  <si>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</si>
  <si>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</si>
  <si>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</si>
  <si>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</si>
  <si>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</si>
  <si>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</si>
  <si>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</si>
  <si>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</si>
  <si>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</si>
  <si>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</si>
  <si>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</si>
  <si>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</si>
  <si>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</si>
  <si>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</si>
  <si>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</si>
  <si>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</si>
  <si>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</si>
  <si>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</si>
  <si>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</si>
  <si>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</si>
  <si>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</si>
  <si>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</si>
  <si>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</si>
  <si>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</si>
  <si>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</si>
  <si>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</si>
  <si>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</si>
  <si>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</si>
  <si>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</si>
  <si>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</si>
  <si>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</si>
  <si>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</si>
  <si>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</si>
  <si>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</si>
  <si>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</si>
  <si>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</si>
  <si>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</si>
  <si>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</si>
  <si>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</si>
  <si>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</si>
  <si>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</si>
  <si>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</si>
  <si>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</si>
  <si>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</si>
  <si>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</si>
  <si>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</si>
  <si>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</si>
  <si>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</si>
  <si>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</si>
  <si>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</si>
  <si>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</si>
  <si>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</si>
  <si>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</si>
  <si>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</si>
  <si>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</si>
  <si>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</si>
  <si>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</si>
  <si>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</si>
  <si>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</si>
  <si>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</si>
  <si>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</si>
  <si>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</si>
  <si>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</si>
  <si>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</si>
  <si>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</si>
  <si>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</si>
  <si>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</si>
  <si>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</si>
  <si>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</si>
  <si>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</si>
  <si>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</si>
  <si>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</si>
  <si>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</si>
  <si>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</si>
  <si>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</si>
  <si>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</si>
  <si>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</si>
  <si>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</si>
  <si>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</si>
  <si>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</si>
  <si>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</si>
  <si>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</si>
  <si>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</si>
  <si>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</si>
  <si>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</si>
  <si>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</si>
  <si>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</si>
  <si>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</si>
  <si>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</si>
  <si>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</si>
  <si>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</si>
  <si>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</si>
  <si>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</si>
  <si>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</si>
  <si>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</si>
  <si>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</si>
  <si>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</si>
  <si>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</si>
  <si>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</si>
  <si>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</si>
  <si>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</si>
  <si>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</si>
  <si>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</si>
  <si>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</si>
  <si>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</si>
  <si>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</si>
  <si>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</si>
  <si>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</si>
  <si>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</si>
  <si>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</si>
  <si>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</si>
  <si>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</si>
  <si>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</si>
  <si>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</si>
  <si>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</si>
  <si>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</si>
  <si>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</si>
  <si>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</si>
  <si>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</si>
  <si>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</si>
  <si>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</si>
  <si>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</si>
  <si>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</si>
  <si>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</si>
  <si>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</si>
  <si>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</si>
  <si>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</si>
  <si>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</si>
  <si>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</si>
  <si>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</si>
  <si>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</si>
  <si>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</si>
  <si>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</si>
  <si>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</si>
  <si>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</si>
  <si>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</si>
  <si>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</si>
  <si>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</si>
  <si>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</si>
  <si>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</si>
  <si>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</si>
  <si>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</si>
  <si>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</si>
  <si>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</si>
  <si>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</si>
  <si>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</si>
  <si>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</si>
  <si>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</si>
  <si>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</si>
  <si>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</si>
  <si>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Sub Category</t>
  </si>
  <si>
    <t xml:space="preserve">Parent Category 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</si>
  <si>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</si>
  <si>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</si>
  <si>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</si>
  <si>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</si>
  <si>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</si>
  <si>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</si>
  <si>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</si>
  <si>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</si>
  <si>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</si>
  <si>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</si>
  <si>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</si>
  <si>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</si>
  <si>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</si>
  <si>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</si>
  <si>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</si>
  <si>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</si>
  <si>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</si>
  <si>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</si>
  <si>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</si>
  <si>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</si>
  <si>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</si>
  <si>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</si>
  <si>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</si>
  <si>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</si>
  <si>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</si>
  <si>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</si>
  <si>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</si>
  <si>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</si>
  <si>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</si>
  <si>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</si>
  <si>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</si>
  <si>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</si>
  <si>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</si>
  <si>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</si>
  <si>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</si>
  <si>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</si>
  <si>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</si>
  <si>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</si>
  <si>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</si>
  <si>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</si>
  <si>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</si>
  <si>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</si>
  <si>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</si>
  <si>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</si>
  <si>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</si>
  <si>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</si>
  <si>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</si>
  <si>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of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</si>
  <si>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</si>
  <si>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</si>
  <si>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</si>
  <si>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</si>
  <si>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</si>
  <si>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</si>
  <si>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</si>
  <si>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</si>
  <si>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</si>
  <si>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</si>
  <si>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</si>
  <si>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</si>
  <si>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</si>
  <si>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</si>
  <si>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</si>
  <si>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</si>
  <si>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</si>
  <si>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500000</t>
  </si>
  <si>
    <t>Outcomes</t>
  </si>
  <si>
    <t>Median</t>
  </si>
  <si>
    <t>Mean</t>
  </si>
  <si>
    <t>Mode</t>
  </si>
  <si>
    <t>Variance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</si>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</sst>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DA9A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DA9A9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DA9A9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DA9A9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DA9A9"/>
        </patternFill>
      </fill>
    </dxf>
  </dxfs>
  <tableStyles count="0" defaultTableStyle="TableStyleMedium2" defaultPivotStyle="PivotStyleLight16"/>
  <colors>
    <mruColors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Challenge.xlsx]Tables &amp; Charts Parent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'Tables &amp; Charts Parent Category'!$K$4:$K$5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&amp; Charts Parent Category'!$J$6:$J$15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'Tables &amp; Charts Parent Category'!$K$6:$K$15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CA-48F3-B45D-C1094B17F596}"/>
            </c:ext>
          </c:extLst>
        </c:ser>
        <c:ser>
          <c:idx val="1"/>
          <c:order val="1"/>
          <c:tx>
            <c:strRef>
              <c:f>'Tables &amp; Charts Parent Category'!$L$4:$L$5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'Tables &amp; Charts Parent Category'!$J$6:$J$15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'Tables &amp; Charts Parent Category'!$L$6:$L$15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B65-932A-26A966BFBE38}"/>
            </c:ext>
          </c:extLst>
        </c:ser>
        <c:ser>
          <c:idx val="2"/>
          <c:order val="2"/>
          <c:tx>
            <c:strRef>
              <c:f>'Tables &amp; Charts Parent Category'!$M$4:$M$5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&amp; Charts Parent Category'!$J$6:$J$15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'Tables &amp; Charts Parent Category'!$M$6:$M$15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B65-932A-26A966BFBE38}"/>
            </c:ext>
          </c:extLst>
        </c:ser>
        <c:ser>
          <c:idx val="3"/>
          <c:order val="3"/>
          <c:tx>
            <c:strRef>
              <c:f>'Tables &amp; Charts Parent Category'!$N$4:$N$5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 &amp; Charts Parent Category'!$J$6:$J$15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'Tables &amp; Charts Parent Category'!$N$6:$N$15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B65-932A-26A966BF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3554927"/>
        <c:axId val="1623550607"/>
      </c:barChart>
      <c:catAx>
        <c:axId val="16235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50607"/>
        <c:crosses val="autoZero"/>
        <c:auto val="1"/>
        <c:lblAlgn val="ctr"/>
        <c:lblOffset val="100"/>
        <c:noMultiLvlLbl val="0"/>
      </c:catAx>
      <c:valAx>
        <c:axId val="16235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Challenge.xlsx]Tables &amp; Charts 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'Tables &amp; Charts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&amp; Charts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'Tables &amp; Charts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895-80E7-CBD5ED96E23E}"/>
            </c:ext>
          </c:extLst>
        </c:ser>
        <c:ser>
          <c:idx val="1"/>
          <c:order val="1"/>
          <c:tx>
            <c:strRef>
              <c:f>'Tables &amp; Charts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&amp; Charts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'Tables &amp; Charts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7-4895-80E7-CBD5ED96E23E}"/>
            </c:ext>
          </c:extLst>
        </c:ser>
        <c:ser>
          <c:idx val="2"/>
          <c:order val="2"/>
          <c:tx>
            <c:strRef>
              <c:f>'Tables &amp; Charts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&amp; Charts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'Tables &amp; Charts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7-4895-80E7-CBD5ED96E23E}"/>
            </c:ext>
          </c:extLst>
        </c:ser>
        <c:ser>
          <c:idx val="3"/>
          <c:order val="3"/>
          <c:tx>
            <c:strRef>
              <c:f>'Tables &amp; Charts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&amp; Charts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'Tables &amp; Charts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7-4895-80E7-CBD5ED96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904288"/>
        <c:axId val="592904768"/>
      </c:barChart>
      <c:catAx>
        <c:axId val="5929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4768"/>
        <c:crosses val="autoZero"/>
        <c:auto val="1"/>
        <c:lblAlgn val="ctr"/>
        <c:lblOffset val="100"/>
        <c:noMultiLvlLbl val="0"/>
      </c:catAx>
      <c:valAx>
        <c:axId val="5929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Challenge.xlsx]Table &amp; Charts Date!PivotTable7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&amp; Charts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&amp; Charts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Charts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6-416F-9CA0-261A89A926FE}"/>
            </c:ext>
          </c:extLst>
        </c:ser>
        <c:ser>
          <c:idx val="1"/>
          <c:order val="1"/>
          <c:tx>
            <c:strRef>
              <c:f>'Table &amp; Charts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&amp; Charts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Charts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6-416F-9CA0-261A89A926FE}"/>
            </c:ext>
          </c:extLst>
        </c:ser>
        <c:ser>
          <c:idx val="2"/>
          <c:order val="2"/>
          <c:tx>
            <c:strRef>
              <c:f>'Table &amp; Charts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&amp; Charts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Charts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6-416F-9CA0-261A89A926FE}"/>
            </c:ext>
          </c:extLst>
        </c:ser>
        <c:ser>
          <c:idx val="3"/>
          <c:order val="3"/>
          <c:tx>
            <c:strRef>
              <c:f>'Table &amp; Charts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&amp; Charts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Charts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6-416F-9CA0-261A89A9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60304"/>
        <c:axId val="583359344"/>
      </c:lineChart>
      <c:catAx>
        <c:axId val="583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9344"/>
        <c:crosses val="autoZero"/>
        <c:auto val="1"/>
        <c:lblAlgn val="ctr"/>
        <c:lblOffset val="100"/>
        <c:noMultiLvlLbl val="0"/>
      </c:catAx>
      <c:valAx>
        <c:axId val="5833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Goal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of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C24-B3EA-B75C82449849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C24-B3EA-B75C82449849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E-4C24-B3EA-B75C82449849}"/>
            </c:ext>
          </c:extLst>
        </c:ser>
        <c:ser>
          <c:idx val="3"/>
          <c:order val="3"/>
          <c:tx>
            <c:strRef>
              <c:f>'Crowdfunding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E-4C24-B3EA-B75C82449849}"/>
            </c:ext>
          </c:extLst>
        </c:ser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0.5</c:v>
                </c:pt>
                <c:pt idx="11">
                  <c:v>0.57302231237322521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BE-4C24-B3EA-B75C82449849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0.5</c:v>
                </c:pt>
                <c:pt idx="11">
                  <c:v>0.36916835699797163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BE-4C24-B3EA-B75C82449849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5.7809330628803245E-2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BE-4C24-B3EA-B75C8244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1904"/>
        <c:axId val="1122031424"/>
      </c:lineChart>
      <c:catAx>
        <c:axId val="11220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31424"/>
        <c:crosses val="autoZero"/>
        <c:auto val="1"/>
        <c:lblAlgn val="ctr"/>
        <c:lblOffset val="100"/>
        <c:noMultiLvlLbl val="0"/>
      </c:catAx>
      <c:valAx>
        <c:axId val="11220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190499</xdr:rowOff>
    </xdr:from>
    <xdr:to>
      <xdr:col>17</xdr:col>
      <xdr:colOff>314325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D2353-C905-6F2A-C31F-8338E363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538161</xdr:colOff>
      <xdr:row>2</xdr:row>
      <xdr:rowOff>171449</xdr:rowOff>
    </xdr:from>
    <xdr:to>
      <xdr:col>19</xdr:col>
      <xdr:colOff>85725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89173-12AD-8217-AD4B-803880E9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66674</xdr:rowOff>
    </xdr:from>
    <xdr:to>
      <xdr:col>14</xdr:col>
      <xdr:colOff>352424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C16C0-95DA-9439-DD73-0B2C07B9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14</xdr:row>
      <xdr:rowOff>180974</xdr:rowOff>
    </xdr:from>
    <xdr:to>
      <xdr:col>5</xdr:col>
      <xdr:colOff>885825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375DC-D69E-02D4-0066-C6F2D5159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5461.939180555557" createdVersion="8" refreshedVersion="8" minRefreshableVersion="3" recordCount="1000" xr:uid="{B257722E-D894-4216-BC74-91A7B042C09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dan" refreshedDate="45462.313200231481" backgroundQuery="1" createdVersion="8" refreshedVersion="8" minRefreshableVersion="3" recordCount="0" supportSubquery="1" supportAdvancedDrill="1" xr:uid="{C02DC9BF-6AF8-4DAC-87CE-B038A75BAFAE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n v="0"/>
    <x v="0"/>
    <x v="0"/>
    <s v="CAD"/>
    <x v="0"/>
    <x v="0"/>
    <x v="0"/>
    <b v="0"/>
    <x v="0"/>
    <x v="0"/>
    <x v="0"/>
  </r>
  <r>
    <x v="1"/>
    <x v="1"/>
    <s v="Managed bottom-line architecture"/>
    <n v="1400"/>
    <n v="14560"/>
    <n v="10.4"/>
    <x v="1"/>
    <n v="92.15"/>
    <x v="1"/>
    <x v="1"/>
    <s v="USD"/>
    <x v="1"/>
    <x v="1"/>
    <x v="0"/>
    <b v="1"/>
    <x v="1"/>
    <x v="1"/>
    <x v="1"/>
  </r>
  <r>
    <x v="2"/>
    <x v="2"/>
    <s v="Function-based leadingedge pricing structure"/>
    <n v="108400"/>
    <n v="142523"/>
    <n v="1.3147878228782288"/>
    <x v="1"/>
    <n v="100.02"/>
    <x v="2"/>
    <x v="2"/>
    <s v="AUD"/>
    <x v="2"/>
    <x v="2"/>
    <x v="0"/>
    <b v="0"/>
    <x v="2"/>
    <x v="2"/>
    <x v="2"/>
  </r>
  <r>
    <x v="3"/>
    <x v="3"/>
    <s v="Vision-oriented fresh-thinking conglomeration"/>
    <n v="4200"/>
    <n v="2477"/>
    <n v="0.58976190476190471"/>
    <x v="0"/>
    <n v="103.21"/>
    <x v="3"/>
    <x v="1"/>
    <s v="USD"/>
    <x v="3"/>
    <x v="3"/>
    <x v="0"/>
    <b v="0"/>
    <x v="1"/>
    <x v="1"/>
    <x v="1"/>
  </r>
  <r>
    <x v="4"/>
    <x v="4"/>
    <s v="Proactive foreground core"/>
    <n v="7600"/>
    <n v="5265"/>
    <n v="0.69276315789473686"/>
    <x v="0"/>
    <n v="99.34"/>
    <x v="4"/>
    <x v="1"/>
    <s v="USD"/>
    <x v="4"/>
    <x v="4"/>
    <x v="0"/>
    <b v="0"/>
    <x v="3"/>
    <x v="3"/>
    <x v="3"/>
  </r>
  <r>
    <x v="5"/>
    <x v="5"/>
    <s v="Open-source optimizing database"/>
    <n v="7600"/>
    <n v="13195"/>
    <n v="1.7361842105263159"/>
    <x v="1"/>
    <n v="75.83"/>
    <x v="5"/>
    <x v="3"/>
    <s v="DKK"/>
    <x v="5"/>
    <x v="5"/>
    <x v="0"/>
    <b v="0"/>
    <x v="3"/>
    <x v="3"/>
    <x v="3"/>
  </r>
  <r>
    <x v="6"/>
    <x v="6"/>
    <s v="Operative upward-trending algorithm"/>
    <n v="5200"/>
    <n v="1090"/>
    <n v="0.20961538461538462"/>
    <x v="0"/>
    <n v="60.56"/>
    <x v="6"/>
    <x v="4"/>
    <s v="GBP"/>
    <x v="6"/>
    <x v="6"/>
    <x v="0"/>
    <b v="0"/>
    <x v="4"/>
    <x v="4"/>
    <x v="4"/>
  </r>
  <r>
    <x v="7"/>
    <x v="7"/>
    <s v="Centralized cohesive challenge"/>
    <n v="4500"/>
    <n v="14741"/>
    <n v="3.2757777777777779"/>
    <x v="1"/>
    <n v="64.94"/>
    <x v="7"/>
    <x v="3"/>
    <s v="DKK"/>
    <x v="7"/>
    <x v="7"/>
    <x v="0"/>
    <b v="0"/>
    <x v="3"/>
    <x v="3"/>
    <x v="3"/>
  </r>
  <r>
    <x v="8"/>
    <x v="8"/>
    <s v="Exclusive attitude-oriented intranet"/>
    <n v="110100"/>
    <n v="21946"/>
    <n v="0.19932788374205268"/>
    <x v="2"/>
    <n v="31"/>
    <x v="8"/>
    <x v="3"/>
    <s v="DKK"/>
    <x v="8"/>
    <x v="8"/>
    <x v="0"/>
    <b v="0"/>
    <x v="3"/>
    <x v="3"/>
    <x v="3"/>
  </r>
  <r>
    <x v="9"/>
    <x v="9"/>
    <s v="Open-source fresh-thinking model"/>
    <n v="6200"/>
    <n v="3208"/>
    <n v="0.51741935483870971"/>
    <x v="0"/>
    <n v="72.91"/>
    <x v="9"/>
    <x v="1"/>
    <s v="USD"/>
    <x v="9"/>
    <x v="9"/>
    <x v="0"/>
    <b v="0"/>
    <x v="5"/>
    <x v="1"/>
    <x v="5"/>
  </r>
  <r>
    <x v="10"/>
    <x v="10"/>
    <s v="Monitored empowering installation"/>
    <n v="5200"/>
    <n v="13838"/>
    <n v="2.6611538461538462"/>
    <x v="1"/>
    <n v="62.9"/>
    <x v="10"/>
    <x v="1"/>
    <s v="USD"/>
    <x v="10"/>
    <x v="10"/>
    <x v="0"/>
    <b v="0"/>
    <x v="6"/>
    <x v="4"/>
    <x v="6"/>
  </r>
  <r>
    <x v="11"/>
    <x v="11"/>
    <s v="Grass-roots zero administration system engine"/>
    <n v="6300"/>
    <n v="3030"/>
    <n v="0.48095238095238096"/>
    <x v="0"/>
    <n v="112.22"/>
    <x v="11"/>
    <x v="1"/>
    <s v="USD"/>
    <x v="11"/>
    <x v="11"/>
    <x v="0"/>
    <b v="1"/>
    <x v="3"/>
    <x v="3"/>
    <x v="3"/>
  </r>
  <r>
    <x v="12"/>
    <x v="12"/>
    <s v="Assimilated hybrid intranet"/>
    <n v="6300"/>
    <n v="5629"/>
    <n v="0.89349206349206345"/>
    <x v="0"/>
    <n v="102.35"/>
    <x v="12"/>
    <x v="1"/>
    <s v="USD"/>
    <x v="12"/>
    <x v="12"/>
    <x v="0"/>
    <b v="0"/>
    <x v="6"/>
    <x v="4"/>
    <x v="6"/>
  </r>
  <r>
    <x v="13"/>
    <x v="13"/>
    <s v="Multi-tiered directional open architecture"/>
    <n v="4200"/>
    <n v="10295"/>
    <n v="2.4511904761904764"/>
    <x v="1"/>
    <n v="105.05"/>
    <x v="13"/>
    <x v="1"/>
    <s v="USD"/>
    <x v="13"/>
    <x v="13"/>
    <x v="0"/>
    <b v="0"/>
    <x v="7"/>
    <x v="1"/>
    <x v="7"/>
  </r>
  <r>
    <x v="14"/>
    <x v="14"/>
    <s v="Cloned directional synergy"/>
    <n v="28200"/>
    <n v="18829"/>
    <n v="0.66769503546099296"/>
    <x v="0"/>
    <n v="94.15"/>
    <x v="14"/>
    <x v="1"/>
    <s v="USD"/>
    <x v="14"/>
    <x v="14"/>
    <x v="0"/>
    <b v="0"/>
    <x v="7"/>
    <x v="1"/>
    <x v="7"/>
  </r>
  <r>
    <x v="15"/>
    <x v="15"/>
    <s v="Extended eco-centric pricing structure"/>
    <n v="81200"/>
    <n v="38414"/>
    <n v="0.47307881773399013"/>
    <x v="0"/>
    <n v="84.99"/>
    <x v="15"/>
    <x v="1"/>
    <s v="USD"/>
    <x v="15"/>
    <x v="15"/>
    <x v="0"/>
    <b v="0"/>
    <x v="8"/>
    <x v="2"/>
    <x v="8"/>
  </r>
  <r>
    <x v="16"/>
    <x v="16"/>
    <s v="Cross-platform systemic adapter"/>
    <n v="1700"/>
    <n v="11041"/>
    <n v="6.4947058823529416"/>
    <x v="1"/>
    <n v="110.41"/>
    <x v="16"/>
    <x v="1"/>
    <s v="USD"/>
    <x v="16"/>
    <x v="16"/>
    <x v="0"/>
    <b v="0"/>
    <x v="9"/>
    <x v="5"/>
    <x v="9"/>
  </r>
  <r>
    <x v="17"/>
    <x v="17"/>
    <s v="Seamless 4thgeneration methodology"/>
    <n v="84600"/>
    <n v="134845"/>
    <n v="1.5939125295508274"/>
    <x v="1"/>
    <n v="107.96"/>
    <x v="17"/>
    <x v="1"/>
    <s v="USD"/>
    <x v="17"/>
    <x v="17"/>
    <x v="0"/>
    <b v="0"/>
    <x v="10"/>
    <x v="4"/>
    <x v="10"/>
  </r>
  <r>
    <x v="18"/>
    <x v="18"/>
    <s v="Exclusive needs-based adapter"/>
    <n v="9100"/>
    <n v="6089"/>
    <n v="0.66912087912087914"/>
    <x v="3"/>
    <n v="45.1"/>
    <x v="18"/>
    <x v="1"/>
    <s v="USD"/>
    <x v="18"/>
    <x v="18"/>
    <x v="0"/>
    <b v="0"/>
    <x v="3"/>
    <x v="3"/>
    <x v="3"/>
  </r>
  <r>
    <x v="19"/>
    <x v="19"/>
    <s v="Down-sized cohesive archive"/>
    <n v="62500"/>
    <n v="30331"/>
    <n v="0.48529600000000001"/>
    <x v="0"/>
    <n v="45"/>
    <x v="19"/>
    <x v="1"/>
    <s v="USD"/>
    <x v="19"/>
    <x v="19"/>
    <x v="0"/>
    <b v="1"/>
    <x v="3"/>
    <x v="3"/>
    <x v="3"/>
  </r>
  <r>
    <x v="20"/>
    <x v="20"/>
    <s v="Proactive composite alliance"/>
    <n v="131800"/>
    <n v="147936"/>
    <n v="1.1224279210925645"/>
    <x v="1"/>
    <n v="105.97"/>
    <x v="20"/>
    <x v="1"/>
    <s v="USD"/>
    <x v="20"/>
    <x v="20"/>
    <x v="0"/>
    <b v="0"/>
    <x v="6"/>
    <x v="4"/>
    <x v="6"/>
  </r>
  <r>
    <x v="21"/>
    <x v="21"/>
    <s v="Re-engineered intangible definition"/>
    <n v="94000"/>
    <n v="38533"/>
    <n v="0.40992553191489361"/>
    <x v="0"/>
    <n v="69.06"/>
    <x v="21"/>
    <x v="1"/>
    <s v="USD"/>
    <x v="21"/>
    <x v="21"/>
    <x v="0"/>
    <b v="0"/>
    <x v="3"/>
    <x v="3"/>
    <x v="3"/>
  </r>
  <r>
    <x v="22"/>
    <x v="22"/>
    <s v="Enhanced dynamic definition"/>
    <n v="59100"/>
    <n v="75690"/>
    <n v="1.2807106598984772"/>
    <x v="1"/>
    <n v="85.04"/>
    <x v="22"/>
    <x v="1"/>
    <s v="USD"/>
    <x v="22"/>
    <x v="22"/>
    <x v="0"/>
    <b v="0"/>
    <x v="3"/>
    <x v="3"/>
    <x v="3"/>
  </r>
  <r>
    <x v="23"/>
    <x v="23"/>
    <s v="Devolved next generation adapter"/>
    <n v="4500"/>
    <n v="14942"/>
    <n v="3.3204444444444445"/>
    <x v="1"/>
    <n v="105.23"/>
    <x v="23"/>
    <x v="4"/>
    <s v="GBP"/>
    <x v="23"/>
    <x v="23"/>
    <x v="0"/>
    <b v="0"/>
    <x v="4"/>
    <x v="4"/>
    <x v="4"/>
  </r>
  <r>
    <x v="24"/>
    <x v="24"/>
    <s v="Cross-platform intermediate frame"/>
    <n v="92400"/>
    <n v="104257"/>
    <n v="1.1283225108225108"/>
    <x v="1"/>
    <n v="39"/>
    <x v="24"/>
    <x v="1"/>
    <s v="USD"/>
    <x v="24"/>
    <x v="24"/>
    <x v="0"/>
    <b v="0"/>
    <x v="8"/>
    <x v="2"/>
    <x v="8"/>
  </r>
  <r>
    <x v="25"/>
    <x v="25"/>
    <s v="Monitored impactful analyzer"/>
    <n v="5500"/>
    <n v="11904"/>
    <n v="2.1643636363636363"/>
    <x v="1"/>
    <n v="73.03"/>
    <x v="25"/>
    <x v="1"/>
    <s v="USD"/>
    <x v="25"/>
    <x v="25"/>
    <x v="0"/>
    <b v="1"/>
    <x v="11"/>
    <x v="6"/>
    <x v="11"/>
  </r>
  <r>
    <x v="26"/>
    <x v="26"/>
    <s v="Optional responsive customer loyalty"/>
    <n v="107500"/>
    <n v="51814"/>
    <n v="0.4819906976744186"/>
    <x v="3"/>
    <n v="35.01"/>
    <x v="26"/>
    <x v="1"/>
    <s v="USD"/>
    <x v="26"/>
    <x v="26"/>
    <x v="0"/>
    <b v="0"/>
    <x v="3"/>
    <x v="3"/>
    <x v="3"/>
  </r>
  <r>
    <x v="27"/>
    <x v="27"/>
    <s v="Diverse transitional migration"/>
    <n v="2000"/>
    <n v="1599"/>
    <n v="0.79949999999999999"/>
    <x v="0"/>
    <n v="106.6"/>
    <x v="27"/>
    <x v="1"/>
    <s v="USD"/>
    <x v="27"/>
    <x v="27"/>
    <x v="0"/>
    <b v="0"/>
    <x v="1"/>
    <x v="1"/>
    <x v="1"/>
  </r>
  <r>
    <x v="28"/>
    <x v="28"/>
    <s v="Synchronized global task-force"/>
    <n v="130800"/>
    <n v="137635"/>
    <n v="1.0522553516819573"/>
    <x v="1"/>
    <n v="62"/>
    <x v="28"/>
    <x v="1"/>
    <s v="USD"/>
    <x v="28"/>
    <x v="28"/>
    <x v="0"/>
    <b v="1"/>
    <x v="3"/>
    <x v="3"/>
    <x v="3"/>
  </r>
  <r>
    <x v="29"/>
    <x v="29"/>
    <s v="Focused 6thgeneration forecast"/>
    <n v="45900"/>
    <n v="150965"/>
    <n v="3.2889978213507627"/>
    <x v="1"/>
    <n v="94"/>
    <x v="29"/>
    <x v="5"/>
    <s v="CHF"/>
    <x v="29"/>
    <x v="29"/>
    <x v="0"/>
    <b v="0"/>
    <x v="12"/>
    <x v="4"/>
    <x v="12"/>
  </r>
  <r>
    <x v="30"/>
    <x v="30"/>
    <s v="Down-sized analyzing challenge"/>
    <n v="9000"/>
    <n v="14455"/>
    <n v="1.606111111111111"/>
    <x v="1"/>
    <n v="112.05"/>
    <x v="30"/>
    <x v="1"/>
    <s v="USD"/>
    <x v="30"/>
    <x v="30"/>
    <x v="0"/>
    <b v="0"/>
    <x v="10"/>
    <x v="4"/>
    <x v="10"/>
  </r>
  <r>
    <x v="31"/>
    <x v="31"/>
    <s v="Progressive needs-based focus group"/>
    <n v="3500"/>
    <n v="10850"/>
    <n v="3.1"/>
    <x v="1"/>
    <n v="48.01"/>
    <x v="31"/>
    <x v="4"/>
    <s v="GBP"/>
    <x v="31"/>
    <x v="31"/>
    <x v="0"/>
    <b v="0"/>
    <x v="11"/>
    <x v="6"/>
    <x v="11"/>
  </r>
  <r>
    <x v="32"/>
    <x v="32"/>
    <s v="Ergonomic 6thgeneration success"/>
    <n v="101000"/>
    <n v="87676"/>
    <n v="0.86807920792079207"/>
    <x v="0"/>
    <n v="38"/>
    <x v="32"/>
    <x v="6"/>
    <s v="EUR"/>
    <x v="32"/>
    <x v="32"/>
    <x v="0"/>
    <b v="0"/>
    <x v="4"/>
    <x v="4"/>
    <x v="4"/>
  </r>
  <r>
    <x v="33"/>
    <x v="33"/>
    <s v="Exclusive interactive approach"/>
    <n v="50200"/>
    <n v="189666"/>
    <n v="3.7782071713147412"/>
    <x v="1"/>
    <n v="35"/>
    <x v="33"/>
    <x v="1"/>
    <s v="USD"/>
    <x v="33"/>
    <x v="33"/>
    <x v="0"/>
    <b v="0"/>
    <x v="3"/>
    <x v="3"/>
    <x v="3"/>
  </r>
  <r>
    <x v="34"/>
    <x v="34"/>
    <s v="Reverse-engineered asynchronous archive"/>
    <n v="9300"/>
    <n v="14025"/>
    <n v="1.5080645161290323"/>
    <x v="1"/>
    <n v="85"/>
    <x v="34"/>
    <x v="1"/>
    <s v="USD"/>
    <x v="34"/>
    <x v="34"/>
    <x v="0"/>
    <b v="0"/>
    <x v="4"/>
    <x v="4"/>
    <x v="4"/>
  </r>
  <r>
    <x v="35"/>
    <x v="35"/>
    <s v="Synergized intangible challenge"/>
    <n v="125500"/>
    <n v="188628"/>
    <n v="1.5030119521912351"/>
    <x v="1"/>
    <n v="95.99"/>
    <x v="35"/>
    <x v="3"/>
    <s v="DKK"/>
    <x v="35"/>
    <x v="35"/>
    <x v="0"/>
    <b v="1"/>
    <x v="6"/>
    <x v="4"/>
    <x v="6"/>
  </r>
  <r>
    <x v="36"/>
    <x v="36"/>
    <s v="Monitored multi-state encryption"/>
    <n v="700"/>
    <n v="1101"/>
    <n v="1.572857142857143"/>
    <x v="1"/>
    <n v="68.81"/>
    <x v="36"/>
    <x v="1"/>
    <s v="USD"/>
    <x v="36"/>
    <x v="36"/>
    <x v="0"/>
    <b v="0"/>
    <x v="3"/>
    <x v="3"/>
    <x v="3"/>
  </r>
  <r>
    <x v="37"/>
    <x v="37"/>
    <s v="Profound attitude-oriented functionalities"/>
    <n v="8100"/>
    <n v="11339"/>
    <n v="1.3998765432098765"/>
    <x v="1"/>
    <n v="105.97"/>
    <x v="37"/>
    <x v="1"/>
    <s v="USD"/>
    <x v="37"/>
    <x v="37"/>
    <x v="0"/>
    <b v="1"/>
    <x v="13"/>
    <x v="5"/>
    <x v="13"/>
  </r>
  <r>
    <x v="38"/>
    <x v="38"/>
    <s v="Digitized client-driven database"/>
    <n v="3100"/>
    <n v="10085"/>
    <n v="3.2532258064516131"/>
    <x v="1"/>
    <n v="75.260000000000005"/>
    <x v="38"/>
    <x v="1"/>
    <s v="USD"/>
    <x v="38"/>
    <x v="38"/>
    <x v="0"/>
    <b v="0"/>
    <x v="14"/>
    <x v="7"/>
    <x v="14"/>
  </r>
  <r>
    <x v="39"/>
    <x v="39"/>
    <s v="Organized bi-directional function"/>
    <n v="9900"/>
    <n v="5027"/>
    <n v="0.50777777777777777"/>
    <x v="0"/>
    <n v="57.13"/>
    <x v="39"/>
    <x v="3"/>
    <s v="DKK"/>
    <x v="39"/>
    <x v="39"/>
    <x v="0"/>
    <b v="0"/>
    <x v="3"/>
    <x v="3"/>
    <x v="3"/>
  </r>
  <r>
    <x v="40"/>
    <x v="40"/>
    <s v="Reduced stable middleware"/>
    <n v="8800"/>
    <n v="14878"/>
    <n v="1.6906818181818182"/>
    <x v="1"/>
    <n v="75.14"/>
    <x v="40"/>
    <x v="1"/>
    <s v="USD"/>
    <x v="40"/>
    <x v="40"/>
    <x v="0"/>
    <b v="1"/>
    <x v="8"/>
    <x v="2"/>
    <x v="8"/>
  </r>
  <r>
    <x v="41"/>
    <x v="41"/>
    <s v="Universal 5thgeneration neural-net"/>
    <n v="5600"/>
    <n v="11924"/>
    <n v="2.1292857142857144"/>
    <x v="1"/>
    <n v="107.42"/>
    <x v="41"/>
    <x v="6"/>
    <s v="EUR"/>
    <x v="41"/>
    <x v="41"/>
    <x v="0"/>
    <b v="1"/>
    <x v="1"/>
    <x v="1"/>
    <x v="1"/>
  </r>
  <r>
    <x v="42"/>
    <x v="42"/>
    <s v="Virtual uniform frame"/>
    <n v="1800"/>
    <n v="7991"/>
    <n v="4.4394444444444447"/>
    <x v="1"/>
    <n v="36"/>
    <x v="42"/>
    <x v="1"/>
    <s v="USD"/>
    <x v="42"/>
    <x v="42"/>
    <x v="0"/>
    <b v="0"/>
    <x v="0"/>
    <x v="0"/>
    <x v="0"/>
  </r>
  <r>
    <x v="43"/>
    <x v="43"/>
    <s v="Profound explicit paradigm"/>
    <n v="90200"/>
    <n v="167717"/>
    <n v="1.859390243902439"/>
    <x v="1"/>
    <n v="27"/>
    <x v="43"/>
    <x v="1"/>
    <s v="USD"/>
    <x v="43"/>
    <x v="43"/>
    <x v="0"/>
    <b v="0"/>
    <x v="15"/>
    <x v="5"/>
    <x v="15"/>
  </r>
  <r>
    <x v="44"/>
    <x v="44"/>
    <s v="Visionary real-time groupware"/>
    <n v="1600"/>
    <n v="10541"/>
    <n v="6.5881249999999998"/>
    <x v="1"/>
    <n v="107.56"/>
    <x v="13"/>
    <x v="3"/>
    <s v="DKK"/>
    <x v="44"/>
    <x v="44"/>
    <x v="0"/>
    <b v="0"/>
    <x v="13"/>
    <x v="5"/>
    <x v="13"/>
  </r>
  <r>
    <x v="45"/>
    <x v="45"/>
    <s v="Networked tertiary Graphical User Interface"/>
    <n v="9500"/>
    <n v="4530"/>
    <n v="0.4768421052631579"/>
    <x v="0"/>
    <n v="94.38"/>
    <x v="44"/>
    <x v="1"/>
    <s v="USD"/>
    <x v="45"/>
    <x v="45"/>
    <x v="0"/>
    <b v="1"/>
    <x v="3"/>
    <x v="3"/>
    <x v="3"/>
  </r>
  <r>
    <x v="46"/>
    <x v="46"/>
    <s v="Virtual grid-enabled task-force"/>
    <n v="3700"/>
    <n v="4247"/>
    <n v="1.1478378378378378"/>
    <x v="1"/>
    <n v="46.16"/>
    <x v="45"/>
    <x v="1"/>
    <s v="USD"/>
    <x v="46"/>
    <x v="46"/>
    <x v="0"/>
    <b v="0"/>
    <x v="1"/>
    <x v="1"/>
    <x v="1"/>
  </r>
  <r>
    <x v="47"/>
    <x v="47"/>
    <s v="Function-based multi-state software"/>
    <n v="1500"/>
    <n v="7129"/>
    <n v="4.7526666666666664"/>
    <x v="1"/>
    <n v="47.85"/>
    <x v="46"/>
    <x v="1"/>
    <s v="USD"/>
    <x v="47"/>
    <x v="47"/>
    <x v="0"/>
    <b v="0"/>
    <x v="3"/>
    <x v="3"/>
    <x v="3"/>
  </r>
  <r>
    <x v="48"/>
    <x v="48"/>
    <s v="Optimized leadingedge concept"/>
    <n v="33300"/>
    <n v="128862"/>
    <n v="3.86972972972973"/>
    <x v="1"/>
    <n v="53.01"/>
    <x v="47"/>
    <x v="1"/>
    <s v="USD"/>
    <x v="48"/>
    <x v="48"/>
    <x v="0"/>
    <b v="0"/>
    <x v="3"/>
    <x v="3"/>
    <x v="3"/>
  </r>
  <r>
    <x v="49"/>
    <x v="49"/>
    <s v="Sharable holistic interface"/>
    <n v="7200"/>
    <n v="13653"/>
    <n v="1.89625"/>
    <x v="1"/>
    <n v="45.06"/>
    <x v="48"/>
    <x v="1"/>
    <s v="USD"/>
    <x v="49"/>
    <x v="49"/>
    <x v="0"/>
    <b v="0"/>
    <x v="1"/>
    <x v="1"/>
    <x v="1"/>
  </r>
  <r>
    <x v="50"/>
    <x v="50"/>
    <s v="Down-sized system-worthy secured line"/>
    <n v="100"/>
    <n v="2"/>
    <n v="0.02"/>
    <x v="0"/>
    <n v="2"/>
    <x v="49"/>
    <x v="6"/>
    <s v="EUR"/>
    <x v="50"/>
    <x v="50"/>
    <x v="0"/>
    <b v="0"/>
    <x v="16"/>
    <x v="1"/>
    <x v="16"/>
  </r>
  <r>
    <x v="51"/>
    <x v="51"/>
    <s v="Inverse secondary infrastructure"/>
    <n v="158100"/>
    <n v="145243"/>
    <n v="0.91867805186590767"/>
    <x v="0"/>
    <n v="99.01"/>
    <x v="50"/>
    <x v="4"/>
    <s v="GBP"/>
    <x v="51"/>
    <x v="51"/>
    <x v="0"/>
    <b v="1"/>
    <x v="8"/>
    <x v="2"/>
    <x v="8"/>
  </r>
  <r>
    <x v="52"/>
    <x v="52"/>
    <s v="Organic foreground leverage"/>
    <n v="7200"/>
    <n v="2459"/>
    <n v="0.34152777777777776"/>
    <x v="0"/>
    <n v="32.79"/>
    <x v="51"/>
    <x v="1"/>
    <s v="USD"/>
    <x v="52"/>
    <x v="52"/>
    <x v="0"/>
    <b v="0"/>
    <x v="3"/>
    <x v="3"/>
    <x v="3"/>
  </r>
  <r>
    <x v="53"/>
    <x v="53"/>
    <s v="Reverse-engineered static concept"/>
    <n v="8800"/>
    <n v="12356"/>
    <n v="1.4040909090909091"/>
    <x v="1"/>
    <n v="59.12"/>
    <x v="52"/>
    <x v="1"/>
    <s v="USD"/>
    <x v="53"/>
    <x v="53"/>
    <x v="0"/>
    <b v="0"/>
    <x v="6"/>
    <x v="4"/>
    <x v="6"/>
  </r>
  <r>
    <x v="54"/>
    <x v="54"/>
    <s v="Multi-channeled neutral customer loyalty"/>
    <n v="6000"/>
    <n v="5392"/>
    <n v="0.89866666666666661"/>
    <x v="0"/>
    <n v="44.93"/>
    <x v="53"/>
    <x v="1"/>
    <s v="USD"/>
    <x v="54"/>
    <x v="54"/>
    <x v="0"/>
    <b v="0"/>
    <x v="8"/>
    <x v="2"/>
    <x v="8"/>
  </r>
  <r>
    <x v="55"/>
    <x v="55"/>
    <s v="Reverse-engineered bifurcated strategy"/>
    <n v="6600"/>
    <n v="11746"/>
    <n v="1.7796969696969698"/>
    <x v="1"/>
    <n v="89.66"/>
    <x v="54"/>
    <x v="1"/>
    <s v="USD"/>
    <x v="55"/>
    <x v="55"/>
    <x v="0"/>
    <b v="0"/>
    <x v="17"/>
    <x v="1"/>
    <x v="17"/>
  </r>
  <r>
    <x v="56"/>
    <x v="56"/>
    <s v="Horizontal context-sensitive knowledge user"/>
    <n v="8000"/>
    <n v="11493"/>
    <n v="1.436625"/>
    <x v="1"/>
    <n v="70.08"/>
    <x v="55"/>
    <x v="1"/>
    <s v="USD"/>
    <x v="56"/>
    <x v="56"/>
    <x v="0"/>
    <b v="0"/>
    <x v="8"/>
    <x v="2"/>
    <x v="8"/>
  </r>
  <r>
    <x v="57"/>
    <x v="57"/>
    <s v="Cross-group multi-state task-force"/>
    <n v="2900"/>
    <n v="6243"/>
    <n v="2.1527586206896552"/>
    <x v="1"/>
    <n v="31.06"/>
    <x v="56"/>
    <x v="1"/>
    <s v="USD"/>
    <x v="57"/>
    <x v="57"/>
    <x v="0"/>
    <b v="0"/>
    <x v="11"/>
    <x v="6"/>
    <x v="11"/>
  </r>
  <r>
    <x v="58"/>
    <x v="58"/>
    <s v="Expanded 3rdgeneration strategy"/>
    <n v="2700"/>
    <n v="6132"/>
    <n v="2.2711111111111113"/>
    <x v="1"/>
    <n v="29.06"/>
    <x v="57"/>
    <x v="1"/>
    <s v="USD"/>
    <x v="58"/>
    <x v="58"/>
    <x v="0"/>
    <b v="0"/>
    <x v="3"/>
    <x v="3"/>
    <x v="3"/>
  </r>
  <r>
    <x v="59"/>
    <x v="59"/>
    <s v="Assimilated real-time support"/>
    <n v="1400"/>
    <n v="3851"/>
    <n v="2.7507142857142859"/>
    <x v="1"/>
    <n v="30.09"/>
    <x v="58"/>
    <x v="1"/>
    <s v="USD"/>
    <x v="59"/>
    <x v="59"/>
    <x v="0"/>
    <b v="1"/>
    <x v="3"/>
    <x v="3"/>
    <x v="3"/>
  </r>
  <r>
    <x v="60"/>
    <x v="60"/>
    <s v="User-centric regional database"/>
    <n v="94200"/>
    <n v="135997"/>
    <n v="1.4437048832271762"/>
    <x v="1"/>
    <n v="85"/>
    <x v="59"/>
    <x v="0"/>
    <s v="CAD"/>
    <x v="60"/>
    <x v="60"/>
    <x v="0"/>
    <b v="0"/>
    <x v="3"/>
    <x v="3"/>
    <x v="3"/>
  </r>
  <r>
    <x v="61"/>
    <x v="61"/>
    <s v="Open-source zero administration complexity"/>
    <n v="199200"/>
    <n v="184750"/>
    <n v="0.92745983935742971"/>
    <x v="0"/>
    <n v="82"/>
    <x v="60"/>
    <x v="0"/>
    <s v="CAD"/>
    <x v="61"/>
    <x v="61"/>
    <x v="0"/>
    <b v="0"/>
    <x v="3"/>
    <x v="3"/>
    <x v="3"/>
  </r>
  <r>
    <x v="62"/>
    <x v="62"/>
    <s v="Organized incremental standardization"/>
    <n v="2000"/>
    <n v="14452"/>
    <n v="7.226"/>
    <x v="1"/>
    <n v="58.04"/>
    <x v="61"/>
    <x v="1"/>
    <s v="USD"/>
    <x v="62"/>
    <x v="62"/>
    <x v="0"/>
    <b v="0"/>
    <x v="2"/>
    <x v="2"/>
    <x v="2"/>
  </r>
  <r>
    <x v="63"/>
    <x v="63"/>
    <s v="Assimilated didactic open system"/>
    <n v="4700"/>
    <n v="557"/>
    <n v="0.11851063829787234"/>
    <x v="0"/>
    <n v="111.4"/>
    <x v="62"/>
    <x v="1"/>
    <s v="USD"/>
    <x v="63"/>
    <x v="63"/>
    <x v="0"/>
    <b v="0"/>
    <x v="3"/>
    <x v="3"/>
    <x v="3"/>
  </r>
  <r>
    <x v="64"/>
    <x v="64"/>
    <s v="Vision-oriented logistical intranet"/>
    <n v="2800"/>
    <n v="2734"/>
    <n v="0.97642857142857142"/>
    <x v="0"/>
    <n v="71.95"/>
    <x v="63"/>
    <x v="1"/>
    <s v="USD"/>
    <x v="64"/>
    <x v="64"/>
    <x v="0"/>
    <b v="1"/>
    <x v="2"/>
    <x v="2"/>
    <x v="2"/>
  </r>
  <r>
    <x v="65"/>
    <x v="65"/>
    <s v="Mandatory incremental projection"/>
    <n v="6100"/>
    <n v="14405"/>
    <n v="2.3614754098360655"/>
    <x v="1"/>
    <n v="61.04"/>
    <x v="64"/>
    <x v="1"/>
    <s v="USD"/>
    <x v="65"/>
    <x v="65"/>
    <x v="0"/>
    <b v="0"/>
    <x v="3"/>
    <x v="3"/>
    <x v="3"/>
  </r>
  <r>
    <x v="66"/>
    <x v="66"/>
    <s v="Grass-roots needs-based encryption"/>
    <n v="2900"/>
    <n v="1307"/>
    <n v="0.45068965517241377"/>
    <x v="0"/>
    <n v="108.92"/>
    <x v="65"/>
    <x v="1"/>
    <s v="USD"/>
    <x v="66"/>
    <x v="66"/>
    <x v="0"/>
    <b v="1"/>
    <x v="3"/>
    <x v="3"/>
    <x v="3"/>
  </r>
  <r>
    <x v="67"/>
    <x v="67"/>
    <s v="Team-oriented 6thgeneration middleware"/>
    <n v="72600"/>
    <n v="117892"/>
    <n v="1.6238567493112948"/>
    <x v="1"/>
    <n v="29"/>
    <x v="66"/>
    <x v="4"/>
    <s v="GBP"/>
    <x v="67"/>
    <x v="67"/>
    <x v="0"/>
    <b v="1"/>
    <x v="8"/>
    <x v="2"/>
    <x v="8"/>
  </r>
  <r>
    <x v="68"/>
    <x v="68"/>
    <s v="Inverse multi-tasking installation"/>
    <n v="5700"/>
    <n v="14508"/>
    <n v="2.5452631578947367"/>
    <x v="1"/>
    <n v="58.98"/>
    <x v="67"/>
    <x v="6"/>
    <s v="EUR"/>
    <x v="68"/>
    <x v="68"/>
    <x v="0"/>
    <b v="1"/>
    <x v="3"/>
    <x v="3"/>
    <x v="3"/>
  </r>
  <r>
    <x v="69"/>
    <x v="69"/>
    <s v="Switchable disintermediate moderator"/>
    <n v="7900"/>
    <n v="1901"/>
    <n v="0.24063291139240506"/>
    <x v="3"/>
    <n v="111.82"/>
    <x v="68"/>
    <x v="1"/>
    <s v="USD"/>
    <x v="69"/>
    <x v="69"/>
    <x v="0"/>
    <b v="0"/>
    <x v="3"/>
    <x v="3"/>
    <x v="3"/>
  </r>
  <r>
    <x v="70"/>
    <x v="70"/>
    <s v="Re-engineered 24/7 task-force"/>
    <n v="128000"/>
    <n v="158389"/>
    <n v="1.2374140625000001"/>
    <x v="1"/>
    <n v="64"/>
    <x v="69"/>
    <x v="6"/>
    <s v="EUR"/>
    <x v="70"/>
    <x v="70"/>
    <x v="0"/>
    <b v="1"/>
    <x v="3"/>
    <x v="3"/>
    <x v="3"/>
  </r>
  <r>
    <x v="71"/>
    <x v="71"/>
    <s v="Organic object-oriented budgetary management"/>
    <n v="6000"/>
    <n v="6484"/>
    <n v="1.0806666666666667"/>
    <x v="1"/>
    <n v="85.32"/>
    <x v="70"/>
    <x v="1"/>
    <s v="USD"/>
    <x v="71"/>
    <x v="49"/>
    <x v="0"/>
    <b v="0"/>
    <x v="3"/>
    <x v="3"/>
    <x v="3"/>
  </r>
  <r>
    <x v="72"/>
    <x v="72"/>
    <s v="Seamless coherent parallelism"/>
    <n v="600"/>
    <n v="4022"/>
    <n v="6.7033333333333331"/>
    <x v="1"/>
    <n v="74.48"/>
    <x v="71"/>
    <x v="1"/>
    <s v="USD"/>
    <x v="72"/>
    <x v="71"/>
    <x v="0"/>
    <b v="0"/>
    <x v="10"/>
    <x v="4"/>
    <x v="10"/>
  </r>
  <r>
    <x v="73"/>
    <x v="73"/>
    <s v="Cross-platform even-keeled initiative"/>
    <n v="1400"/>
    <n v="9253"/>
    <n v="6.609285714285714"/>
    <x v="1"/>
    <n v="105.15"/>
    <x v="39"/>
    <x v="1"/>
    <s v="USD"/>
    <x v="73"/>
    <x v="72"/>
    <x v="0"/>
    <b v="0"/>
    <x v="17"/>
    <x v="1"/>
    <x v="17"/>
  </r>
  <r>
    <x v="74"/>
    <x v="74"/>
    <s v="Progressive tertiary framework"/>
    <n v="3900"/>
    <n v="4776"/>
    <n v="1.2246153846153847"/>
    <x v="1"/>
    <n v="56.19"/>
    <x v="72"/>
    <x v="4"/>
    <s v="GBP"/>
    <x v="74"/>
    <x v="73"/>
    <x v="0"/>
    <b v="0"/>
    <x v="16"/>
    <x v="1"/>
    <x v="16"/>
  </r>
  <r>
    <x v="75"/>
    <x v="75"/>
    <s v="Multi-layered dynamic protocol"/>
    <n v="9700"/>
    <n v="14606"/>
    <n v="1.5057731958762886"/>
    <x v="1"/>
    <n v="85.92"/>
    <x v="73"/>
    <x v="1"/>
    <s v="USD"/>
    <x v="75"/>
    <x v="74"/>
    <x v="0"/>
    <b v="0"/>
    <x v="14"/>
    <x v="7"/>
    <x v="14"/>
  </r>
  <r>
    <x v="76"/>
    <x v="76"/>
    <s v="Horizontal next generation function"/>
    <n v="122900"/>
    <n v="95993"/>
    <n v="0.78106590724165992"/>
    <x v="0"/>
    <n v="57"/>
    <x v="74"/>
    <x v="1"/>
    <s v="USD"/>
    <x v="76"/>
    <x v="75"/>
    <x v="1"/>
    <b v="1"/>
    <x v="3"/>
    <x v="3"/>
    <x v="3"/>
  </r>
  <r>
    <x v="77"/>
    <x v="77"/>
    <s v="Pre-emptive impactful model"/>
    <n v="9500"/>
    <n v="4460"/>
    <n v="0.46947368421052632"/>
    <x v="0"/>
    <n v="79.64"/>
    <x v="75"/>
    <x v="1"/>
    <s v="USD"/>
    <x v="77"/>
    <x v="76"/>
    <x v="0"/>
    <b v="1"/>
    <x v="10"/>
    <x v="4"/>
    <x v="10"/>
  </r>
  <r>
    <x v="78"/>
    <x v="78"/>
    <s v="User-centric bifurcated knowledge user"/>
    <n v="4500"/>
    <n v="13536"/>
    <n v="3.008"/>
    <x v="1"/>
    <n v="41.02"/>
    <x v="76"/>
    <x v="1"/>
    <s v="USD"/>
    <x v="78"/>
    <x v="77"/>
    <x v="0"/>
    <b v="0"/>
    <x v="18"/>
    <x v="5"/>
    <x v="18"/>
  </r>
  <r>
    <x v="79"/>
    <x v="79"/>
    <s v="Triple-buffered reciprocal project"/>
    <n v="57800"/>
    <n v="40228"/>
    <n v="0.6959861591695502"/>
    <x v="0"/>
    <n v="48"/>
    <x v="77"/>
    <x v="1"/>
    <s v="USD"/>
    <x v="79"/>
    <x v="78"/>
    <x v="0"/>
    <b v="0"/>
    <x v="3"/>
    <x v="3"/>
    <x v="3"/>
  </r>
  <r>
    <x v="80"/>
    <x v="80"/>
    <s v="Cross-platform needs-based approach"/>
    <n v="1100"/>
    <n v="7012"/>
    <n v="6.374545454545455"/>
    <x v="1"/>
    <n v="55.21"/>
    <x v="78"/>
    <x v="1"/>
    <s v="USD"/>
    <x v="80"/>
    <x v="79"/>
    <x v="0"/>
    <b v="0"/>
    <x v="11"/>
    <x v="6"/>
    <x v="11"/>
  </r>
  <r>
    <x v="81"/>
    <x v="81"/>
    <s v="User-friendly static contingency"/>
    <n v="16800"/>
    <n v="37857"/>
    <n v="2.253392857142857"/>
    <x v="1"/>
    <n v="92.11"/>
    <x v="79"/>
    <x v="1"/>
    <s v="USD"/>
    <x v="81"/>
    <x v="80"/>
    <x v="0"/>
    <b v="0"/>
    <x v="1"/>
    <x v="1"/>
    <x v="1"/>
  </r>
  <r>
    <x v="82"/>
    <x v="82"/>
    <s v="Reactive content-based framework"/>
    <n v="1000"/>
    <n v="14973"/>
    <n v="14.973000000000001"/>
    <x v="1"/>
    <n v="83.18"/>
    <x v="80"/>
    <x v="4"/>
    <s v="GBP"/>
    <x v="82"/>
    <x v="4"/>
    <x v="0"/>
    <b v="1"/>
    <x v="11"/>
    <x v="6"/>
    <x v="11"/>
  </r>
  <r>
    <x v="83"/>
    <x v="83"/>
    <s v="Realigned user-facing concept"/>
    <n v="106400"/>
    <n v="39996"/>
    <n v="0.37590225563909774"/>
    <x v="0"/>
    <n v="40"/>
    <x v="81"/>
    <x v="1"/>
    <s v="USD"/>
    <x v="83"/>
    <x v="81"/>
    <x v="0"/>
    <b v="0"/>
    <x v="5"/>
    <x v="1"/>
    <x v="5"/>
  </r>
  <r>
    <x v="84"/>
    <x v="84"/>
    <s v="Public-key zero tolerance orchestration"/>
    <n v="31400"/>
    <n v="41564"/>
    <n v="1.3236942675159236"/>
    <x v="1"/>
    <n v="111.13"/>
    <x v="82"/>
    <x v="1"/>
    <s v="USD"/>
    <x v="84"/>
    <x v="82"/>
    <x v="0"/>
    <b v="0"/>
    <x v="8"/>
    <x v="2"/>
    <x v="8"/>
  </r>
  <r>
    <x v="85"/>
    <x v="85"/>
    <s v="Multi-tiered eco-centric architecture"/>
    <n v="4900"/>
    <n v="6430"/>
    <n v="1.3122448979591836"/>
    <x v="1"/>
    <n v="90.56"/>
    <x v="83"/>
    <x v="2"/>
    <s v="AUD"/>
    <x v="85"/>
    <x v="83"/>
    <x v="0"/>
    <b v="0"/>
    <x v="7"/>
    <x v="1"/>
    <x v="7"/>
  </r>
  <r>
    <x v="86"/>
    <x v="86"/>
    <s v="Organic motivating firmware"/>
    <n v="7400"/>
    <n v="12405"/>
    <n v="1.6763513513513513"/>
    <x v="1"/>
    <n v="61.11"/>
    <x v="84"/>
    <x v="1"/>
    <s v="USD"/>
    <x v="86"/>
    <x v="84"/>
    <x v="1"/>
    <b v="0"/>
    <x v="3"/>
    <x v="3"/>
    <x v="3"/>
  </r>
  <r>
    <x v="87"/>
    <x v="87"/>
    <s v="Synergized 4thgeneration conglomeration"/>
    <n v="198500"/>
    <n v="123040"/>
    <n v="0.6198488664987406"/>
    <x v="0"/>
    <n v="83.02"/>
    <x v="85"/>
    <x v="2"/>
    <s v="AUD"/>
    <x v="87"/>
    <x v="85"/>
    <x v="0"/>
    <b v="1"/>
    <x v="1"/>
    <x v="1"/>
    <x v="1"/>
  </r>
  <r>
    <x v="88"/>
    <x v="88"/>
    <s v="Grass-roots fault-tolerant policy"/>
    <n v="4800"/>
    <n v="12516"/>
    <n v="2.6074999999999999"/>
    <x v="1"/>
    <n v="110.76"/>
    <x v="86"/>
    <x v="1"/>
    <s v="USD"/>
    <x v="88"/>
    <x v="86"/>
    <x v="0"/>
    <b v="0"/>
    <x v="18"/>
    <x v="5"/>
    <x v="18"/>
  </r>
  <r>
    <x v="89"/>
    <x v="89"/>
    <s v="Monitored scalable knowledgebase"/>
    <n v="3400"/>
    <n v="8588"/>
    <n v="2.5258823529411765"/>
    <x v="1"/>
    <n v="89.46"/>
    <x v="87"/>
    <x v="1"/>
    <s v="USD"/>
    <x v="89"/>
    <x v="87"/>
    <x v="0"/>
    <b v="0"/>
    <x v="3"/>
    <x v="3"/>
    <x v="3"/>
  </r>
  <r>
    <x v="90"/>
    <x v="90"/>
    <s v="Synergistic explicit parallelism"/>
    <n v="7800"/>
    <n v="6132"/>
    <n v="0.7861538461538462"/>
    <x v="0"/>
    <n v="57.85"/>
    <x v="88"/>
    <x v="1"/>
    <s v="USD"/>
    <x v="90"/>
    <x v="88"/>
    <x v="0"/>
    <b v="1"/>
    <x v="3"/>
    <x v="3"/>
    <x v="3"/>
  </r>
  <r>
    <x v="91"/>
    <x v="91"/>
    <s v="Enhanced systemic analyzer"/>
    <n v="154300"/>
    <n v="74688"/>
    <n v="0.48404406999351912"/>
    <x v="0"/>
    <n v="110"/>
    <x v="89"/>
    <x v="6"/>
    <s v="EUR"/>
    <x v="91"/>
    <x v="89"/>
    <x v="0"/>
    <b v="0"/>
    <x v="18"/>
    <x v="5"/>
    <x v="18"/>
  </r>
  <r>
    <x v="92"/>
    <x v="92"/>
    <s v="Object-based analyzing knowledge user"/>
    <n v="20000"/>
    <n v="51775"/>
    <n v="2.5887500000000001"/>
    <x v="1"/>
    <n v="103.97"/>
    <x v="90"/>
    <x v="5"/>
    <s v="CHF"/>
    <x v="92"/>
    <x v="40"/>
    <x v="0"/>
    <b v="1"/>
    <x v="11"/>
    <x v="6"/>
    <x v="11"/>
  </r>
  <r>
    <x v="93"/>
    <x v="93"/>
    <s v="Pre-emptive radical architecture"/>
    <n v="108800"/>
    <n v="65877"/>
    <n v="0.60548713235294116"/>
    <x v="3"/>
    <n v="108"/>
    <x v="91"/>
    <x v="1"/>
    <s v="USD"/>
    <x v="93"/>
    <x v="90"/>
    <x v="0"/>
    <b v="1"/>
    <x v="3"/>
    <x v="3"/>
    <x v="3"/>
  </r>
  <r>
    <x v="94"/>
    <x v="94"/>
    <s v="Grass-roots web-enabled contingency"/>
    <n v="2900"/>
    <n v="8807"/>
    <n v="3.036896551724138"/>
    <x v="1"/>
    <n v="48.93"/>
    <x v="80"/>
    <x v="4"/>
    <s v="GBP"/>
    <x v="94"/>
    <x v="91"/>
    <x v="0"/>
    <b v="0"/>
    <x v="2"/>
    <x v="2"/>
    <x v="2"/>
  </r>
  <r>
    <x v="95"/>
    <x v="95"/>
    <s v="Stand-alone system-worthy standardization"/>
    <n v="900"/>
    <n v="1017"/>
    <n v="1.1299999999999999"/>
    <x v="1"/>
    <n v="37.67"/>
    <x v="11"/>
    <x v="1"/>
    <s v="USD"/>
    <x v="95"/>
    <x v="92"/>
    <x v="0"/>
    <b v="0"/>
    <x v="4"/>
    <x v="4"/>
    <x v="4"/>
  </r>
  <r>
    <x v="96"/>
    <x v="96"/>
    <s v="Down-sized systematic policy"/>
    <n v="69700"/>
    <n v="151513"/>
    <n v="2.1737876614060259"/>
    <x v="1"/>
    <n v="65"/>
    <x v="92"/>
    <x v="1"/>
    <s v="USD"/>
    <x v="96"/>
    <x v="36"/>
    <x v="0"/>
    <b v="0"/>
    <x v="3"/>
    <x v="3"/>
    <x v="3"/>
  </r>
  <r>
    <x v="97"/>
    <x v="97"/>
    <s v="Cloned bi-directional architecture"/>
    <n v="1300"/>
    <n v="12047"/>
    <n v="9.2669230769230762"/>
    <x v="1"/>
    <n v="106.61"/>
    <x v="86"/>
    <x v="1"/>
    <s v="USD"/>
    <x v="48"/>
    <x v="93"/>
    <x v="0"/>
    <b v="0"/>
    <x v="0"/>
    <x v="0"/>
    <x v="0"/>
  </r>
  <r>
    <x v="98"/>
    <x v="98"/>
    <s v="Seamless transitional portal"/>
    <n v="97800"/>
    <n v="32951"/>
    <n v="0.33692229038854804"/>
    <x v="0"/>
    <n v="27.01"/>
    <x v="93"/>
    <x v="2"/>
    <s v="AUD"/>
    <x v="97"/>
    <x v="94"/>
    <x v="0"/>
    <b v="0"/>
    <x v="11"/>
    <x v="6"/>
    <x v="11"/>
  </r>
  <r>
    <x v="99"/>
    <x v="99"/>
    <s v="Fully-configurable motivating approach"/>
    <n v="7600"/>
    <n v="14951"/>
    <n v="1.9672368421052631"/>
    <x v="1"/>
    <n v="91.16"/>
    <x v="55"/>
    <x v="1"/>
    <s v="USD"/>
    <x v="98"/>
    <x v="95"/>
    <x v="0"/>
    <b v="0"/>
    <x v="3"/>
    <x v="3"/>
    <x v="3"/>
  </r>
  <r>
    <x v="100"/>
    <x v="100"/>
    <s v="Upgradable fault-tolerant approach"/>
    <n v="100"/>
    <n v="1"/>
    <n v="0.01"/>
    <x v="0"/>
    <n v="1"/>
    <x v="49"/>
    <x v="1"/>
    <s v="USD"/>
    <x v="99"/>
    <x v="96"/>
    <x v="0"/>
    <b v="0"/>
    <x v="3"/>
    <x v="3"/>
    <x v="3"/>
  </r>
  <r>
    <x v="101"/>
    <x v="101"/>
    <s v="Reduced heuristic moratorium"/>
    <n v="900"/>
    <n v="9193"/>
    <n v="10.214444444444444"/>
    <x v="1"/>
    <n v="56.05"/>
    <x v="55"/>
    <x v="1"/>
    <s v="USD"/>
    <x v="100"/>
    <x v="97"/>
    <x v="0"/>
    <b v="1"/>
    <x v="5"/>
    <x v="1"/>
    <x v="5"/>
  </r>
  <r>
    <x v="102"/>
    <x v="102"/>
    <s v="Front-line web-enabled model"/>
    <n v="3700"/>
    <n v="10422"/>
    <n v="2.8167567567567566"/>
    <x v="1"/>
    <n v="31.02"/>
    <x v="94"/>
    <x v="1"/>
    <s v="USD"/>
    <x v="101"/>
    <x v="98"/>
    <x v="0"/>
    <b v="1"/>
    <x v="8"/>
    <x v="2"/>
    <x v="8"/>
  </r>
  <r>
    <x v="103"/>
    <x v="103"/>
    <s v="Polarized incremental emulation"/>
    <n v="10000"/>
    <n v="2461"/>
    <n v="0.24610000000000001"/>
    <x v="0"/>
    <n v="66.510000000000005"/>
    <x v="95"/>
    <x v="6"/>
    <s v="EUR"/>
    <x v="102"/>
    <x v="99"/>
    <x v="0"/>
    <b v="0"/>
    <x v="5"/>
    <x v="1"/>
    <x v="5"/>
  </r>
  <r>
    <x v="104"/>
    <x v="104"/>
    <s v="Self-enabling grid-enabled initiative"/>
    <n v="119200"/>
    <n v="170623"/>
    <n v="1.4314010067114094"/>
    <x v="1"/>
    <n v="89.01"/>
    <x v="96"/>
    <x v="1"/>
    <s v="USD"/>
    <x v="103"/>
    <x v="100"/>
    <x v="0"/>
    <b v="0"/>
    <x v="7"/>
    <x v="1"/>
    <x v="7"/>
  </r>
  <r>
    <x v="105"/>
    <x v="105"/>
    <s v="Total fresh-thinking system engine"/>
    <n v="6800"/>
    <n v="9829"/>
    <n v="1.4454411764705883"/>
    <x v="1"/>
    <n v="103.46"/>
    <x v="97"/>
    <x v="1"/>
    <s v="USD"/>
    <x v="104"/>
    <x v="101"/>
    <x v="0"/>
    <b v="0"/>
    <x v="2"/>
    <x v="2"/>
    <x v="2"/>
  </r>
  <r>
    <x v="106"/>
    <x v="106"/>
    <s v="Ameliorated clear-thinking circuit"/>
    <n v="3900"/>
    <n v="14006"/>
    <n v="3.5912820512820511"/>
    <x v="1"/>
    <n v="95.28"/>
    <x v="98"/>
    <x v="1"/>
    <s v="USD"/>
    <x v="105"/>
    <x v="102"/>
    <x v="0"/>
    <b v="0"/>
    <x v="3"/>
    <x v="3"/>
    <x v="3"/>
  </r>
  <r>
    <x v="107"/>
    <x v="107"/>
    <s v="Multi-layered encompassing installation"/>
    <n v="3500"/>
    <n v="6527"/>
    <n v="1.8648571428571428"/>
    <x v="1"/>
    <n v="75.900000000000006"/>
    <x v="99"/>
    <x v="1"/>
    <s v="USD"/>
    <x v="106"/>
    <x v="103"/>
    <x v="0"/>
    <b v="1"/>
    <x v="3"/>
    <x v="3"/>
    <x v="3"/>
  </r>
  <r>
    <x v="108"/>
    <x v="108"/>
    <s v="Universal encompassing implementation"/>
    <n v="1500"/>
    <n v="8929"/>
    <n v="5.9526666666666666"/>
    <x v="1"/>
    <n v="107.58"/>
    <x v="100"/>
    <x v="1"/>
    <s v="USD"/>
    <x v="107"/>
    <x v="104"/>
    <x v="0"/>
    <b v="0"/>
    <x v="4"/>
    <x v="4"/>
    <x v="4"/>
  </r>
  <r>
    <x v="109"/>
    <x v="109"/>
    <s v="Object-based client-server application"/>
    <n v="5200"/>
    <n v="3079"/>
    <n v="0.5921153846153846"/>
    <x v="0"/>
    <n v="51.32"/>
    <x v="101"/>
    <x v="1"/>
    <s v="USD"/>
    <x v="108"/>
    <x v="105"/>
    <x v="0"/>
    <b v="0"/>
    <x v="19"/>
    <x v="4"/>
    <x v="19"/>
  </r>
  <r>
    <x v="110"/>
    <x v="110"/>
    <s v="Cross-platform solution-oriented process improvement"/>
    <n v="142400"/>
    <n v="21307"/>
    <n v="0.14962780898876404"/>
    <x v="0"/>
    <n v="71.98"/>
    <x v="102"/>
    <x v="1"/>
    <s v="USD"/>
    <x v="109"/>
    <x v="106"/>
    <x v="0"/>
    <b v="0"/>
    <x v="0"/>
    <x v="0"/>
    <x v="0"/>
  </r>
  <r>
    <x v="111"/>
    <x v="111"/>
    <s v="Re-engineered user-facing approach"/>
    <n v="61400"/>
    <n v="73653"/>
    <n v="1.1995602605863191"/>
    <x v="1"/>
    <n v="108.95"/>
    <x v="103"/>
    <x v="1"/>
    <s v="USD"/>
    <x v="110"/>
    <x v="107"/>
    <x v="0"/>
    <b v="0"/>
    <x v="15"/>
    <x v="5"/>
    <x v="15"/>
  </r>
  <r>
    <x v="112"/>
    <x v="112"/>
    <s v="Re-engineered client-driven hub"/>
    <n v="4700"/>
    <n v="12635"/>
    <n v="2.6882978723404256"/>
    <x v="1"/>
    <n v="35"/>
    <x v="104"/>
    <x v="2"/>
    <s v="AUD"/>
    <x v="111"/>
    <x v="108"/>
    <x v="0"/>
    <b v="0"/>
    <x v="2"/>
    <x v="2"/>
    <x v="2"/>
  </r>
  <r>
    <x v="113"/>
    <x v="113"/>
    <s v="User-friendly tertiary array"/>
    <n v="3300"/>
    <n v="12437"/>
    <n v="3.7687878787878786"/>
    <x v="1"/>
    <n v="94.94"/>
    <x v="54"/>
    <x v="1"/>
    <s v="USD"/>
    <x v="112"/>
    <x v="109"/>
    <x v="0"/>
    <b v="0"/>
    <x v="0"/>
    <x v="0"/>
    <x v="0"/>
  </r>
  <r>
    <x v="114"/>
    <x v="114"/>
    <s v="Robust heuristic encoding"/>
    <n v="1900"/>
    <n v="13816"/>
    <n v="7.2715789473684209"/>
    <x v="1"/>
    <n v="109.65"/>
    <x v="105"/>
    <x v="1"/>
    <s v="USD"/>
    <x v="113"/>
    <x v="110"/>
    <x v="0"/>
    <b v="1"/>
    <x v="8"/>
    <x v="2"/>
    <x v="8"/>
  </r>
  <r>
    <x v="115"/>
    <x v="115"/>
    <s v="Team-oriented clear-thinking capacity"/>
    <n v="166700"/>
    <n v="145382"/>
    <n v="0.87211757648470301"/>
    <x v="0"/>
    <n v="44"/>
    <x v="106"/>
    <x v="6"/>
    <s v="EUR"/>
    <x v="114"/>
    <x v="111"/>
    <x v="0"/>
    <b v="0"/>
    <x v="13"/>
    <x v="5"/>
    <x v="13"/>
  </r>
  <r>
    <x v="116"/>
    <x v="116"/>
    <s v="De-engineered motivating standardization"/>
    <n v="7200"/>
    <n v="6336"/>
    <n v="0.88"/>
    <x v="0"/>
    <n v="86.79"/>
    <x v="107"/>
    <x v="1"/>
    <s v="USD"/>
    <x v="115"/>
    <x v="112"/>
    <x v="0"/>
    <b v="0"/>
    <x v="3"/>
    <x v="3"/>
    <x v="3"/>
  </r>
  <r>
    <x v="117"/>
    <x v="117"/>
    <s v="Business-focused 24hour groupware"/>
    <n v="4900"/>
    <n v="8523"/>
    <n v="1.7393877551020409"/>
    <x v="1"/>
    <n v="30.99"/>
    <x v="108"/>
    <x v="1"/>
    <s v="USD"/>
    <x v="116"/>
    <x v="113"/>
    <x v="0"/>
    <b v="0"/>
    <x v="19"/>
    <x v="4"/>
    <x v="19"/>
  </r>
  <r>
    <x v="118"/>
    <x v="118"/>
    <s v="Organic next generation protocol"/>
    <n v="5400"/>
    <n v="6351"/>
    <n v="1.1761111111111111"/>
    <x v="1"/>
    <n v="94.79"/>
    <x v="109"/>
    <x v="1"/>
    <s v="USD"/>
    <x v="117"/>
    <x v="114"/>
    <x v="0"/>
    <b v="0"/>
    <x v="14"/>
    <x v="7"/>
    <x v="14"/>
  </r>
  <r>
    <x v="119"/>
    <x v="119"/>
    <s v="Reverse-engineered full-range Internet solution"/>
    <n v="5000"/>
    <n v="10748"/>
    <n v="2.1496"/>
    <x v="1"/>
    <n v="69.790000000000006"/>
    <x v="110"/>
    <x v="1"/>
    <s v="USD"/>
    <x v="118"/>
    <x v="115"/>
    <x v="0"/>
    <b v="1"/>
    <x v="4"/>
    <x v="4"/>
    <x v="4"/>
  </r>
  <r>
    <x v="120"/>
    <x v="120"/>
    <s v="Synchronized regional synergy"/>
    <n v="75100"/>
    <n v="112272"/>
    <n v="1.4949667110519307"/>
    <x v="1"/>
    <n v="63"/>
    <x v="111"/>
    <x v="1"/>
    <s v="USD"/>
    <x v="119"/>
    <x v="116"/>
    <x v="0"/>
    <b v="1"/>
    <x v="20"/>
    <x v="6"/>
    <x v="20"/>
  </r>
  <r>
    <x v="121"/>
    <x v="121"/>
    <s v="Multi-lateral homogeneous success"/>
    <n v="45300"/>
    <n v="99361"/>
    <n v="2.1933995584988963"/>
    <x v="1"/>
    <n v="110.03"/>
    <x v="112"/>
    <x v="1"/>
    <s v="USD"/>
    <x v="33"/>
    <x v="117"/>
    <x v="0"/>
    <b v="0"/>
    <x v="11"/>
    <x v="6"/>
    <x v="11"/>
  </r>
  <r>
    <x v="122"/>
    <x v="122"/>
    <s v="Seamless zero-defect solution"/>
    <n v="136800"/>
    <n v="88055"/>
    <n v="0.64367690058479532"/>
    <x v="0"/>
    <n v="26"/>
    <x v="113"/>
    <x v="1"/>
    <s v="USD"/>
    <x v="120"/>
    <x v="95"/>
    <x v="0"/>
    <b v="0"/>
    <x v="13"/>
    <x v="5"/>
    <x v="13"/>
  </r>
  <r>
    <x v="123"/>
    <x v="123"/>
    <s v="Enhanced scalable concept"/>
    <n v="177700"/>
    <n v="33092"/>
    <n v="0.18622397298818233"/>
    <x v="0"/>
    <n v="49.99"/>
    <x v="114"/>
    <x v="0"/>
    <s v="CAD"/>
    <x v="121"/>
    <x v="118"/>
    <x v="1"/>
    <b v="0"/>
    <x v="3"/>
    <x v="3"/>
    <x v="3"/>
  </r>
  <r>
    <x v="124"/>
    <x v="124"/>
    <s v="Polarized uniform software"/>
    <n v="2600"/>
    <n v="9562"/>
    <n v="3.6776923076923076"/>
    <x v="1"/>
    <n v="101.72"/>
    <x v="115"/>
    <x v="6"/>
    <s v="EUR"/>
    <x v="122"/>
    <x v="119"/>
    <x v="0"/>
    <b v="0"/>
    <x v="14"/>
    <x v="7"/>
    <x v="14"/>
  </r>
  <r>
    <x v="125"/>
    <x v="125"/>
    <s v="Stand-alone web-enabled moderator"/>
    <n v="5300"/>
    <n v="8475"/>
    <n v="1.5990566037735849"/>
    <x v="1"/>
    <n v="47.08"/>
    <x v="80"/>
    <x v="1"/>
    <s v="USD"/>
    <x v="123"/>
    <x v="120"/>
    <x v="0"/>
    <b v="0"/>
    <x v="3"/>
    <x v="3"/>
    <x v="3"/>
  </r>
  <r>
    <x v="126"/>
    <x v="126"/>
    <s v="Proactive methodical benchmark"/>
    <n v="180200"/>
    <n v="69617"/>
    <n v="0.38633185349611543"/>
    <x v="0"/>
    <n v="89.94"/>
    <x v="116"/>
    <x v="1"/>
    <s v="USD"/>
    <x v="124"/>
    <x v="121"/>
    <x v="0"/>
    <b v="1"/>
    <x v="3"/>
    <x v="3"/>
    <x v="3"/>
  </r>
  <r>
    <x v="127"/>
    <x v="127"/>
    <s v="Team-oriented 6thgeneration matrix"/>
    <n v="103200"/>
    <n v="53067"/>
    <n v="0.51421511627906979"/>
    <x v="0"/>
    <n v="78.97"/>
    <x v="117"/>
    <x v="0"/>
    <s v="CAD"/>
    <x v="125"/>
    <x v="122"/>
    <x v="0"/>
    <b v="0"/>
    <x v="3"/>
    <x v="3"/>
    <x v="3"/>
  </r>
  <r>
    <x v="128"/>
    <x v="128"/>
    <s v="Phased human-resource core"/>
    <n v="70600"/>
    <n v="42596"/>
    <n v="0.60334277620396604"/>
    <x v="3"/>
    <n v="80.069999999999993"/>
    <x v="118"/>
    <x v="1"/>
    <s v="USD"/>
    <x v="126"/>
    <x v="123"/>
    <x v="0"/>
    <b v="0"/>
    <x v="1"/>
    <x v="1"/>
    <x v="1"/>
  </r>
  <r>
    <x v="129"/>
    <x v="129"/>
    <s v="Mandatory tertiary implementation"/>
    <n v="148500"/>
    <n v="4756"/>
    <n v="3.2026936026936029E-2"/>
    <x v="3"/>
    <n v="86.47"/>
    <x v="12"/>
    <x v="2"/>
    <s v="AUD"/>
    <x v="127"/>
    <x v="97"/>
    <x v="0"/>
    <b v="0"/>
    <x v="0"/>
    <x v="0"/>
    <x v="0"/>
  </r>
  <r>
    <x v="130"/>
    <x v="130"/>
    <s v="Secured directional encryption"/>
    <n v="9600"/>
    <n v="14925"/>
    <n v="1.5546875"/>
    <x v="1"/>
    <n v="28"/>
    <x v="119"/>
    <x v="3"/>
    <s v="DKK"/>
    <x v="128"/>
    <x v="124"/>
    <x v="0"/>
    <b v="0"/>
    <x v="6"/>
    <x v="4"/>
    <x v="6"/>
  </r>
  <r>
    <x v="131"/>
    <x v="131"/>
    <s v="Distributed 5thgeneration implementation"/>
    <n v="164700"/>
    <n v="166116"/>
    <n v="1.0085974499089254"/>
    <x v="1"/>
    <n v="68"/>
    <x v="120"/>
    <x v="4"/>
    <s v="GBP"/>
    <x v="129"/>
    <x v="125"/>
    <x v="0"/>
    <b v="0"/>
    <x v="2"/>
    <x v="2"/>
    <x v="2"/>
  </r>
  <r>
    <x v="132"/>
    <x v="132"/>
    <s v="Virtual static core"/>
    <n v="3300"/>
    <n v="3834"/>
    <n v="1.1618181818181819"/>
    <x v="1"/>
    <n v="43.08"/>
    <x v="121"/>
    <x v="1"/>
    <s v="USD"/>
    <x v="130"/>
    <x v="126"/>
    <x v="0"/>
    <b v="1"/>
    <x v="3"/>
    <x v="3"/>
    <x v="3"/>
  </r>
  <r>
    <x v="133"/>
    <x v="133"/>
    <s v="Secured content-based product"/>
    <n v="4500"/>
    <n v="13985"/>
    <n v="3.1077777777777778"/>
    <x v="1"/>
    <n v="87.96"/>
    <x v="122"/>
    <x v="1"/>
    <s v="USD"/>
    <x v="131"/>
    <x v="127"/>
    <x v="0"/>
    <b v="0"/>
    <x v="21"/>
    <x v="1"/>
    <x v="21"/>
  </r>
  <r>
    <x v="134"/>
    <x v="134"/>
    <s v="Secured executive concept"/>
    <n v="99500"/>
    <n v="89288"/>
    <n v="0.89736683417085428"/>
    <x v="0"/>
    <n v="94.99"/>
    <x v="123"/>
    <x v="5"/>
    <s v="CHF"/>
    <x v="132"/>
    <x v="128"/>
    <x v="0"/>
    <b v="1"/>
    <x v="4"/>
    <x v="4"/>
    <x v="4"/>
  </r>
  <r>
    <x v="135"/>
    <x v="135"/>
    <s v="Balanced zero-defect software"/>
    <n v="7700"/>
    <n v="5488"/>
    <n v="0.71272727272727276"/>
    <x v="0"/>
    <n v="46.91"/>
    <x v="124"/>
    <x v="1"/>
    <s v="USD"/>
    <x v="133"/>
    <x v="129"/>
    <x v="0"/>
    <b v="1"/>
    <x v="3"/>
    <x v="3"/>
    <x v="3"/>
  </r>
  <r>
    <x v="136"/>
    <x v="136"/>
    <s v="Distributed context-sensitive flexibility"/>
    <n v="82800"/>
    <n v="2721"/>
    <n v="3.2862318840579711E-2"/>
    <x v="3"/>
    <n v="46.91"/>
    <x v="125"/>
    <x v="1"/>
    <s v="USD"/>
    <x v="134"/>
    <x v="130"/>
    <x v="0"/>
    <b v="1"/>
    <x v="6"/>
    <x v="4"/>
    <x v="6"/>
  </r>
  <r>
    <x v="137"/>
    <x v="137"/>
    <s v="Down-sized disintermediate support"/>
    <n v="1800"/>
    <n v="4712"/>
    <n v="2.617777777777778"/>
    <x v="1"/>
    <n v="94.24"/>
    <x v="126"/>
    <x v="1"/>
    <s v="USD"/>
    <x v="135"/>
    <x v="131"/>
    <x v="0"/>
    <b v="0"/>
    <x v="9"/>
    <x v="5"/>
    <x v="9"/>
  </r>
  <r>
    <x v="138"/>
    <x v="138"/>
    <s v="Stand-alone mission-critical moratorium"/>
    <n v="9600"/>
    <n v="9216"/>
    <n v="0.96"/>
    <x v="0"/>
    <n v="80.14"/>
    <x v="127"/>
    <x v="1"/>
    <s v="USD"/>
    <x v="136"/>
    <x v="132"/>
    <x v="0"/>
    <b v="0"/>
    <x v="20"/>
    <x v="6"/>
    <x v="20"/>
  </r>
  <r>
    <x v="139"/>
    <x v="139"/>
    <s v="Down-sized empowering protocol"/>
    <n v="92100"/>
    <n v="19246"/>
    <n v="0.20896851248642778"/>
    <x v="0"/>
    <n v="59.04"/>
    <x v="128"/>
    <x v="1"/>
    <s v="USD"/>
    <x v="137"/>
    <x v="133"/>
    <x v="0"/>
    <b v="1"/>
    <x v="8"/>
    <x v="2"/>
    <x v="8"/>
  </r>
  <r>
    <x v="140"/>
    <x v="140"/>
    <s v="Fully-configurable coherent Internet solution"/>
    <n v="5500"/>
    <n v="12274"/>
    <n v="2.2316363636363636"/>
    <x v="1"/>
    <n v="65.989999999999995"/>
    <x v="129"/>
    <x v="1"/>
    <s v="USD"/>
    <x v="138"/>
    <x v="134"/>
    <x v="0"/>
    <b v="0"/>
    <x v="4"/>
    <x v="4"/>
    <x v="4"/>
  </r>
  <r>
    <x v="141"/>
    <x v="141"/>
    <s v="Distributed motivating algorithm"/>
    <n v="64300"/>
    <n v="65323"/>
    <n v="1.0159097978227061"/>
    <x v="1"/>
    <n v="60.99"/>
    <x v="130"/>
    <x v="1"/>
    <s v="USD"/>
    <x v="139"/>
    <x v="135"/>
    <x v="0"/>
    <b v="0"/>
    <x v="2"/>
    <x v="2"/>
    <x v="2"/>
  </r>
  <r>
    <x v="142"/>
    <x v="142"/>
    <s v="Expanded solution-oriented benchmark"/>
    <n v="5000"/>
    <n v="11502"/>
    <n v="2.3003999999999998"/>
    <x v="1"/>
    <n v="98.31"/>
    <x v="124"/>
    <x v="1"/>
    <s v="USD"/>
    <x v="107"/>
    <x v="136"/>
    <x v="0"/>
    <b v="0"/>
    <x v="2"/>
    <x v="2"/>
    <x v="2"/>
  </r>
  <r>
    <x v="143"/>
    <x v="143"/>
    <s v="Implemented discrete secured line"/>
    <n v="5400"/>
    <n v="7322"/>
    <n v="1.355925925925926"/>
    <x v="1"/>
    <n v="104.6"/>
    <x v="131"/>
    <x v="1"/>
    <s v="USD"/>
    <x v="140"/>
    <x v="137"/>
    <x v="0"/>
    <b v="0"/>
    <x v="7"/>
    <x v="1"/>
    <x v="7"/>
  </r>
  <r>
    <x v="144"/>
    <x v="144"/>
    <s v="Multi-lateral actuating installation"/>
    <n v="9000"/>
    <n v="11619"/>
    <n v="1.2909999999999999"/>
    <x v="1"/>
    <n v="86.07"/>
    <x v="18"/>
    <x v="1"/>
    <s v="USD"/>
    <x v="141"/>
    <x v="138"/>
    <x v="0"/>
    <b v="0"/>
    <x v="3"/>
    <x v="3"/>
    <x v="3"/>
  </r>
  <r>
    <x v="145"/>
    <x v="145"/>
    <s v="Secured reciprocal array"/>
    <n v="25000"/>
    <n v="59128"/>
    <n v="2.3651200000000001"/>
    <x v="1"/>
    <n v="76.989999999999995"/>
    <x v="132"/>
    <x v="5"/>
    <s v="CHF"/>
    <x v="142"/>
    <x v="139"/>
    <x v="0"/>
    <b v="0"/>
    <x v="8"/>
    <x v="2"/>
    <x v="8"/>
  </r>
  <r>
    <x v="146"/>
    <x v="146"/>
    <s v="Optional bandwidth-monitored middleware"/>
    <n v="8800"/>
    <n v="1518"/>
    <n v="0.17249999999999999"/>
    <x v="3"/>
    <n v="29.76"/>
    <x v="133"/>
    <x v="1"/>
    <s v="USD"/>
    <x v="143"/>
    <x v="140"/>
    <x v="0"/>
    <b v="0"/>
    <x v="3"/>
    <x v="3"/>
    <x v="3"/>
  </r>
  <r>
    <x v="147"/>
    <x v="147"/>
    <s v="Upgradable upward-trending workforce"/>
    <n v="8300"/>
    <n v="9337"/>
    <n v="1.1249397590361445"/>
    <x v="1"/>
    <n v="46.92"/>
    <x v="134"/>
    <x v="1"/>
    <s v="USD"/>
    <x v="144"/>
    <x v="141"/>
    <x v="0"/>
    <b v="1"/>
    <x v="3"/>
    <x v="3"/>
    <x v="3"/>
  </r>
  <r>
    <x v="148"/>
    <x v="148"/>
    <s v="Upgradable hybrid capability"/>
    <n v="9300"/>
    <n v="11255"/>
    <n v="1.2102150537634409"/>
    <x v="1"/>
    <n v="105.19"/>
    <x v="37"/>
    <x v="1"/>
    <s v="USD"/>
    <x v="145"/>
    <x v="142"/>
    <x v="0"/>
    <b v="0"/>
    <x v="8"/>
    <x v="2"/>
    <x v="8"/>
  </r>
  <r>
    <x v="149"/>
    <x v="149"/>
    <s v="Managed fresh-thinking flexibility"/>
    <n v="6200"/>
    <n v="13632"/>
    <n v="2.1987096774193549"/>
    <x v="1"/>
    <n v="69.91"/>
    <x v="135"/>
    <x v="1"/>
    <s v="USD"/>
    <x v="146"/>
    <x v="143"/>
    <x v="0"/>
    <b v="0"/>
    <x v="7"/>
    <x v="1"/>
    <x v="7"/>
  </r>
  <r>
    <x v="150"/>
    <x v="150"/>
    <s v="Networked stable workforce"/>
    <n v="100"/>
    <n v="1"/>
    <n v="0.01"/>
    <x v="0"/>
    <n v="1"/>
    <x v="49"/>
    <x v="1"/>
    <s v="USD"/>
    <x v="147"/>
    <x v="144"/>
    <x v="0"/>
    <b v="0"/>
    <x v="1"/>
    <x v="1"/>
    <x v="1"/>
  </r>
  <r>
    <x v="151"/>
    <x v="151"/>
    <s v="Customizable intermediate extranet"/>
    <n v="137200"/>
    <n v="88037"/>
    <n v="0.64166909620991253"/>
    <x v="0"/>
    <n v="60.01"/>
    <x v="50"/>
    <x v="1"/>
    <s v="USD"/>
    <x v="148"/>
    <x v="145"/>
    <x v="0"/>
    <b v="0"/>
    <x v="5"/>
    <x v="1"/>
    <x v="5"/>
  </r>
  <r>
    <x v="152"/>
    <x v="152"/>
    <s v="User-centric fault-tolerant task-force"/>
    <n v="41500"/>
    <n v="175573"/>
    <n v="4.2306746987951804"/>
    <x v="1"/>
    <n v="52.01"/>
    <x v="136"/>
    <x v="1"/>
    <s v="USD"/>
    <x v="149"/>
    <x v="146"/>
    <x v="0"/>
    <b v="0"/>
    <x v="7"/>
    <x v="1"/>
    <x v="7"/>
  </r>
  <r>
    <x v="153"/>
    <x v="153"/>
    <s v="Multi-tiered radical definition"/>
    <n v="189400"/>
    <n v="176112"/>
    <n v="0.92984160506863778"/>
    <x v="0"/>
    <n v="31"/>
    <x v="137"/>
    <x v="1"/>
    <s v="USD"/>
    <x v="150"/>
    <x v="147"/>
    <x v="0"/>
    <b v="0"/>
    <x v="3"/>
    <x v="3"/>
    <x v="3"/>
  </r>
  <r>
    <x v="154"/>
    <x v="154"/>
    <s v="Devolved foreground benchmark"/>
    <n v="171300"/>
    <n v="100650"/>
    <n v="0.58756567425569173"/>
    <x v="0"/>
    <n v="95.04"/>
    <x v="138"/>
    <x v="1"/>
    <s v="USD"/>
    <x v="151"/>
    <x v="148"/>
    <x v="0"/>
    <b v="1"/>
    <x v="7"/>
    <x v="1"/>
    <x v="7"/>
  </r>
  <r>
    <x v="155"/>
    <x v="155"/>
    <s v="Distributed eco-centric methodology"/>
    <n v="139500"/>
    <n v="90706"/>
    <n v="0.65022222222222226"/>
    <x v="0"/>
    <n v="75.97"/>
    <x v="139"/>
    <x v="1"/>
    <s v="USD"/>
    <x v="152"/>
    <x v="149"/>
    <x v="0"/>
    <b v="0"/>
    <x v="3"/>
    <x v="3"/>
    <x v="3"/>
  </r>
  <r>
    <x v="156"/>
    <x v="156"/>
    <s v="Streamlined encompassing encryption"/>
    <n v="36400"/>
    <n v="26914"/>
    <n v="0.73939560439560437"/>
    <x v="3"/>
    <n v="71.010000000000005"/>
    <x v="140"/>
    <x v="2"/>
    <s v="AUD"/>
    <x v="153"/>
    <x v="150"/>
    <x v="0"/>
    <b v="0"/>
    <x v="1"/>
    <x v="1"/>
    <x v="1"/>
  </r>
  <r>
    <x v="157"/>
    <x v="157"/>
    <s v="User-friendly reciprocal initiative"/>
    <n v="4200"/>
    <n v="2212"/>
    <n v="0.52666666666666662"/>
    <x v="0"/>
    <n v="73.73"/>
    <x v="141"/>
    <x v="2"/>
    <s v="AUD"/>
    <x v="154"/>
    <x v="151"/>
    <x v="0"/>
    <b v="0"/>
    <x v="14"/>
    <x v="7"/>
    <x v="14"/>
  </r>
  <r>
    <x v="158"/>
    <x v="158"/>
    <s v="Ergonomic fresh-thinking installation"/>
    <n v="2100"/>
    <n v="4640"/>
    <n v="2.2095238095238097"/>
    <x v="1"/>
    <n v="113.17"/>
    <x v="142"/>
    <x v="1"/>
    <s v="USD"/>
    <x v="155"/>
    <x v="152"/>
    <x v="0"/>
    <b v="0"/>
    <x v="1"/>
    <x v="1"/>
    <x v="1"/>
  </r>
  <r>
    <x v="159"/>
    <x v="159"/>
    <s v="Robust explicit hardware"/>
    <n v="191200"/>
    <n v="191222"/>
    <n v="1.0001150627615063"/>
    <x v="1"/>
    <n v="105.01"/>
    <x v="143"/>
    <x v="1"/>
    <s v="USD"/>
    <x v="156"/>
    <x v="153"/>
    <x v="0"/>
    <b v="1"/>
    <x v="3"/>
    <x v="3"/>
    <x v="3"/>
  </r>
  <r>
    <x v="160"/>
    <x v="160"/>
    <s v="Stand-alone actuating support"/>
    <n v="8000"/>
    <n v="12985"/>
    <n v="1.6231249999999999"/>
    <x v="1"/>
    <n v="79.180000000000007"/>
    <x v="55"/>
    <x v="1"/>
    <s v="USD"/>
    <x v="157"/>
    <x v="154"/>
    <x v="0"/>
    <b v="0"/>
    <x v="8"/>
    <x v="2"/>
    <x v="8"/>
  </r>
  <r>
    <x v="161"/>
    <x v="161"/>
    <s v="Cross-platform methodical process improvement"/>
    <n v="5500"/>
    <n v="4300"/>
    <n v="0.78181818181818186"/>
    <x v="0"/>
    <n v="57.33"/>
    <x v="51"/>
    <x v="1"/>
    <s v="USD"/>
    <x v="158"/>
    <x v="155"/>
    <x v="0"/>
    <b v="1"/>
    <x v="2"/>
    <x v="2"/>
    <x v="2"/>
  </r>
  <r>
    <x v="162"/>
    <x v="162"/>
    <s v="Extended bottom-line open architecture"/>
    <n v="6100"/>
    <n v="9134"/>
    <n v="1.4973770491803278"/>
    <x v="1"/>
    <n v="58.18"/>
    <x v="144"/>
    <x v="5"/>
    <s v="CHF"/>
    <x v="159"/>
    <x v="156"/>
    <x v="0"/>
    <b v="0"/>
    <x v="1"/>
    <x v="1"/>
    <x v="1"/>
  </r>
  <r>
    <x v="163"/>
    <x v="163"/>
    <s v="Extended reciprocal circuit"/>
    <n v="3500"/>
    <n v="8864"/>
    <n v="2.5325714285714285"/>
    <x v="1"/>
    <n v="36.03"/>
    <x v="67"/>
    <x v="1"/>
    <s v="USD"/>
    <x v="160"/>
    <x v="157"/>
    <x v="0"/>
    <b v="1"/>
    <x v="14"/>
    <x v="7"/>
    <x v="14"/>
  </r>
  <r>
    <x v="164"/>
    <x v="164"/>
    <s v="Polarized human-resource protocol"/>
    <n v="150500"/>
    <n v="150755"/>
    <n v="1.0016943521594683"/>
    <x v="1"/>
    <n v="107.99"/>
    <x v="20"/>
    <x v="1"/>
    <s v="USD"/>
    <x v="161"/>
    <x v="158"/>
    <x v="0"/>
    <b v="0"/>
    <x v="3"/>
    <x v="3"/>
    <x v="3"/>
  </r>
  <r>
    <x v="165"/>
    <x v="165"/>
    <s v="Synergized radical product"/>
    <n v="90400"/>
    <n v="110279"/>
    <n v="1.2199004424778761"/>
    <x v="1"/>
    <n v="44.01"/>
    <x v="145"/>
    <x v="1"/>
    <s v="USD"/>
    <x v="162"/>
    <x v="159"/>
    <x v="0"/>
    <b v="0"/>
    <x v="2"/>
    <x v="2"/>
    <x v="2"/>
  </r>
  <r>
    <x v="166"/>
    <x v="166"/>
    <s v="Robust heuristic artificial intelligence"/>
    <n v="9800"/>
    <n v="13439"/>
    <n v="1.3713265306122449"/>
    <x v="1"/>
    <n v="55.08"/>
    <x v="146"/>
    <x v="1"/>
    <s v="USD"/>
    <x v="163"/>
    <x v="160"/>
    <x v="0"/>
    <b v="0"/>
    <x v="14"/>
    <x v="7"/>
    <x v="14"/>
  </r>
  <r>
    <x v="167"/>
    <x v="167"/>
    <s v="Robust content-based emulation"/>
    <n v="2600"/>
    <n v="10804"/>
    <n v="4.155384615384615"/>
    <x v="1"/>
    <n v="74"/>
    <x v="147"/>
    <x v="2"/>
    <s v="AUD"/>
    <x v="164"/>
    <x v="161"/>
    <x v="0"/>
    <b v="0"/>
    <x v="3"/>
    <x v="3"/>
    <x v="3"/>
  </r>
  <r>
    <x v="168"/>
    <x v="168"/>
    <s v="Ergonomic uniform open system"/>
    <n v="128100"/>
    <n v="40107"/>
    <n v="0.3130913348946136"/>
    <x v="0"/>
    <n v="42"/>
    <x v="148"/>
    <x v="3"/>
    <s v="DKK"/>
    <x v="165"/>
    <x v="162"/>
    <x v="0"/>
    <b v="1"/>
    <x v="7"/>
    <x v="1"/>
    <x v="7"/>
  </r>
  <r>
    <x v="169"/>
    <x v="169"/>
    <s v="Profit-focused modular product"/>
    <n v="23300"/>
    <n v="98811"/>
    <n v="4.240815450643777"/>
    <x v="1"/>
    <n v="77.989999999999995"/>
    <x v="149"/>
    <x v="1"/>
    <s v="USD"/>
    <x v="166"/>
    <x v="163"/>
    <x v="0"/>
    <b v="1"/>
    <x v="12"/>
    <x v="4"/>
    <x v="12"/>
  </r>
  <r>
    <x v="170"/>
    <x v="170"/>
    <s v="Mandatory mobile product"/>
    <n v="188100"/>
    <n v="5528"/>
    <n v="2.9388623072833599E-2"/>
    <x v="0"/>
    <n v="82.51"/>
    <x v="109"/>
    <x v="1"/>
    <s v="USD"/>
    <x v="167"/>
    <x v="164"/>
    <x v="0"/>
    <b v="0"/>
    <x v="7"/>
    <x v="1"/>
    <x v="7"/>
  </r>
  <r>
    <x v="171"/>
    <x v="171"/>
    <s v="Public-key 3rdgeneration budgetary management"/>
    <n v="4900"/>
    <n v="521"/>
    <n v="0.1063265306122449"/>
    <x v="0"/>
    <n v="104.2"/>
    <x v="62"/>
    <x v="1"/>
    <s v="USD"/>
    <x v="168"/>
    <x v="165"/>
    <x v="0"/>
    <b v="0"/>
    <x v="18"/>
    <x v="5"/>
    <x v="18"/>
  </r>
  <r>
    <x v="172"/>
    <x v="172"/>
    <s v="Centralized national firmware"/>
    <n v="800"/>
    <n v="663"/>
    <n v="0.82874999999999999"/>
    <x v="0"/>
    <n v="25.5"/>
    <x v="150"/>
    <x v="1"/>
    <s v="USD"/>
    <x v="169"/>
    <x v="166"/>
    <x v="0"/>
    <b v="1"/>
    <x v="4"/>
    <x v="4"/>
    <x v="4"/>
  </r>
  <r>
    <x v="173"/>
    <x v="173"/>
    <s v="Cross-group 4thgeneration middleware"/>
    <n v="96700"/>
    <n v="157635"/>
    <n v="1.6301447776628748"/>
    <x v="1"/>
    <n v="100.98"/>
    <x v="151"/>
    <x v="1"/>
    <s v="USD"/>
    <x v="170"/>
    <x v="167"/>
    <x v="0"/>
    <b v="0"/>
    <x v="3"/>
    <x v="3"/>
    <x v="3"/>
  </r>
  <r>
    <x v="174"/>
    <x v="174"/>
    <s v="Pre-emptive scalable access"/>
    <n v="600"/>
    <n v="5368"/>
    <n v="8.9466666666666672"/>
    <x v="1"/>
    <n v="111.83"/>
    <x v="44"/>
    <x v="1"/>
    <s v="USD"/>
    <x v="171"/>
    <x v="168"/>
    <x v="0"/>
    <b v="1"/>
    <x v="8"/>
    <x v="2"/>
    <x v="8"/>
  </r>
  <r>
    <x v="175"/>
    <x v="175"/>
    <s v="Sharable intangible migration"/>
    <n v="181200"/>
    <n v="47459"/>
    <n v="0.26191501103752757"/>
    <x v="0"/>
    <n v="42"/>
    <x v="152"/>
    <x v="1"/>
    <s v="USD"/>
    <x v="172"/>
    <x v="169"/>
    <x v="0"/>
    <b v="0"/>
    <x v="3"/>
    <x v="3"/>
    <x v="3"/>
  </r>
  <r>
    <x v="176"/>
    <x v="176"/>
    <s v="Proactive scalable Graphical User Interface"/>
    <n v="115000"/>
    <n v="86060"/>
    <n v="0.74834782608695649"/>
    <x v="0"/>
    <n v="110.05"/>
    <x v="153"/>
    <x v="1"/>
    <s v="USD"/>
    <x v="173"/>
    <x v="170"/>
    <x v="0"/>
    <b v="0"/>
    <x v="3"/>
    <x v="3"/>
    <x v="3"/>
  </r>
  <r>
    <x v="177"/>
    <x v="177"/>
    <s v="Digitized solution-oriented product"/>
    <n v="38800"/>
    <n v="161593"/>
    <n v="4.1647680412371137"/>
    <x v="1"/>
    <n v="59"/>
    <x v="154"/>
    <x v="1"/>
    <s v="USD"/>
    <x v="174"/>
    <x v="171"/>
    <x v="0"/>
    <b v="0"/>
    <x v="3"/>
    <x v="3"/>
    <x v="3"/>
  </r>
  <r>
    <x v="178"/>
    <x v="178"/>
    <s v="Triple-buffered cohesive structure"/>
    <n v="7200"/>
    <n v="6927"/>
    <n v="0.96208333333333329"/>
    <x v="0"/>
    <n v="32.99"/>
    <x v="155"/>
    <x v="1"/>
    <s v="USD"/>
    <x v="175"/>
    <x v="172"/>
    <x v="0"/>
    <b v="0"/>
    <x v="0"/>
    <x v="0"/>
    <x v="0"/>
  </r>
  <r>
    <x v="179"/>
    <x v="179"/>
    <s v="Realigned human-resource orchestration"/>
    <n v="44500"/>
    <n v="159185"/>
    <n v="3.5771910112359548"/>
    <x v="1"/>
    <n v="45.01"/>
    <x v="156"/>
    <x v="0"/>
    <s v="CAD"/>
    <x v="176"/>
    <x v="173"/>
    <x v="0"/>
    <b v="1"/>
    <x v="3"/>
    <x v="3"/>
    <x v="3"/>
  </r>
  <r>
    <x v="180"/>
    <x v="180"/>
    <s v="Optional clear-thinking software"/>
    <n v="56000"/>
    <n v="172736"/>
    <n v="3.0845714285714285"/>
    <x v="1"/>
    <n v="81.98"/>
    <x v="157"/>
    <x v="2"/>
    <s v="AUD"/>
    <x v="177"/>
    <x v="174"/>
    <x v="0"/>
    <b v="0"/>
    <x v="8"/>
    <x v="2"/>
    <x v="8"/>
  </r>
  <r>
    <x v="181"/>
    <x v="181"/>
    <s v="Centralized global approach"/>
    <n v="8600"/>
    <n v="5315"/>
    <n v="0.61802325581395345"/>
    <x v="0"/>
    <n v="39.08"/>
    <x v="158"/>
    <x v="1"/>
    <s v="USD"/>
    <x v="178"/>
    <x v="175"/>
    <x v="0"/>
    <b v="0"/>
    <x v="2"/>
    <x v="2"/>
    <x v="2"/>
  </r>
  <r>
    <x v="182"/>
    <x v="182"/>
    <s v="Reverse-engineered bandwidth-monitored contingency"/>
    <n v="27100"/>
    <n v="195750"/>
    <n v="7.2232472324723247"/>
    <x v="1"/>
    <n v="59"/>
    <x v="159"/>
    <x v="3"/>
    <s v="DKK"/>
    <x v="179"/>
    <x v="176"/>
    <x v="0"/>
    <b v="0"/>
    <x v="3"/>
    <x v="3"/>
    <x v="3"/>
  </r>
  <r>
    <x v="183"/>
    <x v="183"/>
    <s v="Pre-emptive bandwidth-monitored instruction set"/>
    <n v="5100"/>
    <n v="3525"/>
    <n v="0.69117647058823528"/>
    <x v="0"/>
    <n v="40.99"/>
    <x v="99"/>
    <x v="0"/>
    <s v="CAD"/>
    <x v="180"/>
    <x v="177"/>
    <x v="0"/>
    <b v="0"/>
    <x v="1"/>
    <x v="1"/>
    <x v="1"/>
  </r>
  <r>
    <x v="184"/>
    <x v="184"/>
    <s v="Adaptive asynchronous emulation"/>
    <n v="3600"/>
    <n v="10550"/>
    <n v="2.9305555555555554"/>
    <x v="1"/>
    <n v="31.03"/>
    <x v="160"/>
    <x v="1"/>
    <s v="USD"/>
    <x v="181"/>
    <x v="178"/>
    <x v="0"/>
    <b v="0"/>
    <x v="3"/>
    <x v="3"/>
    <x v="3"/>
  </r>
  <r>
    <x v="185"/>
    <x v="185"/>
    <s v="Innovative actuating conglomeration"/>
    <n v="1000"/>
    <n v="718"/>
    <n v="0.71799999999999997"/>
    <x v="0"/>
    <n v="37.79"/>
    <x v="161"/>
    <x v="1"/>
    <s v="USD"/>
    <x v="182"/>
    <x v="179"/>
    <x v="0"/>
    <b v="0"/>
    <x v="19"/>
    <x v="4"/>
    <x v="19"/>
  </r>
  <r>
    <x v="186"/>
    <x v="186"/>
    <s v="Grass-roots foreground policy"/>
    <n v="88800"/>
    <n v="28358"/>
    <n v="0.31934684684684683"/>
    <x v="0"/>
    <n v="32.01"/>
    <x v="162"/>
    <x v="1"/>
    <s v="USD"/>
    <x v="183"/>
    <x v="180"/>
    <x v="0"/>
    <b v="0"/>
    <x v="3"/>
    <x v="3"/>
    <x v="3"/>
  </r>
  <r>
    <x v="187"/>
    <x v="187"/>
    <s v="Horizontal transitional paradigm"/>
    <n v="60200"/>
    <n v="138384"/>
    <n v="2.2987375415282392"/>
    <x v="1"/>
    <n v="95.97"/>
    <x v="163"/>
    <x v="0"/>
    <s v="CAD"/>
    <x v="184"/>
    <x v="181"/>
    <x v="0"/>
    <b v="1"/>
    <x v="12"/>
    <x v="4"/>
    <x v="12"/>
  </r>
  <r>
    <x v="188"/>
    <x v="188"/>
    <s v="Networked didactic info-mediaries"/>
    <n v="8200"/>
    <n v="2625"/>
    <n v="0.3201219512195122"/>
    <x v="0"/>
    <n v="75"/>
    <x v="164"/>
    <x v="6"/>
    <s v="EUR"/>
    <x v="185"/>
    <x v="182"/>
    <x v="0"/>
    <b v="0"/>
    <x v="3"/>
    <x v="3"/>
    <x v="3"/>
  </r>
  <r>
    <x v="189"/>
    <x v="189"/>
    <s v="Switchable contextually-based access"/>
    <n v="191300"/>
    <n v="45004"/>
    <n v="0.23525352848928385"/>
    <x v="3"/>
    <n v="102.05"/>
    <x v="165"/>
    <x v="1"/>
    <s v="USD"/>
    <x v="186"/>
    <x v="183"/>
    <x v="0"/>
    <b v="0"/>
    <x v="3"/>
    <x v="3"/>
    <x v="3"/>
  </r>
  <r>
    <x v="190"/>
    <x v="190"/>
    <s v="Up-sized dynamic throughput"/>
    <n v="3700"/>
    <n v="2538"/>
    <n v="0.68594594594594593"/>
    <x v="0"/>
    <n v="105.75"/>
    <x v="3"/>
    <x v="1"/>
    <s v="USD"/>
    <x v="187"/>
    <x v="184"/>
    <x v="0"/>
    <b v="1"/>
    <x v="3"/>
    <x v="3"/>
    <x v="3"/>
  </r>
  <r>
    <x v="191"/>
    <x v="191"/>
    <s v="Mandatory reciprocal superstructure"/>
    <n v="8400"/>
    <n v="3188"/>
    <n v="0.37952380952380954"/>
    <x v="0"/>
    <n v="37.07"/>
    <x v="99"/>
    <x v="6"/>
    <s v="EUR"/>
    <x v="188"/>
    <x v="185"/>
    <x v="0"/>
    <b v="0"/>
    <x v="3"/>
    <x v="3"/>
    <x v="3"/>
  </r>
  <r>
    <x v="192"/>
    <x v="192"/>
    <s v="Upgradable 4thgeneration productivity"/>
    <n v="42600"/>
    <n v="8517"/>
    <n v="0.19992957746478873"/>
    <x v="0"/>
    <n v="35.049999999999997"/>
    <x v="166"/>
    <x v="1"/>
    <s v="USD"/>
    <x v="189"/>
    <x v="186"/>
    <x v="0"/>
    <b v="0"/>
    <x v="1"/>
    <x v="1"/>
    <x v="1"/>
  </r>
  <r>
    <x v="193"/>
    <x v="193"/>
    <s v="Progressive discrete hub"/>
    <n v="6600"/>
    <n v="3012"/>
    <n v="0.45636363636363636"/>
    <x v="0"/>
    <n v="46.34"/>
    <x v="167"/>
    <x v="1"/>
    <s v="USD"/>
    <x v="190"/>
    <x v="187"/>
    <x v="1"/>
    <b v="0"/>
    <x v="7"/>
    <x v="1"/>
    <x v="7"/>
  </r>
  <r>
    <x v="194"/>
    <x v="194"/>
    <s v="Assimilated multi-tasking archive"/>
    <n v="7100"/>
    <n v="8716"/>
    <n v="1.227605633802817"/>
    <x v="1"/>
    <n v="69.17"/>
    <x v="105"/>
    <x v="1"/>
    <s v="USD"/>
    <x v="191"/>
    <x v="188"/>
    <x v="0"/>
    <b v="0"/>
    <x v="16"/>
    <x v="1"/>
    <x v="16"/>
  </r>
  <r>
    <x v="195"/>
    <x v="195"/>
    <s v="Upgradable high-level solution"/>
    <n v="15800"/>
    <n v="57157"/>
    <n v="3.61753164556962"/>
    <x v="1"/>
    <n v="109.08"/>
    <x v="168"/>
    <x v="1"/>
    <s v="USD"/>
    <x v="192"/>
    <x v="189"/>
    <x v="0"/>
    <b v="0"/>
    <x v="5"/>
    <x v="1"/>
    <x v="5"/>
  </r>
  <r>
    <x v="196"/>
    <x v="196"/>
    <s v="Organic bandwidth-monitored frame"/>
    <n v="8200"/>
    <n v="5178"/>
    <n v="0.63146341463414635"/>
    <x v="0"/>
    <n v="51.78"/>
    <x v="16"/>
    <x v="3"/>
    <s v="DKK"/>
    <x v="173"/>
    <x v="190"/>
    <x v="0"/>
    <b v="0"/>
    <x v="8"/>
    <x v="2"/>
    <x v="8"/>
  </r>
  <r>
    <x v="197"/>
    <x v="197"/>
    <s v="Business-focused logistical framework"/>
    <n v="54700"/>
    <n v="163118"/>
    <n v="2.9820475319926874"/>
    <x v="1"/>
    <n v="82.01"/>
    <x v="169"/>
    <x v="1"/>
    <s v="USD"/>
    <x v="193"/>
    <x v="191"/>
    <x v="0"/>
    <b v="0"/>
    <x v="6"/>
    <x v="4"/>
    <x v="6"/>
  </r>
  <r>
    <x v="198"/>
    <x v="198"/>
    <s v="Universal multi-state capability"/>
    <n v="63200"/>
    <n v="6041"/>
    <n v="9.5585443037974685E-2"/>
    <x v="0"/>
    <n v="35.96"/>
    <x v="170"/>
    <x v="1"/>
    <s v="USD"/>
    <x v="194"/>
    <x v="192"/>
    <x v="0"/>
    <b v="0"/>
    <x v="5"/>
    <x v="1"/>
    <x v="5"/>
  </r>
  <r>
    <x v="199"/>
    <x v="199"/>
    <s v="Digitized reciprocal infrastructure"/>
    <n v="1800"/>
    <n v="968"/>
    <n v="0.5377777777777778"/>
    <x v="0"/>
    <n v="74.459999999999994"/>
    <x v="171"/>
    <x v="1"/>
    <s v="USD"/>
    <x v="195"/>
    <x v="193"/>
    <x v="0"/>
    <b v="0"/>
    <x v="1"/>
    <x v="1"/>
    <x v="1"/>
  </r>
  <r>
    <x v="200"/>
    <x v="200"/>
    <s v="Reduced dedicated capability"/>
    <n v="100"/>
    <n v="2"/>
    <n v="0.02"/>
    <x v="0"/>
    <n v="2"/>
    <x v="49"/>
    <x v="0"/>
    <s v="CAD"/>
    <x v="152"/>
    <x v="194"/>
    <x v="0"/>
    <b v="0"/>
    <x v="3"/>
    <x v="3"/>
    <x v="3"/>
  </r>
  <r>
    <x v="201"/>
    <x v="201"/>
    <s v="Cross-platform bi-directional workforce"/>
    <n v="2100"/>
    <n v="14305"/>
    <n v="6.8119047619047617"/>
    <x v="1"/>
    <n v="91.11"/>
    <x v="144"/>
    <x v="1"/>
    <s v="USD"/>
    <x v="196"/>
    <x v="195"/>
    <x v="0"/>
    <b v="0"/>
    <x v="2"/>
    <x v="2"/>
    <x v="2"/>
  </r>
  <r>
    <x v="202"/>
    <x v="202"/>
    <s v="Upgradable scalable methodology"/>
    <n v="8300"/>
    <n v="6543"/>
    <n v="0.78831325301204824"/>
    <x v="3"/>
    <n v="79.790000000000006"/>
    <x v="172"/>
    <x v="1"/>
    <s v="USD"/>
    <x v="197"/>
    <x v="196"/>
    <x v="0"/>
    <b v="0"/>
    <x v="0"/>
    <x v="0"/>
    <x v="0"/>
  </r>
  <r>
    <x v="203"/>
    <x v="203"/>
    <s v="Customer-focused client-server service-desk"/>
    <n v="143900"/>
    <n v="193413"/>
    <n v="1.3440792216817234"/>
    <x v="1"/>
    <n v="43"/>
    <x v="173"/>
    <x v="2"/>
    <s v="AUD"/>
    <x v="198"/>
    <x v="197"/>
    <x v="0"/>
    <b v="0"/>
    <x v="3"/>
    <x v="3"/>
    <x v="3"/>
  </r>
  <r>
    <x v="204"/>
    <x v="204"/>
    <s v="Mandatory multimedia leverage"/>
    <n v="75000"/>
    <n v="2529"/>
    <n v="3.372E-2"/>
    <x v="0"/>
    <n v="63.23"/>
    <x v="174"/>
    <x v="1"/>
    <s v="USD"/>
    <x v="199"/>
    <x v="198"/>
    <x v="0"/>
    <b v="0"/>
    <x v="17"/>
    <x v="1"/>
    <x v="17"/>
  </r>
  <r>
    <x v="205"/>
    <x v="205"/>
    <s v="Focused analyzing circuit"/>
    <n v="1300"/>
    <n v="5614"/>
    <n v="4.3184615384615386"/>
    <x v="1"/>
    <n v="70.180000000000007"/>
    <x v="175"/>
    <x v="1"/>
    <s v="USD"/>
    <x v="200"/>
    <x v="199"/>
    <x v="1"/>
    <b v="0"/>
    <x v="3"/>
    <x v="3"/>
    <x v="3"/>
  </r>
  <r>
    <x v="206"/>
    <x v="206"/>
    <s v="Fundamental grid-enabled strategy"/>
    <n v="9000"/>
    <n v="3496"/>
    <n v="0.38844444444444443"/>
    <x v="3"/>
    <n v="61.33"/>
    <x v="176"/>
    <x v="1"/>
    <s v="USD"/>
    <x v="201"/>
    <x v="200"/>
    <x v="0"/>
    <b v="0"/>
    <x v="13"/>
    <x v="5"/>
    <x v="13"/>
  </r>
  <r>
    <x v="207"/>
    <x v="207"/>
    <s v="Digitized 5thgeneration knowledgebase"/>
    <n v="1000"/>
    <n v="4257"/>
    <n v="4.2569999999999997"/>
    <x v="1"/>
    <n v="99"/>
    <x v="177"/>
    <x v="1"/>
    <s v="USD"/>
    <x v="202"/>
    <x v="201"/>
    <x v="0"/>
    <b v="1"/>
    <x v="1"/>
    <x v="1"/>
    <x v="1"/>
  </r>
  <r>
    <x v="208"/>
    <x v="208"/>
    <s v="Mandatory multi-tasking encryption"/>
    <n v="196900"/>
    <n v="199110"/>
    <n v="1.0112239715591671"/>
    <x v="1"/>
    <n v="96.98"/>
    <x v="178"/>
    <x v="1"/>
    <s v="USD"/>
    <x v="203"/>
    <x v="202"/>
    <x v="0"/>
    <b v="0"/>
    <x v="4"/>
    <x v="4"/>
    <x v="4"/>
  </r>
  <r>
    <x v="209"/>
    <x v="209"/>
    <s v="Distributed system-worthy application"/>
    <n v="194500"/>
    <n v="41212"/>
    <n v="0.21188688946015424"/>
    <x v="2"/>
    <n v="51"/>
    <x v="179"/>
    <x v="2"/>
    <s v="AUD"/>
    <x v="204"/>
    <x v="203"/>
    <x v="0"/>
    <b v="0"/>
    <x v="4"/>
    <x v="4"/>
    <x v="4"/>
  </r>
  <r>
    <x v="210"/>
    <x v="210"/>
    <s v="Synergistic tertiary time-frame"/>
    <n v="9400"/>
    <n v="6338"/>
    <n v="0.67425531914893622"/>
    <x v="0"/>
    <n v="28.04"/>
    <x v="31"/>
    <x v="3"/>
    <s v="DKK"/>
    <x v="205"/>
    <x v="204"/>
    <x v="0"/>
    <b v="0"/>
    <x v="22"/>
    <x v="4"/>
    <x v="22"/>
  </r>
  <r>
    <x v="211"/>
    <x v="211"/>
    <s v="Customer-focused impactful benchmark"/>
    <n v="104400"/>
    <n v="99100"/>
    <n v="0.9492337164750958"/>
    <x v="0"/>
    <n v="60.98"/>
    <x v="180"/>
    <x v="1"/>
    <s v="USD"/>
    <x v="206"/>
    <x v="205"/>
    <x v="0"/>
    <b v="0"/>
    <x v="3"/>
    <x v="3"/>
    <x v="3"/>
  </r>
  <r>
    <x v="212"/>
    <x v="212"/>
    <s v="Profound next generation infrastructure"/>
    <n v="8100"/>
    <n v="12300"/>
    <n v="1.5185185185185186"/>
    <x v="1"/>
    <n v="73.209999999999994"/>
    <x v="170"/>
    <x v="1"/>
    <s v="USD"/>
    <x v="207"/>
    <x v="206"/>
    <x v="0"/>
    <b v="0"/>
    <x v="3"/>
    <x v="3"/>
    <x v="3"/>
  </r>
  <r>
    <x v="213"/>
    <x v="213"/>
    <s v="Face-to-face encompassing info-mediaries"/>
    <n v="87900"/>
    <n v="171549"/>
    <n v="1.9516382252559727"/>
    <x v="1"/>
    <n v="40"/>
    <x v="181"/>
    <x v="1"/>
    <s v="USD"/>
    <x v="208"/>
    <x v="207"/>
    <x v="0"/>
    <b v="1"/>
    <x v="7"/>
    <x v="1"/>
    <x v="7"/>
  </r>
  <r>
    <x v="214"/>
    <x v="214"/>
    <s v="Open-source fresh-thinking policy"/>
    <n v="1400"/>
    <n v="14324"/>
    <n v="10.231428571428571"/>
    <x v="1"/>
    <n v="86.81"/>
    <x v="34"/>
    <x v="1"/>
    <s v="USD"/>
    <x v="209"/>
    <x v="208"/>
    <x v="0"/>
    <b v="0"/>
    <x v="1"/>
    <x v="1"/>
    <x v="1"/>
  </r>
  <r>
    <x v="215"/>
    <x v="215"/>
    <s v="Extended 24/7 implementation"/>
    <n v="156800"/>
    <n v="6024"/>
    <n v="3.8418367346938778E-2"/>
    <x v="0"/>
    <n v="42.13"/>
    <x v="182"/>
    <x v="1"/>
    <s v="USD"/>
    <x v="210"/>
    <x v="209"/>
    <x v="0"/>
    <b v="0"/>
    <x v="3"/>
    <x v="3"/>
    <x v="3"/>
  </r>
  <r>
    <x v="216"/>
    <x v="216"/>
    <s v="Organic dynamic algorithm"/>
    <n v="121700"/>
    <n v="188721"/>
    <n v="1.5507066557107643"/>
    <x v="1"/>
    <n v="103.98"/>
    <x v="183"/>
    <x v="1"/>
    <s v="USD"/>
    <x v="211"/>
    <x v="210"/>
    <x v="0"/>
    <b v="0"/>
    <x v="3"/>
    <x v="3"/>
    <x v="3"/>
  </r>
  <r>
    <x v="217"/>
    <x v="217"/>
    <s v="Organic multi-tasking focus group"/>
    <n v="129400"/>
    <n v="57911"/>
    <n v="0.44753477588871715"/>
    <x v="0"/>
    <n v="62"/>
    <x v="184"/>
    <x v="1"/>
    <s v="USD"/>
    <x v="212"/>
    <x v="211"/>
    <x v="0"/>
    <b v="0"/>
    <x v="22"/>
    <x v="4"/>
    <x v="22"/>
  </r>
  <r>
    <x v="218"/>
    <x v="218"/>
    <s v="Adaptive logistical initiative"/>
    <n v="5700"/>
    <n v="12309"/>
    <n v="2.1594736842105262"/>
    <x v="1"/>
    <n v="31.01"/>
    <x v="185"/>
    <x v="4"/>
    <s v="GBP"/>
    <x v="213"/>
    <x v="212"/>
    <x v="0"/>
    <b v="1"/>
    <x v="12"/>
    <x v="4"/>
    <x v="12"/>
  </r>
  <r>
    <x v="219"/>
    <x v="219"/>
    <s v="Stand-alone mobile customer loyalty"/>
    <n v="41700"/>
    <n v="138497"/>
    <n v="3.3212709832134291"/>
    <x v="1"/>
    <n v="89.99"/>
    <x v="186"/>
    <x v="1"/>
    <s v="USD"/>
    <x v="214"/>
    <x v="213"/>
    <x v="0"/>
    <b v="0"/>
    <x v="10"/>
    <x v="4"/>
    <x v="10"/>
  </r>
  <r>
    <x v="220"/>
    <x v="220"/>
    <s v="Focused composite approach"/>
    <n v="7900"/>
    <n v="667"/>
    <n v="8.4430379746835441E-2"/>
    <x v="0"/>
    <n v="39.24"/>
    <x v="68"/>
    <x v="1"/>
    <s v="USD"/>
    <x v="215"/>
    <x v="214"/>
    <x v="1"/>
    <b v="0"/>
    <x v="3"/>
    <x v="3"/>
    <x v="3"/>
  </r>
  <r>
    <x v="221"/>
    <x v="221"/>
    <s v="Face-to-face clear-thinking Local Area Network"/>
    <n v="121500"/>
    <n v="119830"/>
    <n v="0.9862551440329218"/>
    <x v="0"/>
    <n v="54.99"/>
    <x v="187"/>
    <x v="1"/>
    <s v="USD"/>
    <x v="216"/>
    <x v="215"/>
    <x v="1"/>
    <b v="0"/>
    <x v="0"/>
    <x v="0"/>
    <x v="0"/>
  </r>
  <r>
    <x v="222"/>
    <x v="222"/>
    <s v="Cross-group cohesive circuit"/>
    <n v="4800"/>
    <n v="6623"/>
    <n v="1.3797916666666667"/>
    <x v="1"/>
    <n v="47.99"/>
    <x v="188"/>
    <x v="1"/>
    <s v="USD"/>
    <x v="217"/>
    <x v="216"/>
    <x v="0"/>
    <b v="0"/>
    <x v="14"/>
    <x v="7"/>
    <x v="14"/>
  </r>
  <r>
    <x v="223"/>
    <x v="223"/>
    <s v="Synergistic explicit capability"/>
    <n v="87300"/>
    <n v="81897"/>
    <n v="0.93810996563573879"/>
    <x v="0"/>
    <n v="87.97"/>
    <x v="189"/>
    <x v="1"/>
    <s v="USD"/>
    <x v="218"/>
    <x v="217"/>
    <x v="0"/>
    <b v="0"/>
    <x v="3"/>
    <x v="3"/>
    <x v="3"/>
  </r>
  <r>
    <x v="224"/>
    <x v="224"/>
    <s v="Diverse analyzing definition"/>
    <n v="46300"/>
    <n v="186885"/>
    <n v="4.0363930885529156"/>
    <x v="1"/>
    <n v="52"/>
    <x v="190"/>
    <x v="1"/>
    <s v="USD"/>
    <x v="219"/>
    <x v="218"/>
    <x v="0"/>
    <b v="0"/>
    <x v="22"/>
    <x v="4"/>
    <x v="22"/>
  </r>
  <r>
    <x v="225"/>
    <x v="225"/>
    <s v="Enterprise-wide reciprocal success"/>
    <n v="67800"/>
    <n v="176398"/>
    <n v="2.6017404129793511"/>
    <x v="1"/>
    <n v="30"/>
    <x v="191"/>
    <x v="1"/>
    <s v="USD"/>
    <x v="220"/>
    <x v="219"/>
    <x v="1"/>
    <b v="0"/>
    <x v="1"/>
    <x v="1"/>
    <x v="1"/>
  </r>
  <r>
    <x v="226"/>
    <x v="102"/>
    <s v="Progressive neutral middleware"/>
    <n v="3000"/>
    <n v="10999"/>
    <n v="3.6663333333333332"/>
    <x v="1"/>
    <n v="98.21"/>
    <x v="192"/>
    <x v="1"/>
    <s v="USD"/>
    <x v="221"/>
    <x v="122"/>
    <x v="0"/>
    <b v="0"/>
    <x v="14"/>
    <x v="7"/>
    <x v="14"/>
  </r>
  <r>
    <x v="227"/>
    <x v="226"/>
    <s v="Intuitive exuding process improvement"/>
    <n v="60900"/>
    <n v="102751"/>
    <n v="1.687208538587849"/>
    <x v="1"/>
    <n v="108.96"/>
    <x v="193"/>
    <x v="1"/>
    <s v="USD"/>
    <x v="222"/>
    <x v="220"/>
    <x v="0"/>
    <b v="0"/>
    <x v="20"/>
    <x v="6"/>
    <x v="20"/>
  </r>
  <r>
    <x v="228"/>
    <x v="227"/>
    <s v="Exclusive real-time protocol"/>
    <n v="137900"/>
    <n v="165352"/>
    <n v="1.1990717911530093"/>
    <x v="1"/>
    <n v="67"/>
    <x v="194"/>
    <x v="1"/>
    <s v="USD"/>
    <x v="172"/>
    <x v="221"/>
    <x v="0"/>
    <b v="0"/>
    <x v="10"/>
    <x v="4"/>
    <x v="10"/>
  </r>
  <r>
    <x v="229"/>
    <x v="228"/>
    <s v="Extended encompassing application"/>
    <n v="85600"/>
    <n v="165798"/>
    <n v="1.936892523364486"/>
    <x v="1"/>
    <n v="64.989999999999995"/>
    <x v="195"/>
    <x v="1"/>
    <s v="USD"/>
    <x v="223"/>
    <x v="222"/>
    <x v="0"/>
    <b v="1"/>
    <x v="20"/>
    <x v="6"/>
    <x v="20"/>
  </r>
  <r>
    <x v="230"/>
    <x v="229"/>
    <s v="Progressive value-added ability"/>
    <n v="2400"/>
    <n v="10084"/>
    <n v="4.2016666666666671"/>
    <x v="1"/>
    <n v="99.84"/>
    <x v="196"/>
    <x v="1"/>
    <s v="USD"/>
    <x v="224"/>
    <x v="223"/>
    <x v="0"/>
    <b v="0"/>
    <x v="11"/>
    <x v="6"/>
    <x v="11"/>
  </r>
  <r>
    <x v="231"/>
    <x v="230"/>
    <s v="Cross-platform uniform hardware"/>
    <n v="7200"/>
    <n v="5523"/>
    <n v="0.76708333333333334"/>
    <x v="3"/>
    <n v="82.43"/>
    <x v="109"/>
    <x v="1"/>
    <s v="USD"/>
    <x v="225"/>
    <x v="224"/>
    <x v="0"/>
    <b v="0"/>
    <x v="3"/>
    <x v="3"/>
    <x v="3"/>
  </r>
  <r>
    <x v="232"/>
    <x v="231"/>
    <s v="Progressive secondary portal"/>
    <n v="3400"/>
    <n v="5823"/>
    <n v="1.7126470588235294"/>
    <x v="1"/>
    <n v="63.29"/>
    <x v="45"/>
    <x v="1"/>
    <s v="USD"/>
    <x v="226"/>
    <x v="225"/>
    <x v="0"/>
    <b v="0"/>
    <x v="3"/>
    <x v="3"/>
    <x v="3"/>
  </r>
  <r>
    <x v="233"/>
    <x v="232"/>
    <s v="Multi-lateral national adapter"/>
    <n v="3800"/>
    <n v="6000"/>
    <n v="1.5789473684210527"/>
    <x v="1"/>
    <n v="96.77"/>
    <x v="197"/>
    <x v="1"/>
    <s v="USD"/>
    <x v="227"/>
    <x v="226"/>
    <x v="0"/>
    <b v="0"/>
    <x v="10"/>
    <x v="4"/>
    <x v="10"/>
  </r>
  <r>
    <x v="234"/>
    <x v="233"/>
    <s v="Enterprise-wide motivating matrices"/>
    <n v="7500"/>
    <n v="8181"/>
    <n v="1.0908"/>
    <x v="1"/>
    <n v="54.91"/>
    <x v="46"/>
    <x v="6"/>
    <s v="EUR"/>
    <x v="228"/>
    <x v="227"/>
    <x v="0"/>
    <b v="1"/>
    <x v="11"/>
    <x v="6"/>
    <x v="11"/>
  </r>
  <r>
    <x v="235"/>
    <x v="234"/>
    <s v="Polarized upward-trending Local Area Network"/>
    <n v="8600"/>
    <n v="3589"/>
    <n v="0.41732558139534881"/>
    <x v="0"/>
    <n v="39.01"/>
    <x v="45"/>
    <x v="1"/>
    <s v="USD"/>
    <x v="229"/>
    <x v="228"/>
    <x v="0"/>
    <b v="0"/>
    <x v="10"/>
    <x v="4"/>
    <x v="10"/>
  </r>
  <r>
    <x v="236"/>
    <x v="235"/>
    <s v="Object-based directional function"/>
    <n v="39500"/>
    <n v="4323"/>
    <n v="0.10944303797468355"/>
    <x v="0"/>
    <n v="75.84"/>
    <x v="176"/>
    <x v="2"/>
    <s v="AUD"/>
    <x v="230"/>
    <x v="229"/>
    <x v="0"/>
    <b v="1"/>
    <x v="1"/>
    <x v="1"/>
    <x v="1"/>
  </r>
  <r>
    <x v="237"/>
    <x v="236"/>
    <s v="Re-contextualized tangible open architecture"/>
    <n v="9300"/>
    <n v="14822"/>
    <n v="1.593763440860215"/>
    <x v="1"/>
    <n v="45.05"/>
    <x v="198"/>
    <x v="1"/>
    <s v="USD"/>
    <x v="231"/>
    <x v="230"/>
    <x v="0"/>
    <b v="0"/>
    <x v="10"/>
    <x v="4"/>
    <x v="10"/>
  </r>
  <r>
    <x v="238"/>
    <x v="237"/>
    <s v="Distributed systemic adapter"/>
    <n v="2400"/>
    <n v="10138"/>
    <n v="4.2241666666666671"/>
    <x v="1"/>
    <n v="104.52"/>
    <x v="199"/>
    <x v="3"/>
    <s v="DKK"/>
    <x v="232"/>
    <x v="231"/>
    <x v="0"/>
    <b v="1"/>
    <x v="3"/>
    <x v="3"/>
    <x v="3"/>
  </r>
  <r>
    <x v="239"/>
    <x v="238"/>
    <s v="Networked web-enabled instruction set"/>
    <n v="3200"/>
    <n v="3127"/>
    <n v="0.97718749999999999"/>
    <x v="0"/>
    <n v="76.27"/>
    <x v="142"/>
    <x v="1"/>
    <s v="USD"/>
    <x v="233"/>
    <x v="232"/>
    <x v="0"/>
    <b v="0"/>
    <x v="8"/>
    <x v="2"/>
    <x v="8"/>
  </r>
  <r>
    <x v="240"/>
    <x v="239"/>
    <s v="Vision-oriented dynamic service-desk"/>
    <n v="29400"/>
    <n v="123124"/>
    <n v="4.1878911564625847"/>
    <x v="1"/>
    <n v="69.02"/>
    <x v="200"/>
    <x v="1"/>
    <s v="USD"/>
    <x v="194"/>
    <x v="233"/>
    <x v="0"/>
    <b v="0"/>
    <x v="3"/>
    <x v="3"/>
    <x v="3"/>
  </r>
  <r>
    <x v="241"/>
    <x v="240"/>
    <s v="Vision-oriented actuating open system"/>
    <n v="168500"/>
    <n v="171729"/>
    <n v="1.0191632047477746"/>
    <x v="1"/>
    <n v="101.98"/>
    <x v="74"/>
    <x v="2"/>
    <s v="AUD"/>
    <x v="234"/>
    <x v="234"/>
    <x v="0"/>
    <b v="1"/>
    <x v="9"/>
    <x v="5"/>
    <x v="9"/>
  </r>
  <r>
    <x v="242"/>
    <x v="241"/>
    <s v="Sharable scalable core"/>
    <n v="8400"/>
    <n v="10729"/>
    <n v="1.2772619047619047"/>
    <x v="1"/>
    <n v="42.92"/>
    <x v="201"/>
    <x v="1"/>
    <s v="USD"/>
    <x v="235"/>
    <x v="235"/>
    <x v="0"/>
    <b v="1"/>
    <x v="1"/>
    <x v="1"/>
    <x v="1"/>
  </r>
  <r>
    <x v="243"/>
    <x v="242"/>
    <s v="Customer-focused attitude-oriented function"/>
    <n v="2300"/>
    <n v="10240"/>
    <n v="4.4521739130434783"/>
    <x v="1"/>
    <n v="43.03"/>
    <x v="202"/>
    <x v="1"/>
    <s v="USD"/>
    <x v="236"/>
    <x v="236"/>
    <x v="0"/>
    <b v="0"/>
    <x v="3"/>
    <x v="3"/>
    <x v="3"/>
  </r>
  <r>
    <x v="244"/>
    <x v="243"/>
    <s v="Reverse-engineered system-worthy extranet"/>
    <n v="700"/>
    <n v="3988"/>
    <n v="5.6971428571428575"/>
    <x v="1"/>
    <n v="75.25"/>
    <x v="4"/>
    <x v="1"/>
    <s v="USD"/>
    <x v="237"/>
    <x v="237"/>
    <x v="0"/>
    <b v="0"/>
    <x v="3"/>
    <x v="3"/>
    <x v="3"/>
  </r>
  <r>
    <x v="245"/>
    <x v="244"/>
    <s v="Re-engineered systematic monitoring"/>
    <n v="2900"/>
    <n v="14771"/>
    <n v="5.0934482758620687"/>
    <x v="1"/>
    <n v="69.02"/>
    <x v="203"/>
    <x v="1"/>
    <s v="USD"/>
    <x v="238"/>
    <x v="238"/>
    <x v="0"/>
    <b v="0"/>
    <x v="3"/>
    <x v="3"/>
    <x v="3"/>
  </r>
  <r>
    <x v="246"/>
    <x v="245"/>
    <s v="Seamless value-added standardization"/>
    <n v="4500"/>
    <n v="14649"/>
    <n v="3.2553333333333332"/>
    <x v="1"/>
    <n v="65.989999999999995"/>
    <x v="42"/>
    <x v="1"/>
    <s v="USD"/>
    <x v="239"/>
    <x v="239"/>
    <x v="0"/>
    <b v="0"/>
    <x v="2"/>
    <x v="2"/>
    <x v="2"/>
  </r>
  <r>
    <x v="247"/>
    <x v="246"/>
    <s v="Triple-buffered fresh-thinking frame"/>
    <n v="19800"/>
    <n v="184658"/>
    <n v="9.3261616161616168"/>
    <x v="1"/>
    <n v="98.01"/>
    <x v="204"/>
    <x v="1"/>
    <s v="USD"/>
    <x v="240"/>
    <x v="240"/>
    <x v="0"/>
    <b v="1"/>
    <x v="13"/>
    <x v="5"/>
    <x v="13"/>
  </r>
  <r>
    <x v="248"/>
    <x v="247"/>
    <s v="Streamlined holistic knowledgebase"/>
    <n v="6200"/>
    <n v="13103"/>
    <n v="2.1133870967741935"/>
    <x v="1"/>
    <n v="60.11"/>
    <x v="205"/>
    <x v="2"/>
    <s v="AUD"/>
    <x v="241"/>
    <x v="241"/>
    <x v="0"/>
    <b v="0"/>
    <x v="20"/>
    <x v="6"/>
    <x v="20"/>
  </r>
  <r>
    <x v="249"/>
    <x v="248"/>
    <s v="Up-sized intermediate website"/>
    <n v="61500"/>
    <n v="168095"/>
    <n v="2.7332520325203253"/>
    <x v="1"/>
    <n v="26"/>
    <x v="206"/>
    <x v="1"/>
    <s v="USD"/>
    <x v="242"/>
    <x v="242"/>
    <x v="0"/>
    <b v="0"/>
    <x v="18"/>
    <x v="5"/>
    <x v="18"/>
  </r>
  <r>
    <x v="250"/>
    <x v="249"/>
    <s v="Future-proofed directional synergy"/>
    <n v="100"/>
    <n v="3"/>
    <n v="0.03"/>
    <x v="0"/>
    <n v="3"/>
    <x v="49"/>
    <x v="1"/>
    <s v="USD"/>
    <x v="67"/>
    <x v="243"/>
    <x v="0"/>
    <b v="0"/>
    <x v="1"/>
    <x v="1"/>
    <x v="1"/>
  </r>
  <r>
    <x v="251"/>
    <x v="250"/>
    <s v="Enhanced user-facing function"/>
    <n v="7100"/>
    <n v="3840"/>
    <n v="0.54084507042253516"/>
    <x v="0"/>
    <n v="38.020000000000003"/>
    <x v="196"/>
    <x v="1"/>
    <s v="USD"/>
    <x v="243"/>
    <x v="244"/>
    <x v="0"/>
    <b v="0"/>
    <x v="3"/>
    <x v="3"/>
    <x v="3"/>
  </r>
  <r>
    <x v="252"/>
    <x v="251"/>
    <s v="Operative bandwidth-monitored interface"/>
    <n v="1000"/>
    <n v="6263"/>
    <n v="6.2629999999999999"/>
    <x v="1"/>
    <n v="106.15"/>
    <x v="207"/>
    <x v="1"/>
    <s v="USD"/>
    <x v="244"/>
    <x v="245"/>
    <x v="0"/>
    <b v="0"/>
    <x v="3"/>
    <x v="3"/>
    <x v="3"/>
  </r>
  <r>
    <x v="253"/>
    <x v="252"/>
    <s v="Upgradable multi-state instruction set"/>
    <n v="121500"/>
    <n v="108161"/>
    <n v="0.8902139917695473"/>
    <x v="0"/>
    <n v="81.02"/>
    <x v="208"/>
    <x v="0"/>
    <s v="CAD"/>
    <x v="245"/>
    <x v="246"/>
    <x v="0"/>
    <b v="0"/>
    <x v="6"/>
    <x v="4"/>
    <x v="6"/>
  </r>
  <r>
    <x v="254"/>
    <x v="253"/>
    <s v="De-engineered static Local Area Network"/>
    <n v="4600"/>
    <n v="8505"/>
    <n v="1.8489130434782608"/>
    <x v="1"/>
    <n v="96.65"/>
    <x v="39"/>
    <x v="1"/>
    <s v="USD"/>
    <x v="246"/>
    <x v="247"/>
    <x v="0"/>
    <b v="0"/>
    <x v="9"/>
    <x v="5"/>
    <x v="9"/>
  </r>
  <r>
    <x v="255"/>
    <x v="254"/>
    <s v="Upgradable grid-enabled superstructure"/>
    <n v="80500"/>
    <n v="96735"/>
    <n v="1.2016770186335404"/>
    <x v="1"/>
    <n v="57"/>
    <x v="209"/>
    <x v="1"/>
    <s v="USD"/>
    <x v="247"/>
    <x v="248"/>
    <x v="0"/>
    <b v="1"/>
    <x v="1"/>
    <x v="1"/>
    <x v="1"/>
  </r>
  <r>
    <x v="256"/>
    <x v="255"/>
    <s v="Optimized actuating toolset"/>
    <n v="4100"/>
    <n v="959"/>
    <n v="0.23390243902439026"/>
    <x v="0"/>
    <n v="63.93"/>
    <x v="27"/>
    <x v="4"/>
    <s v="GBP"/>
    <x v="248"/>
    <x v="249"/>
    <x v="0"/>
    <b v="0"/>
    <x v="1"/>
    <x v="1"/>
    <x v="1"/>
  </r>
  <r>
    <x v="257"/>
    <x v="256"/>
    <s v="Decentralized exuding strategy"/>
    <n v="5700"/>
    <n v="8322"/>
    <n v="1.46"/>
    <x v="1"/>
    <n v="90.46"/>
    <x v="45"/>
    <x v="1"/>
    <s v="USD"/>
    <x v="249"/>
    <x v="250"/>
    <x v="0"/>
    <b v="0"/>
    <x v="3"/>
    <x v="3"/>
    <x v="3"/>
  </r>
  <r>
    <x v="258"/>
    <x v="257"/>
    <s v="Assimilated coherent hardware"/>
    <n v="5000"/>
    <n v="13424"/>
    <n v="2.6848000000000001"/>
    <x v="1"/>
    <n v="72.17"/>
    <x v="129"/>
    <x v="1"/>
    <s v="USD"/>
    <x v="250"/>
    <x v="251"/>
    <x v="0"/>
    <b v="1"/>
    <x v="3"/>
    <x v="3"/>
    <x v="3"/>
  </r>
  <r>
    <x v="259"/>
    <x v="258"/>
    <s v="Multi-channeled responsive implementation"/>
    <n v="1800"/>
    <n v="10755"/>
    <n v="5.9749999999999996"/>
    <x v="1"/>
    <n v="77.930000000000007"/>
    <x v="188"/>
    <x v="1"/>
    <s v="USD"/>
    <x v="251"/>
    <x v="252"/>
    <x v="1"/>
    <b v="0"/>
    <x v="14"/>
    <x v="7"/>
    <x v="14"/>
  </r>
  <r>
    <x v="260"/>
    <x v="259"/>
    <s v="Centralized modular initiative"/>
    <n v="6300"/>
    <n v="9935"/>
    <n v="1.5769841269841269"/>
    <x v="1"/>
    <n v="38.07"/>
    <x v="210"/>
    <x v="1"/>
    <s v="USD"/>
    <x v="136"/>
    <x v="253"/>
    <x v="0"/>
    <b v="0"/>
    <x v="1"/>
    <x v="1"/>
    <x v="1"/>
  </r>
  <r>
    <x v="261"/>
    <x v="260"/>
    <s v="Reverse-engineered cohesive migration"/>
    <n v="84300"/>
    <n v="26303"/>
    <n v="0.31201660735468567"/>
    <x v="0"/>
    <n v="57.94"/>
    <x v="211"/>
    <x v="1"/>
    <s v="USD"/>
    <x v="252"/>
    <x v="254"/>
    <x v="0"/>
    <b v="1"/>
    <x v="1"/>
    <x v="1"/>
    <x v="1"/>
  </r>
  <r>
    <x v="262"/>
    <x v="261"/>
    <s v="Compatible multimedia hub"/>
    <n v="1700"/>
    <n v="5328"/>
    <n v="3.1341176470588237"/>
    <x v="1"/>
    <n v="49.79"/>
    <x v="37"/>
    <x v="1"/>
    <s v="USD"/>
    <x v="253"/>
    <x v="255"/>
    <x v="0"/>
    <b v="1"/>
    <x v="7"/>
    <x v="1"/>
    <x v="7"/>
  </r>
  <r>
    <x v="263"/>
    <x v="262"/>
    <s v="Organic eco-centric success"/>
    <n v="2900"/>
    <n v="10756"/>
    <n v="3.7089655172413791"/>
    <x v="1"/>
    <n v="54.05"/>
    <x v="134"/>
    <x v="1"/>
    <s v="USD"/>
    <x v="254"/>
    <x v="256"/>
    <x v="0"/>
    <b v="0"/>
    <x v="14"/>
    <x v="7"/>
    <x v="14"/>
  </r>
  <r>
    <x v="264"/>
    <x v="263"/>
    <s v="Virtual reciprocal policy"/>
    <n v="45600"/>
    <n v="165375"/>
    <n v="3.6266447368421053"/>
    <x v="1"/>
    <n v="30"/>
    <x v="212"/>
    <x v="1"/>
    <s v="USD"/>
    <x v="255"/>
    <x v="257"/>
    <x v="0"/>
    <b v="0"/>
    <x v="3"/>
    <x v="3"/>
    <x v="3"/>
  </r>
  <r>
    <x v="265"/>
    <x v="264"/>
    <s v="Persevering interactive emulation"/>
    <n v="4900"/>
    <n v="6031"/>
    <n v="1.2308163265306122"/>
    <x v="1"/>
    <n v="70.13"/>
    <x v="99"/>
    <x v="1"/>
    <s v="USD"/>
    <x v="256"/>
    <x v="258"/>
    <x v="0"/>
    <b v="0"/>
    <x v="3"/>
    <x v="3"/>
    <x v="3"/>
  </r>
  <r>
    <x v="266"/>
    <x v="265"/>
    <s v="Proactive responsive emulation"/>
    <n v="111900"/>
    <n v="85902"/>
    <n v="0.76766756032171579"/>
    <x v="0"/>
    <n v="27"/>
    <x v="213"/>
    <x v="6"/>
    <s v="EUR"/>
    <x v="257"/>
    <x v="259"/>
    <x v="0"/>
    <b v="1"/>
    <x v="17"/>
    <x v="1"/>
    <x v="17"/>
  </r>
  <r>
    <x v="267"/>
    <x v="266"/>
    <s v="Extended eco-centric function"/>
    <n v="61600"/>
    <n v="143910"/>
    <n v="2.3362012987012988"/>
    <x v="1"/>
    <n v="51.99"/>
    <x v="214"/>
    <x v="2"/>
    <s v="AUD"/>
    <x v="258"/>
    <x v="260"/>
    <x v="0"/>
    <b v="0"/>
    <x v="3"/>
    <x v="3"/>
    <x v="3"/>
  </r>
  <r>
    <x v="268"/>
    <x v="267"/>
    <s v="Networked optimal productivity"/>
    <n v="1500"/>
    <n v="2708"/>
    <n v="1.8053333333333332"/>
    <x v="1"/>
    <n v="56.42"/>
    <x v="44"/>
    <x v="1"/>
    <s v="USD"/>
    <x v="259"/>
    <x v="261"/>
    <x v="0"/>
    <b v="0"/>
    <x v="4"/>
    <x v="4"/>
    <x v="4"/>
  </r>
  <r>
    <x v="269"/>
    <x v="268"/>
    <s v="Persistent attitude-oriented approach"/>
    <n v="3500"/>
    <n v="8842"/>
    <n v="2.5262857142857142"/>
    <x v="1"/>
    <n v="101.63"/>
    <x v="215"/>
    <x v="1"/>
    <s v="USD"/>
    <x v="260"/>
    <x v="262"/>
    <x v="0"/>
    <b v="0"/>
    <x v="19"/>
    <x v="4"/>
    <x v="19"/>
  </r>
  <r>
    <x v="270"/>
    <x v="269"/>
    <s v="Triple-buffered 4thgeneration toolset"/>
    <n v="173900"/>
    <n v="47260"/>
    <n v="0.27176538240368026"/>
    <x v="3"/>
    <n v="25.01"/>
    <x v="216"/>
    <x v="1"/>
    <s v="USD"/>
    <x v="261"/>
    <x v="263"/>
    <x v="0"/>
    <b v="0"/>
    <x v="11"/>
    <x v="6"/>
    <x v="11"/>
  </r>
  <r>
    <x v="271"/>
    <x v="270"/>
    <s v="Progressive zero administration leverage"/>
    <n v="153700"/>
    <n v="1953"/>
    <n v="1.2706571242680547E-2"/>
    <x v="2"/>
    <n v="32.020000000000003"/>
    <x v="217"/>
    <x v="1"/>
    <s v="USD"/>
    <x v="262"/>
    <x v="264"/>
    <x v="0"/>
    <b v="0"/>
    <x v="14"/>
    <x v="7"/>
    <x v="14"/>
  </r>
  <r>
    <x v="272"/>
    <x v="271"/>
    <s v="Networked radical neural-net"/>
    <n v="51100"/>
    <n v="155349"/>
    <n v="3.0400978473581213"/>
    <x v="1"/>
    <n v="82.02"/>
    <x v="218"/>
    <x v="1"/>
    <s v="USD"/>
    <x v="263"/>
    <x v="265"/>
    <x v="0"/>
    <b v="1"/>
    <x v="3"/>
    <x v="3"/>
    <x v="3"/>
  </r>
  <r>
    <x v="273"/>
    <x v="272"/>
    <s v="Re-engineered heuristic forecast"/>
    <n v="7800"/>
    <n v="10704"/>
    <n v="1.3723076923076922"/>
    <x v="1"/>
    <n v="37.96"/>
    <x v="219"/>
    <x v="0"/>
    <s v="CAD"/>
    <x v="264"/>
    <x v="266"/>
    <x v="0"/>
    <b v="0"/>
    <x v="3"/>
    <x v="3"/>
    <x v="3"/>
  </r>
  <r>
    <x v="274"/>
    <x v="273"/>
    <s v="Fully-configurable background algorithm"/>
    <n v="2400"/>
    <n v="773"/>
    <n v="0.32208333333333333"/>
    <x v="0"/>
    <n v="51.53"/>
    <x v="27"/>
    <x v="1"/>
    <s v="USD"/>
    <x v="265"/>
    <x v="267"/>
    <x v="0"/>
    <b v="0"/>
    <x v="3"/>
    <x v="3"/>
    <x v="3"/>
  </r>
  <r>
    <x v="275"/>
    <x v="274"/>
    <s v="Stand-alone discrete Graphical User Interface"/>
    <n v="3900"/>
    <n v="9419"/>
    <n v="2.4151282051282053"/>
    <x v="1"/>
    <n v="81.2"/>
    <x v="220"/>
    <x v="1"/>
    <s v="USD"/>
    <x v="266"/>
    <x v="153"/>
    <x v="0"/>
    <b v="0"/>
    <x v="18"/>
    <x v="5"/>
    <x v="18"/>
  </r>
  <r>
    <x v="276"/>
    <x v="275"/>
    <s v="Front-line foreground project"/>
    <n v="5500"/>
    <n v="5324"/>
    <n v="0.96799999999999997"/>
    <x v="0"/>
    <n v="40.03"/>
    <x v="221"/>
    <x v="1"/>
    <s v="USD"/>
    <x v="267"/>
    <x v="268"/>
    <x v="0"/>
    <b v="1"/>
    <x v="11"/>
    <x v="6"/>
    <x v="11"/>
  </r>
  <r>
    <x v="277"/>
    <x v="276"/>
    <s v="Persevering system-worthy info-mediaries"/>
    <n v="700"/>
    <n v="7465"/>
    <n v="10.664285714285715"/>
    <x v="1"/>
    <n v="89.94"/>
    <x v="100"/>
    <x v="1"/>
    <s v="USD"/>
    <x v="268"/>
    <x v="269"/>
    <x v="0"/>
    <b v="0"/>
    <x v="3"/>
    <x v="3"/>
    <x v="3"/>
  </r>
  <r>
    <x v="278"/>
    <x v="277"/>
    <s v="Distributed multi-tasking strategy"/>
    <n v="2700"/>
    <n v="8799"/>
    <n v="3.2588888888888889"/>
    <x v="1"/>
    <n v="96.69"/>
    <x v="222"/>
    <x v="1"/>
    <s v="USD"/>
    <x v="269"/>
    <x v="270"/>
    <x v="0"/>
    <b v="0"/>
    <x v="2"/>
    <x v="2"/>
    <x v="2"/>
  </r>
  <r>
    <x v="279"/>
    <x v="278"/>
    <s v="Vision-oriented methodical application"/>
    <n v="8000"/>
    <n v="13656"/>
    <n v="1.7070000000000001"/>
    <x v="1"/>
    <n v="25.01"/>
    <x v="223"/>
    <x v="1"/>
    <s v="USD"/>
    <x v="270"/>
    <x v="271"/>
    <x v="0"/>
    <b v="0"/>
    <x v="3"/>
    <x v="3"/>
    <x v="3"/>
  </r>
  <r>
    <x v="280"/>
    <x v="279"/>
    <s v="Function-based high-level infrastructure"/>
    <n v="2500"/>
    <n v="14536"/>
    <n v="5.8144"/>
    <x v="1"/>
    <n v="36.99"/>
    <x v="224"/>
    <x v="1"/>
    <s v="USD"/>
    <x v="271"/>
    <x v="272"/>
    <x v="0"/>
    <b v="0"/>
    <x v="10"/>
    <x v="4"/>
    <x v="10"/>
  </r>
  <r>
    <x v="281"/>
    <x v="280"/>
    <s v="Profound object-oriented paradigm"/>
    <n v="164500"/>
    <n v="150552"/>
    <n v="0.91520972644376897"/>
    <x v="0"/>
    <n v="73.010000000000005"/>
    <x v="225"/>
    <x v="1"/>
    <s v="USD"/>
    <x v="272"/>
    <x v="273"/>
    <x v="0"/>
    <b v="1"/>
    <x v="3"/>
    <x v="3"/>
    <x v="3"/>
  </r>
  <r>
    <x v="282"/>
    <x v="281"/>
    <s v="Virtual contextually-based circuit"/>
    <n v="8400"/>
    <n v="9076"/>
    <n v="1.0804761904761904"/>
    <x v="1"/>
    <n v="68.239999999999995"/>
    <x v="221"/>
    <x v="1"/>
    <s v="USD"/>
    <x v="73"/>
    <x v="274"/>
    <x v="0"/>
    <b v="1"/>
    <x v="19"/>
    <x v="4"/>
    <x v="19"/>
  </r>
  <r>
    <x v="283"/>
    <x v="282"/>
    <s v="Business-focused dynamic instruction set"/>
    <n v="8100"/>
    <n v="1517"/>
    <n v="0.18728395061728395"/>
    <x v="0"/>
    <n v="52.31"/>
    <x v="226"/>
    <x v="3"/>
    <s v="DKK"/>
    <x v="273"/>
    <x v="148"/>
    <x v="0"/>
    <b v="0"/>
    <x v="1"/>
    <x v="1"/>
    <x v="1"/>
  </r>
  <r>
    <x v="284"/>
    <x v="283"/>
    <s v="Ameliorated fresh-thinking protocol"/>
    <n v="9800"/>
    <n v="8153"/>
    <n v="0.83193877551020412"/>
    <x v="0"/>
    <n v="61.77"/>
    <x v="227"/>
    <x v="1"/>
    <s v="USD"/>
    <x v="274"/>
    <x v="275"/>
    <x v="0"/>
    <b v="0"/>
    <x v="2"/>
    <x v="2"/>
    <x v="2"/>
  </r>
  <r>
    <x v="285"/>
    <x v="284"/>
    <s v="Front-line optimizing emulation"/>
    <n v="900"/>
    <n v="6357"/>
    <n v="7.0633333333333335"/>
    <x v="1"/>
    <n v="25.03"/>
    <x v="228"/>
    <x v="1"/>
    <s v="USD"/>
    <x v="275"/>
    <x v="276"/>
    <x v="0"/>
    <b v="0"/>
    <x v="3"/>
    <x v="3"/>
    <x v="3"/>
  </r>
  <r>
    <x v="286"/>
    <x v="285"/>
    <s v="Devolved uniform complexity"/>
    <n v="112100"/>
    <n v="19557"/>
    <n v="0.17446030330062445"/>
    <x v="3"/>
    <n v="106.29"/>
    <x v="229"/>
    <x v="1"/>
    <s v="USD"/>
    <x v="276"/>
    <x v="72"/>
    <x v="0"/>
    <b v="0"/>
    <x v="3"/>
    <x v="3"/>
    <x v="3"/>
  </r>
  <r>
    <x v="287"/>
    <x v="286"/>
    <s v="Public-key intangible superstructure"/>
    <n v="6300"/>
    <n v="13213"/>
    <n v="2.0973015873015872"/>
    <x v="1"/>
    <n v="75.069999999999993"/>
    <x v="230"/>
    <x v="1"/>
    <s v="USD"/>
    <x v="277"/>
    <x v="277"/>
    <x v="0"/>
    <b v="0"/>
    <x v="5"/>
    <x v="1"/>
    <x v="5"/>
  </r>
  <r>
    <x v="288"/>
    <x v="287"/>
    <s v="Secured global success"/>
    <n v="5600"/>
    <n v="5476"/>
    <n v="0.97785714285714287"/>
    <x v="0"/>
    <n v="39.97"/>
    <x v="231"/>
    <x v="3"/>
    <s v="DKK"/>
    <x v="278"/>
    <x v="278"/>
    <x v="0"/>
    <b v="1"/>
    <x v="16"/>
    <x v="1"/>
    <x v="16"/>
  </r>
  <r>
    <x v="289"/>
    <x v="288"/>
    <s v="Grass-roots mission-critical capability"/>
    <n v="800"/>
    <n v="13474"/>
    <n v="16.842500000000001"/>
    <x v="1"/>
    <n v="39.979999999999997"/>
    <x v="232"/>
    <x v="0"/>
    <s v="CAD"/>
    <x v="279"/>
    <x v="71"/>
    <x v="0"/>
    <b v="0"/>
    <x v="3"/>
    <x v="3"/>
    <x v="3"/>
  </r>
  <r>
    <x v="290"/>
    <x v="289"/>
    <s v="Advanced global data-warehouse"/>
    <n v="168600"/>
    <n v="91722"/>
    <n v="0.54402135231316728"/>
    <x v="0"/>
    <n v="101.02"/>
    <x v="233"/>
    <x v="1"/>
    <s v="USD"/>
    <x v="280"/>
    <x v="279"/>
    <x v="0"/>
    <b v="1"/>
    <x v="4"/>
    <x v="4"/>
    <x v="4"/>
  </r>
  <r>
    <x v="291"/>
    <x v="290"/>
    <s v="Self-enabling uniform complexity"/>
    <n v="1800"/>
    <n v="8219"/>
    <n v="4.5661111111111108"/>
    <x v="1"/>
    <n v="76.81"/>
    <x v="37"/>
    <x v="1"/>
    <s v="USD"/>
    <x v="281"/>
    <x v="280"/>
    <x v="1"/>
    <b v="0"/>
    <x v="2"/>
    <x v="2"/>
    <x v="2"/>
  </r>
  <r>
    <x v="292"/>
    <x v="291"/>
    <s v="Versatile cohesive encoding"/>
    <n v="7300"/>
    <n v="717"/>
    <n v="9.8219178082191785E-2"/>
    <x v="0"/>
    <n v="71.7"/>
    <x v="234"/>
    <x v="1"/>
    <s v="USD"/>
    <x v="282"/>
    <x v="281"/>
    <x v="0"/>
    <b v="0"/>
    <x v="0"/>
    <x v="0"/>
    <x v="0"/>
  </r>
  <r>
    <x v="293"/>
    <x v="292"/>
    <s v="Organized executive solution"/>
    <n v="6500"/>
    <n v="1065"/>
    <n v="0.16384615384615384"/>
    <x v="3"/>
    <n v="33.28"/>
    <x v="235"/>
    <x v="6"/>
    <s v="EUR"/>
    <x v="283"/>
    <x v="282"/>
    <x v="0"/>
    <b v="0"/>
    <x v="3"/>
    <x v="3"/>
    <x v="3"/>
  </r>
  <r>
    <x v="294"/>
    <x v="293"/>
    <s v="Automated local emulation"/>
    <n v="600"/>
    <n v="8038"/>
    <n v="13.396666666666667"/>
    <x v="1"/>
    <n v="43.92"/>
    <x v="236"/>
    <x v="1"/>
    <s v="USD"/>
    <x v="284"/>
    <x v="283"/>
    <x v="0"/>
    <b v="0"/>
    <x v="3"/>
    <x v="3"/>
    <x v="3"/>
  </r>
  <r>
    <x v="295"/>
    <x v="294"/>
    <s v="Enterprise-wide intermediate middleware"/>
    <n v="192900"/>
    <n v="68769"/>
    <n v="0.35650077760497667"/>
    <x v="0"/>
    <n v="36"/>
    <x v="237"/>
    <x v="5"/>
    <s v="CHF"/>
    <x v="285"/>
    <x v="284"/>
    <x v="0"/>
    <b v="0"/>
    <x v="3"/>
    <x v="3"/>
    <x v="3"/>
  </r>
  <r>
    <x v="296"/>
    <x v="295"/>
    <s v="Grass-roots real-time Local Area Network"/>
    <n v="6100"/>
    <n v="3352"/>
    <n v="0.54950819672131146"/>
    <x v="0"/>
    <n v="88.21"/>
    <x v="63"/>
    <x v="2"/>
    <s v="AUD"/>
    <x v="286"/>
    <x v="285"/>
    <x v="0"/>
    <b v="0"/>
    <x v="3"/>
    <x v="3"/>
    <x v="3"/>
  </r>
  <r>
    <x v="297"/>
    <x v="296"/>
    <s v="Organized client-driven capacity"/>
    <n v="7200"/>
    <n v="6785"/>
    <n v="0.94236111111111109"/>
    <x v="0"/>
    <n v="65.239999999999995"/>
    <x v="238"/>
    <x v="2"/>
    <s v="AUD"/>
    <x v="287"/>
    <x v="286"/>
    <x v="0"/>
    <b v="1"/>
    <x v="3"/>
    <x v="3"/>
    <x v="3"/>
  </r>
  <r>
    <x v="298"/>
    <x v="297"/>
    <s v="Adaptive intangible database"/>
    <n v="3500"/>
    <n v="5037"/>
    <n v="1.4391428571428571"/>
    <x v="1"/>
    <n v="69.959999999999994"/>
    <x v="239"/>
    <x v="1"/>
    <s v="USD"/>
    <x v="288"/>
    <x v="287"/>
    <x v="0"/>
    <b v="1"/>
    <x v="1"/>
    <x v="1"/>
    <x v="1"/>
  </r>
  <r>
    <x v="299"/>
    <x v="298"/>
    <s v="Grass-roots contextually-based algorithm"/>
    <n v="3800"/>
    <n v="1954"/>
    <n v="0.51421052631578945"/>
    <x v="0"/>
    <n v="39.880000000000003"/>
    <x v="240"/>
    <x v="1"/>
    <s v="USD"/>
    <x v="289"/>
    <x v="288"/>
    <x v="0"/>
    <b v="0"/>
    <x v="0"/>
    <x v="0"/>
    <x v="0"/>
  </r>
  <r>
    <x v="300"/>
    <x v="299"/>
    <s v="Focused executive core"/>
    <n v="100"/>
    <n v="5"/>
    <n v="0.05"/>
    <x v="0"/>
    <n v="5"/>
    <x v="49"/>
    <x v="3"/>
    <s v="DKK"/>
    <x v="290"/>
    <x v="289"/>
    <x v="0"/>
    <b v="1"/>
    <x v="9"/>
    <x v="5"/>
    <x v="9"/>
  </r>
  <r>
    <x v="301"/>
    <x v="300"/>
    <s v="Multi-channeled disintermediate policy"/>
    <n v="900"/>
    <n v="12102"/>
    <n v="13.446666666666667"/>
    <x v="1"/>
    <n v="41.02"/>
    <x v="241"/>
    <x v="1"/>
    <s v="USD"/>
    <x v="291"/>
    <x v="290"/>
    <x v="0"/>
    <b v="0"/>
    <x v="4"/>
    <x v="4"/>
    <x v="4"/>
  </r>
  <r>
    <x v="302"/>
    <x v="301"/>
    <s v="Customizable bi-directional hardware"/>
    <n v="76100"/>
    <n v="24234"/>
    <n v="0.31844940867279897"/>
    <x v="0"/>
    <n v="98.91"/>
    <x v="242"/>
    <x v="1"/>
    <s v="USD"/>
    <x v="292"/>
    <x v="18"/>
    <x v="0"/>
    <b v="0"/>
    <x v="3"/>
    <x v="3"/>
    <x v="3"/>
  </r>
  <r>
    <x v="303"/>
    <x v="302"/>
    <s v="Networked optimal architecture"/>
    <n v="3400"/>
    <n v="2809"/>
    <n v="0.82617647058823529"/>
    <x v="0"/>
    <n v="87.78"/>
    <x v="235"/>
    <x v="1"/>
    <s v="USD"/>
    <x v="293"/>
    <x v="291"/>
    <x v="0"/>
    <b v="0"/>
    <x v="7"/>
    <x v="1"/>
    <x v="7"/>
  </r>
  <r>
    <x v="304"/>
    <x v="303"/>
    <s v="User-friendly discrete benchmark"/>
    <n v="2100"/>
    <n v="11469"/>
    <n v="5.4614285714285717"/>
    <x v="1"/>
    <n v="80.77"/>
    <x v="23"/>
    <x v="1"/>
    <s v="USD"/>
    <x v="294"/>
    <x v="292"/>
    <x v="0"/>
    <b v="0"/>
    <x v="4"/>
    <x v="4"/>
    <x v="4"/>
  </r>
  <r>
    <x v="305"/>
    <x v="304"/>
    <s v="Grass-roots actuating policy"/>
    <n v="2800"/>
    <n v="8014"/>
    <n v="2.8621428571428571"/>
    <x v="1"/>
    <n v="94.28"/>
    <x v="72"/>
    <x v="1"/>
    <s v="USD"/>
    <x v="295"/>
    <x v="293"/>
    <x v="0"/>
    <b v="0"/>
    <x v="3"/>
    <x v="3"/>
    <x v="3"/>
  </r>
  <r>
    <x v="306"/>
    <x v="305"/>
    <s v="Enterprise-wide 3rdgeneration knowledge user"/>
    <n v="6500"/>
    <n v="514"/>
    <n v="7.9076923076923072E-2"/>
    <x v="0"/>
    <n v="73.430000000000007"/>
    <x v="243"/>
    <x v="1"/>
    <s v="USD"/>
    <x v="296"/>
    <x v="294"/>
    <x v="0"/>
    <b v="1"/>
    <x v="3"/>
    <x v="3"/>
    <x v="3"/>
  </r>
  <r>
    <x v="307"/>
    <x v="306"/>
    <s v="Face-to-face zero tolerance moderator"/>
    <n v="32900"/>
    <n v="43473"/>
    <n v="1.3213677811550153"/>
    <x v="1"/>
    <n v="65.97"/>
    <x v="244"/>
    <x v="3"/>
    <s v="DKK"/>
    <x v="297"/>
    <x v="295"/>
    <x v="0"/>
    <b v="1"/>
    <x v="13"/>
    <x v="5"/>
    <x v="13"/>
  </r>
  <r>
    <x v="308"/>
    <x v="307"/>
    <s v="Grass-roots optimizing projection"/>
    <n v="118200"/>
    <n v="87560"/>
    <n v="0.74077834179357027"/>
    <x v="0"/>
    <n v="109.04"/>
    <x v="245"/>
    <x v="1"/>
    <s v="USD"/>
    <x v="298"/>
    <x v="296"/>
    <x v="0"/>
    <b v="0"/>
    <x v="3"/>
    <x v="3"/>
    <x v="3"/>
  </r>
  <r>
    <x v="309"/>
    <x v="308"/>
    <s v="User-centric 6thgeneration attitude"/>
    <n v="4100"/>
    <n v="3087"/>
    <n v="0.75292682926829269"/>
    <x v="3"/>
    <n v="41.16"/>
    <x v="51"/>
    <x v="1"/>
    <s v="USD"/>
    <x v="299"/>
    <x v="297"/>
    <x v="0"/>
    <b v="1"/>
    <x v="7"/>
    <x v="1"/>
    <x v="7"/>
  </r>
  <r>
    <x v="310"/>
    <x v="309"/>
    <s v="Switchable zero tolerance website"/>
    <n v="7800"/>
    <n v="1586"/>
    <n v="0.20333333333333334"/>
    <x v="0"/>
    <n v="99.13"/>
    <x v="36"/>
    <x v="1"/>
    <s v="USD"/>
    <x v="300"/>
    <x v="298"/>
    <x v="0"/>
    <b v="0"/>
    <x v="11"/>
    <x v="6"/>
    <x v="11"/>
  </r>
  <r>
    <x v="311"/>
    <x v="310"/>
    <s v="Focused real-time help-desk"/>
    <n v="6300"/>
    <n v="12812"/>
    <n v="2.0336507936507937"/>
    <x v="1"/>
    <n v="105.88"/>
    <x v="246"/>
    <x v="1"/>
    <s v="USD"/>
    <x v="247"/>
    <x v="299"/>
    <x v="0"/>
    <b v="0"/>
    <x v="3"/>
    <x v="3"/>
    <x v="3"/>
  </r>
  <r>
    <x v="312"/>
    <x v="311"/>
    <s v="Robust impactful approach"/>
    <n v="59100"/>
    <n v="183345"/>
    <n v="3.1022842639593908"/>
    <x v="1"/>
    <n v="49"/>
    <x v="247"/>
    <x v="1"/>
    <s v="USD"/>
    <x v="244"/>
    <x v="300"/>
    <x v="0"/>
    <b v="0"/>
    <x v="3"/>
    <x v="3"/>
    <x v="3"/>
  </r>
  <r>
    <x v="313"/>
    <x v="312"/>
    <s v="Secured maximized policy"/>
    <n v="2200"/>
    <n v="8697"/>
    <n v="3.9531818181818181"/>
    <x v="1"/>
    <n v="39"/>
    <x v="248"/>
    <x v="1"/>
    <s v="USD"/>
    <x v="301"/>
    <x v="301"/>
    <x v="0"/>
    <b v="0"/>
    <x v="1"/>
    <x v="1"/>
    <x v="1"/>
  </r>
  <r>
    <x v="314"/>
    <x v="313"/>
    <s v="Realigned upward-trending strategy"/>
    <n v="1400"/>
    <n v="4126"/>
    <n v="2.9471428571428571"/>
    <x v="1"/>
    <n v="31.02"/>
    <x v="221"/>
    <x v="1"/>
    <s v="USD"/>
    <x v="188"/>
    <x v="162"/>
    <x v="0"/>
    <b v="1"/>
    <x v="4"/>
    <x v="4"/>
    <x v="4"/>
  </r>
  <r>
    <x v="315"/>
    <x v="314"/>
    <s v="Open-source interactive knowledge user"/>
    <n v="9500"/>
    <n v="3220"/>
    <n v="0.33894736842105261"/>
    <x v="0"/>
    <n v="103.87"/>
    <x v="249"/>
    <x v="1"/>
    <s v="USD"/>
    <x v="302"/>
    <x v="302"/>
    <x v="0"/>
    <b v="0"/>
    <x v="3"/>
    <x v="3"/>
    <x v="3"/>
  </r>
  <r>
    <x v="316"/>
    <x v="315"/>
    <s v="Configurable demand-driven matrix"/>
    <n v="9600"/>
    <n v="6401"/>
    <n v="0.66677083333333331"/>
    <x v="0"/>
    <n v="59.27"/>
    <x v="250"/>
    <x v="6"/>
    <s v="EUR"/>
    <x v="303"/>
    <x v="303"/>
    <x v="0"/>
    <b v="1"/>
    <x v="0"/>
    <x v="0"/>
    <x v="0"/>
  </r>
  <r>
    <x v="317"/>
    <x v="316"/>
    <s v="Cross-group coherent hierarchy"/>
    <n v="6600"/>
    <n v="1269"/>
    <n v="0.19227272727272726"/>
    <x v="0"/>
    <n v="42.3"/>
    <x v="141"/>
    <x v="1"/>
    <s v="USD"/>
    <x v="304"/>
    <x v="304"/>
    <x v="0"/>
    <b v="0"/>
    <x v="3"/>
    <x v="3"/>
    <x v="3"/>
  </r>
  <r>
    <x v="318"/>
    <x v="317"/>
    <s v="Decentralized demand-driven open system"/>
    <n v="5700"/>
    <n v="903"/>
    <n v="0.15842105263157893"/>
    <x v="0"/>
    <n v="53.12"/>
    <x v="68"/>
    <x v="1"/>
    <s v="USD"/>
    <x v="305"/>
    <x v="305"/>
    <x v="0"/>
    <b v="0"/>
    <x v="1"/>
    <x v="1"/>
    <x v="1"/>
  </r>
  <r>
    <x v="319"/>
    <x v="318"/>
    <s v="Advanced empowering matrix"/>
    <n v="8400"/>
    <n v="3251"/>
    <n v="0.38702380952380955"/>
    <x v="3"/>
    <n v="50.8"/>
    <x v="251"/>
    <x v="1"/>
    <s v="USD"/>
    <x v="306"/>
    <x v="306"/>
    <x v="0"/>
    <b v="0"/>
    <x v="2"/>
    <x v="2"/>
    <x v="2"/>
  </r>
  <r>
    <x v="320"/>
    <x v="319"/>
    <s v="Phased holistic implementation"/>
    <n v="84400"/>
    <n v="8092"/>
    <n v="9.5876777251184833E-2"/>
    <x v="0"/>
    <n v="101.15"/>
    <x v="175"/>
    <x v="1"/>
    <s v="USD"/>
    <x v="307"/>
    <x v="307"/>
    <x v="0"/>
    <b v="0"/>
    <x v="13"/>
    <x v="5"/>
    <x v="13"/>
  </r>
  <r>
    <x v="321"/>
    <x v="320"/>
    <s v="Proactive attitude-oriented knowledge user"/>
    <n v="170400"/>
    <n v="160422"/>
    <n v="0.94144366197183094"/>
    <x v="0"/>
    <n v="65"/>
    <x v="194"/>
    <x v="1"/>
    <s v="USD"/>
    <x v="308"/>
    <x v="308"/>
    <x v="0"/>
    <b v="0"/>
    <x v="12"/>
    <x v="4"/>
    <x v="12"/>
  </r>
  <r>
    <x v="322"/>
    <x v="321"/>
    <s v="Visionary asymmetric Graphical User Interface"/>
    <n v="117900"/>
    <n v="196377"/>
    <n v="1.6656234096692113"/>
    <x v="1"/>
    <n v="38"/>
    <x v="252"/>
    <x v="1"/>
    <s v="USD"/>
    <x v="309"/>
    <x v="309"/>
    <x v="0"/>
    <b v="0"/>
    <x v="3"/>
    <x v="3"/>
    <x v="3"/>
  </r>
  <r>
    <x v="323"/>
    <x v="322"/>
    <s v="Integrated zero-defect help-desk"/>
    <n v="8900"/>
    <n v="2148"/>
    <n v="0.24134831460674158"/>
    <x v="0"/>
    <n v="82.62"/>
    <x v="150"/>
    <x v="4"/>
    <s v="GBP"/>
    <x v="310"/>
    <x v="310"/>
    <x v="0"/>
    <b v="0"/>
    <x v="4"/>
    <x v="4"/>
    <x v="4"/>
  </r>
  <r>
    <x v="324"/>
    <x v="323"/>
    <s v="Inverse analyzing matrices"/>
    <n v="7100"/>
    <n v="11648"/>
    <n v="1.6405633802816901"/>
    <x v="1"/>
    <n v="37.94"/>
    <x v="253"/>
    <x v="1"/>
    <s v="USD"/>
    <x v="311"/>
    <x v="311"/>
    <x v="0"/>
    <b v="1"/>
    <x v="3"/>
    <x v="3"/>
    <x v="3"/>
  </r>
  <r>
    <x v="325"/>
    <x v="324"/>
    <s v="Programmable systemic implementation"/>
    <n v="6500"/>
    <n v="5897"/>
    <n v="0.90723076923076929"/>
    <x v="0"/>
    <n v="80.78"/>
    <x v="107"/>
    <x v="1"/>
    <s v="USD"/>
    <x v="79"/>
    <x v="312"/>
    <x v="0"/>
    <b v="1"/>
    <x v="3"/>
    <x v="3"/>
    <x v="3"/>
  </r>
  <r>
    <x v="326"/>
    <x v="325"/>
    <s v="Multi-channeled next generation architecture"/>
    <n v="7200"/>
    <n v="3326"/>
    <n v="0.46194444444444444"/>
    <x v="0"/>
    <n v="25.98"/>
    <x v="58"/>
    <x v="1"/>
    <s v="USD"/>
    <x v="312"/>
    <x v="313"/>
    <x v="0"/>
    <b v="0"/>
    <x v="10"/>
    <x v="4"/>
    <x v="10"/>
  </r>
  <r>
    <x v="327"/>
    <x v="326"/>
    <s v="Digitized 3rdgeneration encoding"/>
    <n v="2600"/>
    <n v="1002"/>
    <n v="0.38538461538461538"/>
    <x v="0"/>
    <n v="30.36"/>
    <x v="254"/>
    <x v="1"/>
    <s v="USD"/>
    <x v="313"/>
    <x v="314"/>
    <x v="0"/>
    <b v="1"/>
    <x v="3"/>
    <x v="3"/>
    <x v="3"/>
  </r>
  <r>
    <x v="328"/>
    <x v="327"/>
    <s v="Innovative well-modulated functionalities"/>
    <n v="98700"/>
    <n v="131826"/>
    <n v="1.3356231003039514"/>
    <x v="1"/>
    <n v="54"/>
    <x v="255"/>
    <x v="1"/>
    <s v="USD"/>
    <x v="314"/>
    <x v="315"/>
    <x v="0"/>
    <b v="0"/>
    <x v="1"/>
    <x v="1"/>
    <x v="1"/>
  </r>
  <r>
    <x v="329"/>
    <x v="328"/>
    <s v="Fundamental incremental database"/>
    <n v="93800"/>
    <n v="21477"/>
    <n v="0.22896588486140726"/>
    <x v="2"/>
    <n v="101.79"/>
    <x v="57"/>
    <x v="1"/>
    <s v="USD"/>
    <x v="315"/>
    <x v="316"/>
    <x v="0"/>
    <b v="0"/>
    <x v="11"/>
    <x v="6"/>
    <x v="11"/>
  </r>
  <r>
    <x v="330"/>
    <x v="329"/>
    <s v="Expanded encompassing open architecture"/>
    <n v="33700"/>
    <n v="62330"/>
    <n v="1.8495548961424333"/>
    <x v="1"/>
    <n v="45"/>
    <x v="256"/>
    <x v="4"/>
    <s v="GBP"/>
    <x v="316"/>
    <x v="317"/>
    <x v="0"/>
    <b v="0"/>
    <x v="4"/>
    <x v="4"/>
    <x v="4"/>
  </r>
  <r>
    <x v="331"/>
    <x v="330"/>
    <s v="Intuitive static portal"/>
    <n v="3300"/>
    <n v="14643"/>
    <n v="4.4372727272727275"/>
    <x v="1"/>
    <n v="77.069999999999993"/>
    <x v="257"/>
    <x v="1"/>
    <s v="USD"/>
    <x v="317"/>
    <x v="318"/>
    <x v="0"/>
    <b v="0"/>
    <x v="0"/>
    <x v="0"/>
    <x v="0"/>
  </r>
  <r>
    <x v="332"/>
    <x v="331"/>
    <s v="Optional bandwidth-monitored definition"/>
    <n v="20700"/>
    <n v="41396"/>
    <n v="1.999806763285024"/>
    <x v="1"/>
    <n v="88.08"/>
    <x v="258"/>
    <x v="1"/>
    <s v="USD"/>
    <x v="318"/>
    <x v="319"/>
    <x v="0"/>
    <b v="0"/>
    <x v="8"/>
    <x v="2"/>
    <x v="8"/>
  </r>
  <r>
    <x v="333"/>
    <x v="332"/>
    <s v="Persistent well-modulated synergy"/>
    <n v="9600"/>
    <n v="11900"/>
    <n v="1.2395833333333333"/>
    <x v="1"/>
    <n v="47.04"/>
    <x v="259"/>
    <x v="1"/>
    <s v="USD"/>
    <x v="319"/>
    <x v="320"/>
    <x v="0"/>
    <b v="0"/>
    <x v="3"/>
    <x v="3"/>
    <x v="3"/>
  </r>
  <r>
    <x v="334"/>
    <x v="333"/>
    <s v="Assimilated discrete algorithm"/>
    <n v="66200"/>
    <n v="123538"/>
    <n v="1.8661329305135952"/>
    <x v="1"/>
    <n v="111"/>
    <x v="260"/>
    <x v="1"/>
    <s v="USD"/>
    <x v="32"/>
    <x v="321"/>
    <x v="0"/>
    <b v="0"/>
    <x v="1"/>
    <x v="1"/>
    <x v="1"/>
  </r>
  <r>
    <x v="335"/>
    <x v="334"/>
    <s v="Operative uniform hub"/>
    <n v="173800"/>
    <n v="198628"/>
    <n v="1.1428538550057536"/>
    <x v="1"/>
    <n v="87"/>
    <x v="261"/>
    <x v="1"/>
    <s v="USD"/>
    <x v="320"/>
    <x v="322"/>
    <x v="0"/>
    <b v="0"/>
    <x v="1"/>
    <x v="1"/>
    <x v="1"/>
  </r>
  <r>
    <x v="336"/>
    <x v="335"/>
    <s v="Customizable intangible capability"/>
    <n v="70700"/>
    <n v="68602"/>
    <n v="0.97032531824611035"/>
    <x v="0"/>
    <n v="63.99"/>
    <x v="262"/>
    <x v="1"/>
    <s v="USD"/>
    <x v="321"/>
    <x v="323"/>
    <x v="0"/>
    <b v="1"/>
    <x v="1"/>
    <x v="1"/>
    <x v="1"/>
  </r>
  <r>
    <x v="337"/>
    <x v="336"/>
    <s v="Innovative didactic analyzer"/>
    <n v="94500"/>
    <n v="116064"/>
    <n v="1.2281904761904763"/>
    <x v="1"/>
    <n v="105.99"/>
    <x v="263"/>
    <x v="1"/>
    <s v="USD"/>
    <x v="322"/>
    <x v="324"/>
    <x v="0"/>
    <b v="0"/>
    <x v="3"/>
    <x v="3"/>
    <x v="3"/>
  </r>
  <r>
    <x v="338"/>
    <x v="337"/>
    <s v="Decentralized intangible encoding"/>
    <n v="69800"/>
    <n v="125042"/>
    <n v="1.7914326647564469"/>
    <x v="1"/>
    <n v="73.989999999999995"/>
    <x v="264"/>
    <x v="1"/>
    <s v="USD"/>
    <x v="323"/>
    <x v="325"/>
    <x v="0"/>
    <b v="0"/>
    <x v="3"/>
    <x v="3"/>
    <x v="3"/>
  </r>
  <r>
    <x v="339"/>
    <x v="338"/>
    <s v="Front-line transitional algorithm"/>
    <n v="136300"/>
    <n v="108974"/>
    <n v="0.79951577402787966"/>
    <x v="3"/>
    <n v="84.02"/>
    <x v="265"/>
    <x v="0"/>
    <s v="CAD"/>
    <x v="324"/>
    <x v="326"/>
    <x v="0"/>
    <b v="0"/>
    <x v="3"/>
    <x v="3"/>
    <x v="3"/>
  </r>
  <r>
    <x v="340"/>
    <x v="339"/>
    <s v="Switchable didactic matrices"/>
    <n v="37100"/>
    <n v="34964"/>
    <n v="0.94242587601078165"/>
    <x v="0"/>
    <n v="88.97"/>
    <x v="224"/>
    <x v="1"/>
    <s v="USD"/>
    <x v="325"/>
    <x v="327"/>
    <x v="0"/>
    <b v="0"/>
    <x v="14"/>
    <x v="7"/>
    <x v="14"/>
  </r>
  <r>
    <x v="341"/>
    <x v="340"/>
    <s v="Ameliorated disintermediate utilization"/>
    <n v="114300"/>
    <n v="96777"/>
    <n v="0.84669291338582675"/>
    <x v="0"/>
    <n v="76.989999999999995"/>
    <x v="266"/>
    <x v="1"/>
    <s v="USD"/>
    <x v="326"/>
    <x v="328"/>
    <x v="0"/>
    <b v="0"/>
    <x v="7"/>
    <x v="1"/>
    <x v="7"/>
  </r>
  <r>
    <x v="342"/>
    <x v="341"/>
    <s v="Visionary foreground middleware"/>
    <n v="47900"/>
    <n v="31864"/>
    <n v="0.66521920668058454"/>
    <x v="0"/>
    <n v="97.15"/>
    <x v="267"/>
    <x v="1"/>
    <s v="USD"/>
    <x v="327"/>
    <x v="329"/>
    <x v="0"/>
    <b v="0"/>
    <x v="3"/>
    <x v="3"/>
    <x v="3"/>
  </r>
  <r>
    <x v="343"/>
    <x v="342"/>
    <s v="Optional zero-defect task-force"/>
    <n v="9000"/>
    <n v="4853"/>
    <n v="0.53922222222222227"/>
    <x v="0"/>
    <n v="33.01"/>
    <x v="98"/>
    <x v="1"/>
    <s v="USD"/>
    <x v="328"/>
    <x v="151"/>
    <x v="0"/>
    <b v="0"/>
    <x v="3"/>
    <x v="3"/>
    <x v="3"/>
  </r>
  <r>
    <x v="344"/>
    <x v="343"/>
    <s v="Devolved exuding emulation"/>
    <n v="197600"/>
    <n v="82959"/>
    <n v="0.41983299595141699"/>
    <x v="0"/>
    <n v="99.95"/>
    <x v="268"/>
    <x v="1"/>
    <s v="USD"/>
    <x v="329"/>
    <x v="330"/>
    <x v="0"/>
    <b v="0"/>
    <x v="11"/>
    <x v="6"/>
    <x v="11"/>
  </r>
  <r>
    <x v="345"/>
    <x v="344"/>
    <s v="Open-source neutral task-force"/>
    <n v="157600"/>
    <n v="23159"/>
    <n v="0.14694796954314721"/>
    <x v="0"/>
    <n v="69.97"/>
    <x v="269"/>
    <x v="4"/>
    <s v="GBP"/>
    <x v="330"/>
    <x v="331"/>
    <x v="0"/>
    <b v="0"/>
    <x v="6"/>
    <x v="4"/>
    <x v="6"/>
  </r>
  <r>
    <x v="346"/>
    <x v="345"/>
    <s v="Virtual attitude-oriented migration"/>
    <n v="8000"/>
    <n v="2758"/>
    <n v="0.34475"/>
    <x v="0"/>
    <n v="110.32"/>
    <x v="270"/>
    <x v="1"/>
    <s v="USD"/>
    <x v="331"/>
    <x v="332"/>
    <x v="0"/>
    <b v="1"/>
    <x v="7"/>
    <x v="1"/>
    <x v="7"/>
  </r>
  <r>
    <x v="347"/>
    <x v="346"/>
    <s v="Open-source full-range portal"/>
    <n v="900"/>
    <n v="12607"/>
    <n v="14.007777777777777"/>
    <x v="1"/>
    <n v="66.010000000000005"/>
    <x v="271"/>
    <x v="1"/>
    <s v="USD"/>
    <x v="332"/>
    <x v="333"/>
    <x v="0"/>
    <b v="0"/>
    <x v="2"/>
    <x v="2"/>
    <x v="2"/>
  </r>
  <r>
    <x v="348"/>
    <x v="347"/>
    <s v="Versatile cohesive open system"/>
    <n v="199000"/>
    <n v="142823"/>
    <n v="0.71770351758793971"/>
    <x v="0"/>
    <n v="41.01"/>
    <x v="272"/>
    <x v="1"/>
    <s v="USD"/>
    <x v="333"/>
    <x v="334"/>
    <x v="0"/>
    <b v="0"/>
    <x v="0"/>
    <x v="0"/>
    <x v="0"/>
  </r>
  <r>
    <x v="349"/>
    <x v="348"/>
    <s v="Multi-layered bottom-line frame"/>
    <n v="180800"/>
    <n v="95958"/>
    <n v="0.53074115044247783"/>
    <x v="0"/>
    <n v="103.96"/>
    <x v="273"/>
    <x v="1"/>
    <s v="USD"/>
    <x v="296"/>
    <x v="335"/>
    <x v="0"/>
    <b v="0"/>
    <x v="3"/>
    <x v="3"/>
    <x v="3"/>
  </r>
  <r>
    <x v="350"/>
    <x v="349"/>
    <s v="Pre-emptive neutral capacity"/>
    <n v="100"/>
    <n v="5"/>
    <n v="0.05"/>
    <x v="0"/>
    <n v="5"/>
    <x v="49"/>
    <x v="1"/>
    <s v="USD"/>
    <x v="334"/>
    <x v="336"/>
    <x v="0"/>
    <b v="1"/>
    <x v="17"/>
    <x v="1"/>
    <x v="17"/>
  </r>
  <r>
    <x v="351"/>
    <x v="350"/>
    <s v="Universal maximized methodology"/>
    <n v="74100"/>
    <n v="94631"/>
    <n v="1.2770715249662619"/>
    <x v="1"/>
    <n v="47.01"/>
    <x v="274"/>
    <x v="1"/>
    <s v="USD"/>
    <x v="335"/>
    <x v="337"/>
    <x v="0"/>
    <b v="0"/>
    <x v="1"/>
    <x v="1"/>
    <x v="1"/>
  </r>
  <r>
    <x v="352"/>
    <x v="351"/>
    <s v="Expanded hybrid hardware"/>
    <n v="2800"/>
    <n v="977"/>
    <n v="0.34892857142857142"/>
    <x v="0"/>
    <n v="29.61"/>
    <x v="254"/>
    <x v="0"/>
    <s v="CAD"/>
    <x v="336"/>
    <x v="338"/>
    <x v="0"/>
    <b v="0"/>
    <x v="3"/>
    <x v="3"/>
    <x v="3"/>
  </r>
  <r>
    <x v="353"/>
    <x v="352"/>
    <s v="Profit-focused multi-tasking access"/>
    <n v="33600"/>
    <n v="137961"/>
    <n v="4.105982142857143"/>
    <x v="1"/>
    <n v="81.010000000000005"/>
    <x v="275"/>
    <x v="1"/>
    <s v="USD"/>
    <x v="337"/>
    <x v="339"/>
    <x v="0"/>
    <b v="0"/>
    <x v="3"/>
    <x v="3"/>
    <x v="3"/>
  </r>
  <r>
    <x v="354"/>
    <x v="353"/>
    <s v="Profit-focused transitional capability"/>
    <n v="6100"/>
    <n v="7548"/>
    <n v="1.2373770491803278"/>
    <x v="1"/>
    <n v="94.35"/>
    <x v="175"/>
    <x v="3"/>
    <s v="DKK"/>
    <x v="338"/>
    <x v="340"/>
    <x v="0"/>
    <b v="0"/>
    <x v="4"/>
    <x v="4"/>
    <x v="4"/>
  </r>
  <r>
    <x v="355"/>
    <x v="354"/>
    <s v="Front-line scalable definition"/>
    <n v="3800"/>
    <n v="2241"/>
    <n v="0.58973684210526311"/>
    <x v="2"/>
    <n v="26.06"/>
    <x v="99"/>
    <x v="1"/>
    <s v="USD"/>
    <x v="339"/>
    <x v="341"/>
    <x v="0"/>
    <b v="0"/>
    <x v="8"/>
    <x v="2"/>
    <x v="8"/>
  </r>
  <r>
    <x v="356"/>
    <x v="355"/>
    <s v="Open-source systematic protocol"/>
    <n v="9300"/>
    <n v="3431"/>
    <n v="0.36892473118279567"/>
    <x v="0"/>
    <n v="85.78"/>
    <x v="174"/>
    <x v="6"/>
    <s v="EUR"/>
    <x v="340"/>
    <x v="342"/>
    <x v="0"/>
    <b v="0"/>
    <x v="3"/>
    <x v="3"/>
    <x v="3"/>
  </r>
  <r>
    <x v="357"/>
    <x v="356"/>
    <s v="Implemented tangible algorithm"/>
    <n v="2300"/>
    <n v="4253"/>
    <n v="1.8491304347826087"/>
    <x v="1"/>
    <n v="103.73"/>
    <x v="142"/>
    <x v="1"/>
    <s v="USD"/>
    <x v="341"/>
    <x v="343"/>
    <x v="0"/>
    <b v="0"/>
    <x v="11"/>
    <x v="6"/>
    <x v="11"/>
  </r>
  <r>
    <x v="358"/>
    <x v="357"/>
    <s v="Profit-focused 3rdgeneration circuit"/>
    <n v="9700"/>
    <n v="1146"/>
    <n v="0.11814432989690722"/>
    <x v="0"/>
    <n v="49.83"/>
    <x v="276"/>
    <x v="0"/>
    <s v="CAD"/>
    <x v="342"/>
    <x v="344"/>
    <x v="1"/>
    <b v="0"/>
    <x v="14"/>
    <x v="7"/>
    <x v="14"/>
  </r>
  <r>
    <x v="359"/>
    <x v="358"/>
    <s v="Compatible needs-based architecture"/>
    <n v="4000"/>
    <n v="11948"/>
    <n v="2.9870000000000001"/>
    <x v="1"/>
    <n v="63.89"/>
    <x v="277"/>
    <x v="1"/>
    <s v="USD"/>
    <x v="343"/>
    <x v="127"/>
    <x v="0"/>
    <b v="0"/>
    <x v="10"/>
    <x v="4"/>
    <x v="10"/>
  </r>
  <r>
    <x v="360"/>
    <x v="359"/>
    <s v="Right-sized zero tolerance migration"/>
    <n v="59700"/>
    <n v="135132"/>
    <n v="2.2635175879396985"/>
    <x v="1"/>
    <n v="47"/>
    <x v="278"/>
    <x v="4"/>
    <s v="GBP"/>
    <x v="344"/>
    <x v="345"/>
    <x v="0"/>
    <b v="1"/>
    <x v="3"/>
    <x v="3"/>
    <x v="3"/>
  </r>
  <r>
    <x v="361"/>
    <x v="360"/>
    <s v="Quality-focused reciprocal structure"/>
    <n v="5500"/>
    <n v="9546"/>
    <n v="1.7356363636363636"/>
    <x v="1"/>
    <n v="108.48"/>
    <x v="39"/>
    <x v="1"/>
    <s v="USD"/>
    <x v="345"/>
    <x v="346"/>
    <x v="0"/>
    <b v="0"/>
    <x v="3"/>
    <x v="3"/>
    <x v="3"/>
  </r>
  <r>
    <x v="362"/>
    <x v="361"/>
    <s v="Automated actuating conglomeration"/>
    <n v="3700"/>
    <n v="13755"/>
    <n v="3.7175675675675675"/>
    <x v="1"/>
    <n v="72.02"/>
    <x v="271"/>
    <x v="1"/>
    <s v="USD"/>
    <x v="65"/>
    <x v="347"/>
    <x v="0"/>
    <b v="0"/>
    <x v="1"/>
    <x v="1"/>
    <x v="1"/>
  </r>
  <r>
    <x v="363"/>
    <x v="362"/>
    <s v="Re-contextualized local initiative"/>
    <n v="5200"/>
    <n v="8330"/>
    <n v="1.601923076923077"/>
    <x v="1"/>
    <n v="59.93"/>
    <x v="279"/>
    <x v="1"/>
    <s v="USD"/>
    <x v="346"/>
    <x v="348"/>
    <x v="0"/>
    <b v="0"/>
    <x v="1"/>
    <x v="1"/>
    <x v="1"/>
  </r>
  <r>
    <x v="364"/>
    <x v="363"/>
    <s v="Switchable intangible definition"/>
    <n v="900"/>
    <n v="14547"/>
    <n v="16.163333333333334"/>
    <x v="1"/>
    <n v="78.209999999999994"/>
    <x v="129"/>
    <x v="1"/>
    <s v="USD"/>
    <x v="347"/>
    <x v="349"/>
    <x v="0"/>
    <b v="0"/>
    <x v="7"/>
    <x v="1"/>
    <x v="7"/>
  </r>
  <r>
    <x v="365"/>
    <x v="364"/>
    <s v="Networked bottom-line initiative"/>
    <n v="1600"/>
    <n v="11735"/>
    <n v="7.3343749999999996"/>
    <x v="1"/>
    <n v="104.78"/>
    <x v="192"/>
    <x v="2"/>
    <s v="AUD"/>
    <x v="348"/>
    <x v="350"/>
    <x v="0"/>
    <b v="0"/>
    <x v="3"/>
    <x v="3"/>
    <x v="3"/>
  </r>
  <r>
    <x v="366"/>
    <x v="365"/>
    <s v="Robust directional system engine"/>
    <n v="1800"/>
    <n v="10658"/>
    <n v="5.9211111111111112"/>
    <x v="1"/>
    <n v="105.52"/>
    <x v="196"/>
    <x v="1"/>
    <s v="USD"/>
    <x v="349"/>
    <x v="351"/>
    <x v="0"/>
    <b v="1"/>
    <x v="3"/>
    <x v="3"/>
    <x v="3"/>
  </r>
  <r>
    <x v="367"/>
    <x v="366"/>
    <s v="Triple-buffered explicit methodology"/>
    <n v="9900"/>
    <n v="1870"/>
    <n v="0.18888888888888888"/>
    <x v="0"/>
    <n v="24.93"/>
    <x v="51"/>
    <x v="1"/>
    <s v="USD"/>
    <x v="350"/>
    <x v="33"/>
    <x v="0"/>
    <b v="1"/>
    <x v="3"/>
    <x v="3"/>
    <x v="3"/>
  </r>
  <r>
    <x v="368"/>
    <x v="367"/>
    <s v="Reactive directional capacity"/>
    <n v="5200"/>
    <n v="14394"/>
    <n v="2.7680769230769231"/>
    <x v="1"/>
    <n v="69.87"/>
    <x v="280"/>
    <x v="4"/>
    <s v="GBP"/>
    <x v="351"/>
    <x v="352"/>
    <x v="0"/>
    <b v="1"/>
    <x v="4"/>
    <x v="4"/>
    <x v="4"/>
  </r>
  <r>
    <x v="369"/>
    <x v="368"/>
    <s v="Polarized needs-based approach"/>
    <n v="5400"/>
    <n v="14743"/>
    <n v="2.730185185185185"/>
    <x v="1"/>
    <n v="95.73"/>
    <x v="110"/>
    <x v="1"/>
    <s v="USD"/>
    <x v="352"/>
    <x v="353"/>
    <x v="0"/>
    <b v="1"/>
    <x v="19"/>
    <x v="4"/>
    <x v="19"/>
  </r>
  <r>
    <x v="370"/>
    <x v="369"/>
    <s v="Intuitive well-modulated middleware"/>
    <n v="112300"/>
    <n v="178965"/>
    <n v="1.593633125556545"/>
    <x v="1"/>
    <n v="30"/>
    <x v="281"/>
    <x v="1"/>
    <s v="USD"/>
    <x v="353"/>
    <x v="354"/>
    <x v="0"/>
    <b v="0"/>
    <x v="3"/>
    <x v="3"/>
    <x v="3"/>
  </r>
  <r>
    <x v="371"/>
    <x v="370"/>
    <s v="Multi-channeled logistical matrices"/>
    <n v="189200"/>
    <n v="128410"/>
    <n v="0.67869978858350954"/>
    <x v="0"/>
    <n v="59.01"/>
    <x v="282"/>
    <x v="1"/>
    <s v="USD"/>
    <x v="354"/>
    <x v="355"/>
    <x v="0"/>
    <b v="0"/>
    <x v="3"/>
    <x v="3"/>
    <x v="3"/>
  </r>
  <r>
    <x v="372"/>
    <x v="371"/>
    <s v="Pre-emptive bifurcated artificial intelligence"/>
    <n v="900"/>
    <n v="14324"/>
    <n v="15.915555555555555"/>
    <x v="1"/>
    <n v="84.76"/>
    <x v="283"/>
    <x v="1"/>
    <s v="USD"/>
    <x v="355"/>
    <x v="356"/>
    <x v="0"/>
    <b v="1"/>
    <x v="4"/>
    <x v="4"/>
    <x v="4"/>
  </r>
  <r>
    <x v="373"/>
    <x v="372"/>
    <s v="Down-sized coherent toolset"/>
    <n v="22500"/>
    <n v="164291"/>
    <n v="7.3018222222222224"/>
    <x v="1"/>
    <n v="78.010000000000005"/>
    <x v="284"/>
    <x v="1"/>
    <s v="USD"/>
    <x v="356"/>
    <x v="357"/>
    <x v="0"/>
    <b v="0"/>
    <x v="3"/>
    <x v="3"/>
    <x v="3"/>
  </r>
  <r>
    <x v="374"/>
    <x v="373"/>
    <s v="Open-source multi-tasking data-warehouse"/>
    <n v="167400"/>
    <n v="22073"/>
    <n v="0.13185782556750297"/>
    <x v="0"/>
    <n v="50.05"/>
    <x v="165"/>
    <x v="1"/>
    <s v="USD"/>
    <x v="357"/>
    <x v="358"/>
    <x v="0"/>
    <b v="1"/>
    <x v="4"/>
    <x v="4"/>
    <x v="4"/>
  </r>
  <r>
    <x v="375"/>
    <x v="374"/>
    <s v="Future-proofed upward-trending contingency"/>
    <n v="2700"/>
    <n v="1479"/>
    <n v="0.54777777777777781"/>
    <x v="0"/>
    <n v="59.16"/>
    <x v="270"/>
    <x v="1"/>
    <s v="USD"/>
    <x v="358"/>
    <x v="359"/>
    <x v="0"/>
    <b v="0"/>
    <x v="7"/>
    <x v="1"/>
    <x v="7"/>
  </r>
  <r>
    <x v="376"/>
    <x v="375"/>
    <s v="Mandatory uniform matrix"/>
    <n v="3400"/>
    <n v="12275"/>
    <n v="3.6102941176470589"/>
    <x v="1"/>
    <n v="93.7"/>
    <x v="54"/>
    <x v="1"/>
    <s v="USD"/>
    <x v="359"/>
    <x v="360"/>
    <x v="0"/>
    <b v="0"/>
    <x v="1"/>
    <x v="1"/>
    <x v="1"/>
  </r>
  <r>
    <x v="377"/>
    <x v="376"/>
    <s v="Phased methodical initiative"/>
    <n v="49700"/>
    <n v="5098"/>
    <n v="0.10257545271629778"/>
    <x v="0"/>
    <n v="40.14"/>
    <x v="78"/>
    <x v="1"/>
    <s v="USD"/>
    <x v="12"/>
    <x v="361"/>
    <x v="0"/>
    <b v="0"/>
    <x v="3"/>
    <x v="3"/>
    <x v="3"/>
  </r>
  <r>
    <x v="378"/>
    <x v="377"/>
    <s v="Managed stable function"/>
    <n v="178200"/>
    <n v="24882"/>
    <n v="0.13962962962962963"/>
    <x v="0"/>
    <n v="70.09"/>
    <x v="285"/>
    <x v="1"/>
    <s v="USD"/>
    <x v="360"/>
    <x v="362"/>
    <x v="0"/>
    <b v="0"/>
    <x v="4"/>
    <x v="4"/>
    <x v="4"/>
  </r>
  <r>
    <x v="379"/>
    <x v="378"/>
    <s v="Realigned clear-thinking migration"/>
    <n v="7200"/>
    <n v="2912"/>
    <n v="0.40444444444444444"/>
    <x v="0"/>
    <n v="66.180000000000007"/>
    <x v="9"/>
    <x v="4"/>
    <s v="GBP"/>
    <x v="361"/>
    <x v="363"/>
    <x v="0"/>
    <b v="0"/>
    <x v="3"/>
    <x v="3"/>
    <x v="3"/>
  </r>
  <r>
    <x v="380"/>
    <x v="379"/>
    <s v="Optional clear-thinking process improvement"/>
    <n v="2500"/>
    <n v="4008"/>
    <n v="1.6032"/>
    <x v="1"/>
    <n v="47.71"/>
    <x v="286"/>
    <x v="1"/>
    <s v="USD"/>
    <x v="362"/>
    <x v="364"/>
    <x v="0"/>
    <b v="0"/>
    <x v="3"/>
    <x v="3"/>
    <x v="3"/>
  </r>
  <r>
    <x v="381"/>
    <x v="380"/>
    <s v="Cross-group global moratorium"/>
    <n v="5300"/>
    <n v="9749"/>
    <n v="1.8394339622641509"/>
    <x v="1"/>
    <n v="62.9"/>
    <x v="287"/>
    <x v="1"/>
    <s v="USD"/>
    <x v="363"/>
    <x v="365"/>
    <x v="0"/>
    <b v="0"/>
    <x v="3"/>
    <x v="3"/>
    <x v="3"/>
  </r>
  <r>
    <x v="382"/>
    <x v="381"/>
    <s v="Visionary systemic process improvement"/>
    <n v="9100"/>
    <n v="5803"/>
    <n v="0.63769230769230767"/>
    <x v="0"/>
    <n v="86.61"/>
    <x v="109"/>
    <x v="1"/>
    <s v="USD"/>
    <x v="364"/>
    <x v="366"/>
    <x v="0"/>
    <b v="0"/>
    <x v="14"/>
    <x v="7"/>
    <x v="14"/>
  </r>
  <r>
    <x v="383"/>
    <x v="382"/>
    <s v="Progressive intangible flexibility"/>
    <n v="6300"/>
    <n v="14199"/>
    <n v="2.2538095238095237"/>
    <x v="1"/>
    <n v="75.13"/>
    <x v="288"/>
    <x v="1"/>
    <s v="USD"/>
    <x v="210"/>
    <x v="285"/>
    <x v="0"/>
    <b v="1"/>
    <x v="0"/>
    <x v="0"/>
    <x v="0"/>
  </r>
  <r>
    <x v="384"/>
    <x v="383"/>
    <s v="Reactive real-time software"/>
    <n v="114400"/>
    <n v="196779"/>
    <n v="1.7200961538461539"/>
    <x v="1"/>
    <n v="41"/>
    <x v="289"/>
    <x v="1"/>
    <s v="USD"/>
    <x v="365"/>
    <x v="367"/>
    <x v="1"/>
    <b v="1"/>
    <x v="4"/>
    <x v="4"/>
    <x v="4"/>
  </r>
  <r>
    <x v="385"/>
    <x v="384"/>
    <s v="Programmable incremental knowledge user"/>
    <n v="38900"/>
    <n v="56859"/>
    <n v="1.4616709511568124"/>
    <x v="1"/>
    <n v="50.01"/>
    <x v="290"/>
    <x v="1"/>
    <s v="USD"/>
    <x v="366"/>
    <x v="368"/>
    <x v="0"/>
    <b v="0"/>
    <x v="9"/>
    <x v="5"/>
    <x v="9"/>
  </r>
  <r>
    <x v="386"/>
    <x v="385"/>
    <s v="Progressive 5thgeneration customer loyalty"/>
    <n v="135500"/>
    <n v="103554"/>
    <n v="0.76423616236162362"/>
    <x v="0"/>
    <n v="96.96"/>
    <x v="291"/>
    <x v="1"/>
    <s v="USD"/>
    <x v="367"/>
    <x v="369"/>
    <x v="0"/>
    <b v="0"/>
    <x v="3"/>
    <x v="3"/>
    <x v="3"/>
  </r>
  <r>
    <x v="387"/>
    <x v="386"/>
    <s v="Triple-buffered logistical frame"/>
    <n v="109000"/>
    <n v="42795"/>
    <n v="0.39261467889908258"/>
    <x v="0"/>
    <n v="100.93"/>
    <x v="292"/>
    <x v="1"/>
    <s v="USD"/>
    <x v="368"/>
    <x v="370"/>
    <x v="0"/>
    <b v="0"/>
    <x v="8"/>
    <x v="2"/>
    <x v="8"/>
  </r>
  <r>
    <x v="388"/>
    <x v="387"/>
    <s v="Exclusive dynamic adapter"/>
    <n v="114800"/>
    <n v="12938"/>
    <n v="0.11270034843205574"/>
    <x v="3"/>
    <n v="89.23"/>
    <x v="293"/>
    <x v="5"/>
    <s v="CHF"/>
    <x v="369"/>
    <x v="371"/>
    <x v="0"/>
    <b v="0"/>
    <x v="7"/>
    <x v="1"/>
    <x v="7"/>
  </r>
  <r>
    <x v="389"/>
    <x v="388"/>
    <s v="Automated systemic hierarchy"/>
    <n v="83000"/>
    <n v="101352"/>
    <n v="1.2211084337349398"/>
    <x v="1"/>
    <n v="87.98"/>
    <x v="294"/>
    <x v="1"/>
    <s v="USD"/>
    <x v="370"/>
    <x v="372"/>
    <x v="0"/>
    <b v="0"/>
    <x v="3"/>
    <x v="3"/>
    <x v="3"/>
  </r>
  <r>
    <x v="390"/>
    <x v="389"/>
    <s v="Digitized eco-centric core"/>
    <n v="2400"/>
    <n v="4477"/>
    <n v="1.8654166666666667"/>
    <x v="1"/>
    <n v="89.54"/>
    <x v="126"/>
    <x v="1"/>
    <s v="USD"/>
    <x v="371"/>
    <x v="373"/>
    <x v="0"/>
    <b v="0"/>
    <x v="14"/>
    <x v="7"/>
    <x v="14"/>
  </r>
  <r>
    <x v="391"/>
    <x v="390"/>
    <s v="Mandatory uniform strategy"/>
    <n v="60400"/>
    <n v="4393"/>
    <n v="7.27317880794702E-2"/>
    <x v="0"/>
    <n v="29.09"/>
    <x v="295"/>
    <x v="1"/>
    <s v="USD"/>
    <x v="287"/>
    <x v="374"/>
    <x v="0"/>
    <b v="0"/>
    <x v="9"/>
    <x v="5"/>
    <x v="9"/>
  </r>
  <r>
    <x v="392"/>
    <x v="391"/>
    <s v="Profit-focused zero administration forecast"/>
    <n v="102900"/>
    <n v="67546"/>
    <n v="0.65642371234207963"/>
    <x v="0"/>
    <n v="42.01"/>
    <x v="296"/>
    <x v="1"/>
    <s v="USD"/>
    <x v="372"/>
    <x v="375"/>
    <x v="0"/>
    <b v="0"/>
    <x v="8"/>
    <x v="2"/>
    <x v="8"/>
  </r>
  <r>
    <x v="393"/>
    <x v="392"/>
    <s v="De-engineered static orchestration"/>
    <n v="62800"/>
    <n v="143788"/>
    <n v="2.2896178343949045"/>
    <x v="1"/>
    <n v="47"/>
    <x v="297"/>
    <x v="0"/>
    <s v="CAD"/>
    <x v="373"/>
    <x v="376"/>
    <x v="0"/>
    <b v="0"/>
    <x v="17"/>
    <x v="1"/>
    <x v="17"/>
  </r>
  <r>
    <x v="394"/>
    <x v="393"/>
    <s v="Customizable dynamic info-mediaries"/>
    <n v="800"/>
    <n v="3755"/>
    <n v="4.6937499999999996"/>
    <x v="1"/>
    <n v="110.44"/>
    <x v="298"/>
    <x v="1"/>
    <s v="USD"/>
    <x v="374"/>
    <x v="377"/>
    <x v="0"/>
    <b v="1"/>
    <x v="4"/>
    <x v="4"/>
    <x v="4"/>
  </r>
  <r>
    <x v="395"/>
    <x v="122"/>
    <s v="Enhanced incremental budgetary management"/>
    <n v="7100"/>
    <n v="9238"/>
    <n v="1.3011267605633803"/>
    <x v="1"/>
    <n v="41.99"/>
    <x v="10"/>
    <x v="1"/>
    <s v="USD"/>
    <x v="375"/>
    <x v="378"/>
    <x v="1"/>
    <b v="0"/>
    <x v="3"/>
    <x v="3"/>
    <x v="3"/>
  </r>
  <r>
    <x v="396"/>
    <x v="394"/>
    <s v="Digitized local info-mediaries"/>
    <n v="46100"/>
    <n v="77012"/>
    <n v="1.6705422993492407"/>
    <x v="1"/>
    <n v="48.01"/>
    <x v="299"/>
    <x v="2"/>
    <s v="AUD"/>
    <x v="376"/>
    <x v="379"/>
    <x v="0"/>
    <b v="0"/>
    <x v="6"/>
    <x v="4"/>
    <x v="6"/>
  </r>
  <r>
    <x v="397"/>
    <x v="395"/>
    <s v="Virtual systematic monitoring"/>
    <n v="8100"/>
    <n v="14083"/>
    <n v="1.738641975308642"/>
    <x v="1"/>
    <n v="31.02"/>
    <x v="211"/>
    <x v="1"/>
    <s v="USD"/>
    <x v="377"/>
    <x v="380"/>
    <x v="0"/>
    <b v="0"/>
    <x v="1"/>
    <x v="1"/>
    <x v="1"/>
  </r>
  <r>
    <x v="398"/>
    <x v="396"/>
    <s v="Reactive bottom-line open architecture"/>
    <n v="1700"/>
    <n v="12202"/>
    <n v="7.1776470588235295"/>
    <x v="1"/>
    <n v="99.2"/>
    <x v="300"/>
    <x v="6"/>
    <s v="EUR"/>
    <x v="378"/>
    <x v="103"/>
    <x v="0"/>
    <b v="1"/>
    <x v="10"/>
    <x v="4"/>
    <x v="10"/>
  </r>
  <r>
    <x v="399"/>
    <x v="397"/>
    <s v="Pre-emptive interactive model"/>
    <n v="97300"/>
    <n v="62127"/>
    <n v="0.63850976361767731"/>
    <x v="0"/>
    <n v="66.02"/>
    <x v="301"/>
    <x v="1"/>
    <s v="USD"/>
    <x v="379"/>
    <x v="381"/>
    <x v="0"/>
    <b v="0"/>
    <x v="7"/>
    <x v="1"/>
    <x v="7"/>
  </r>
  <r>
    <x v="400"/>
    <x v="398"/>
    <s v="Ergonomic eco-centric open architecture"/>
    <n v="100"/>
    <n v="2"/>
    <n v="0.02"/>
    <x v="0"/>
    <n v="2"/>
    <x v="49"/>
    <x v="1"/>
    <s v="USD"/>
    <x v="380"/>
    <x v="382"/>
    <x v="0"/>
    <b v="1"/>
    <x v="14"/>
    <x v="7"/>
    <x v="14"/>
  </r>
  <r>
    <x v="401"/>
    <x v="399"/>
    <s v="Inverse radical hierarchy"/>
    <n v="900"/>
    <n v="13772"/>
    <n v="15.302222222222222"/>
    <x v="1"/>
    <n v="46.06"/>
    <x v="302"/>
    <x v="1"/>
    <s v="USD"/>
    <x v="381"/>
    <x v="383"/>
    <x v="0"/>
    <b v="0"/>
    <x v="3"/>
    <x v="3"/>
    <x v="3"/>
  </r>
  <r>
    <x v="402"/>
    <x v="400"/>
    <s v="Team-oriented static interface"/>
    <n v="7300"/>
    <n v="2946"/>
    <n v="0.40356164383561643"/>
    <x v="0"/>
    <n v="73.650000000000006"/>
    <x v="174"/>
    <x v="1"/>
    <s v="USD"/>
    <x v="382"/>
    <x v="384"/>
    <x v="0"/>
    <b v="1"/>
    <x v="12"/>
    <x v="4"/>
    <x v="12"/>
  </r>
  <r>
    <x v="403"/>
    <x v="401"/>
    <s v="Virtual foreground throughput"/>
    <n v="195800"/>
    <n v="168820"/>
    <n v="0.86220633299284988"/>
    <x v="0"/>
    <n v="55.99"/>
    <x v="303"/>
    <x v="0"/>
    <s v="CAD"/>
    <x v="125"/>
    <x v="385"/>
    <x v="0"/>
    <b v="1"/>
    <x v="3"/>
    <x v="3"/>
    <x v="3"/>
  </r>
  <r>
    <x v="404"/>
    <x v="402"/>
    <s v="Visionary exuding Internet solution"/>
    <n v="48900"/>
    <n v="154321"/>
    <n v="3.1558486707566464"/>
    <x v="1"/>
    <n v="68.989999999999995"/>
    <x v="304"/>
    <x v="1"/>
    <s v="USD"/>
    <x v="383"/>
    <x v="386"/>
    <x v="0"/>
    <b v="0"/>
    <x v="3"/>
    <x v="3"/>
    <x v="3"/>
  </r>
  <r>
    <x v="405"/>
    <x v="403"/>
    <s v="Synchronized secondary analyzer"/>
    <n v="29600"/>
    <n v="26527"/>
    <n v="0.89618243243243245"/>
    <x v="0"/>
    <n v="60.98"/>
    <x v="305"/>
    <x v="1"/>
    <s v="USD"/>
    <x v="384"/>
    <x v="387"/>
    <x v="0"/>
    <b v="0"/>
    <x v="3"/>
    <x v="3"/>
    <x v="3"/>
  </r>
  <r>
    <x v="406"/>
    <x v="404"/>
    <s v="Balanced attitude-oriented parallelism"/>
    <n v="39300"/>
    <n v="71583"/>
    <n v="1.8214503816793892"/>
    <x v="1"/>
    <n v="110.98"/>
    <x v="306"/>
    <x v="1"/>
    <s v="USD"/>
    <x v="385"/>
    <x v="388"/>
    <x v="1"/>
    <b v="0"/>
    <x v="4"/>
    <x v="4"/>
    <x v="4"/>
  </r>
  <r>
    <x v="407"/>
    <x v="405"/>
    <s v="Organized bandwidth-monitored core"/>
    <n v="3400"/>
    <n v="12100"/>
    <n v="3.5588235294117645"/>
    <x v="1"/>
    <n v="25"/>
    <x v="307"/>
    <x v="3"/>
    <s v="DKK"/>
    <x v="386"/>
    <x v="389"/>
    <x v="0"/>
    <b v="0"/>
    <x v="3"/>
    <x v="3"/>
    <x v="3"/>
  </r>
  <r>
    <x v="408"/>
    <x v="406"/>
    <s v="Cloned leadingedge utilization"/>
    <n v="9200"/>
    <n v="12129"/>
    <n v="1.3183695652173912"/>
    <x v="1"/>
    <n v="78.760000000000005"/>
    <x v="110"/>
    <x v="0"/>
    <s v="CAD"/>
    <x v="387"/>
    <x v="390"/>
    <x v="0"/>
    <b v="0"/>
    <x v="4"/>
    <x v="4"/>
    <x v="4"/>
  </r>
  <r>
    <x v="409"/>
    <x v="97"/>
    <s v="Secured asymmetric projection"/>
    <n v="135600"/>
    <n v="62804"/>
    <n v="0.46315634218289087"/>
    <x v="0"/>
    <n v="87.96"/>
    <x v="308"/>
    <x v="1"/>
    <s v="USD"/>
    <x v="388"/>
    <x v="391"/>
    <x v="0"/>
    <b v="0"/>
    <x v="1"/>
    <x v="1"/>
    <x v="1"/>
  </r>
  <r>
    <x v="410"/>
    <x v="407"/>
    <s v="Advanced cohesive Graphic Interface"/>
    <n v="153700"/>
    <n v="55536"/>
    <n v="0.36132726089785294"/>
    <x v="2"/>
    <n v="49.99"/>
    <x v="309"/>
    <x v="1"/>
    <s v="USD"/>
    <x v="277"/>
    <x v="277"/>
    <x v="0"/>
    <b v="0"/>
    <x v="20"/>
    <x v="6"/>
    <x v="20"/>
  </r>
  <r>
    <x v="411"/>
    <x v="408"/>
    <s v="Down-sized maximized function"/>
    <n v="7800"/>
    <n v="8161"/>
    <n v="1.0462820512820512"/>
    <x v="1"/>
    <n v="99.52"/>
    <x v="172"/>
    <x v="1"/>
    <s v="USD"/>
    <x v="389"/>
    <x v="392"/>
    <x v="0"/>
    <b v="0"/>
    <x v="3"/>
    <x v="3"/>
    <x v="3"/>
  </r>
  <r>
    <x v="412"/>
    <x v="409"/>
    <s v="Realigned zero tolerance software"/>
    <n v="2100"/>
    <n v="14046"/>
    <n v="6.6885714285714286"/>
    <x v="1"/>
    <n v="104.82"/>
    <x v="38"/>
    <x v="1"/>
    <s v="USD"/>
    <x v="390"/>
    <x v="393"/>
    <x v="0"/>
    <b v="0"/>
    <x v="13"/>
    <x v="5"/>
    <x v="13"/>
  </r>
  <r>
    <x v="413"/>
    <x v="410"/>
    <s v="Persevering analyzing extranet"/>
    <n v="189500"/>
    <n v="117628"/>
    <n v="0.62072823218997364"/>
    <x v="2"/>
    <n v="108.01"/>
    <x v="310"/>
    <x v="1"/>
    <s v="USD"/>
    <x v="391"/>
    <x v="394"/>
    <x v="0"/>
    <b v="0"/>
    <x v="10"/>
    <x v="4"/>
    <x v="10"/>
  </r>
  <r>
    <x v="414"/>
    <x v="411"/>
    <s v="Innovative human-resource migration"/>
    <n v="188200"/>
    <n v="159405"/>
    <n v="0.84699787460148779"/>
    <x v="0"/>
    <n v="29"/>
    <x v="311"/>
    <x v="1"/>
    <s v="USD"/>
    <x v="392"/>
    <x v="395"/>
    <x v="0"/>
    <b v="1"/>
    <x v="0"/>
    <x v="0"/>
    <x v="0"/>
  </r>
  <r>
    <x v="415"/>
    <x v="412"/>
    <s v="Intuitive needs-based monitoring"/>
    <n v="113500"/>
    <n v="12552"/>
    <n v="0.11059030837004405"/>
    <x v="0"/>
    <n v="30.03"/>
    <x v="312"/>
    <x v="1"/>
    <s v="USD"/>
    <x v="393"/>
    <x v="396"/>
    <x v="0"/>
    <b v="0"/>
    <x v="3"/>
    <x v="3"/>
    <x v="3"/>
  </r>
  <r>
    <x v="416"/>
    <x v="413"/>
    <s v="Customer-focused disintermediate toolset"/>
    <n v="134600"/>
    <n v="59007"/>
    <n v="0.43838781575037145"/>
    <x v="0"/>
    <n v="41.01"/>
    <x v="313"/>
    <x v="1"/>
    <s v="USD"/>
    <x v="394"/>
    <x v="397"/>
    <x v="0"/>
    <b v="1"/>
    <x v="4"/>
    <x v="4"/>
    <x v="4"/>
  </r>
  <r>
    <x v="417"/>
    <x v="414"/>
    <s v="Upgradable 24/7 emulation"/>
    <n v="1700"/>
    <n v="943"/>
    <n v="0.55470588235294116"/>
    <x v="0"/>
    <n v="62.87"/>
    <x v="27"/>
    <x v="1"/>
    <s v="USD"/>
    <x v="395"/>
    <x v="398"/>
    <x v="0"/>
    <b v="0"/>
    <x v="3"/>
    <x v="3"/>
    <x v="3"/>
  </r>
  <r>
    <x v="418"/>
    <x v="32"/>
    <s v="Quality-focused client-server core"/>
    <n v="163700"/>
    <n v="93963"/>
    <n v="0.57399511301160655"/>
    <x v="0"/>
    <n v="47.01"/>
    <x v="314"/>
    <x v="0"/>
    <s v="CAD"/>
    <x v="396"/>
    <x v="399"/>
    <x v="0"/>
    <b v="0"/>
    <x v="4"/>
    <x v="4"/>
    <x v="4"/>
  </r>
  <r>
    <x v="419"/>
    <x v="415"/>
    <s v="Upgradable maximized protocol"/>
    <n v="113800"/>
    <n v="140469"/>
    <n v="1.2343497363796134"/>
    <x v="1"/>
    <n v="27"/>
    <x v="315"/>
    <x v="1"/>
    <s v="USD"/>
    <x v="397"/>
    <x v="348"/>
    <x v="0"/>
    <b v="0"/>
    <x v="2"/>
    <x v="2"/>
    <x v="2"/>
  </r>
  <r>
    <x v="420"/>
    <x v="416"/>
    <s v="Cross-platform interactive synergy"/>
    <n v="5000"/>
    <n v="6423"/>
    <n v="1.2846"/>
    <x v="1"/>
    <n v="68.33"/>
    <x v="115"/>
    <x v="1"/>
    <s v="USD"/>
    <x v="398"/>
    <x v="400"/>
    <x v="0"/>
    <b v="0"/>
    <x v="3"/>
    <x v="3"/>
    <x v="3"/>
  </r>
  <r>
    <x v="421"/>
    <x v="417"/>
    <s v="User-centric fault-tolerant archive"/>
    <n v="9400"/>
    <n v="6015"/>
    <n v="0.63989361702127656"/>
    <x v="0"/>
    <n v="50.97"/>
    <x v="316"/>
    <x v="1"/>
    <s v="USD"/>
    <x v="399"/>
    <x v="401"/>
    <x v="0"/>
    <b v="1"/>
    <x v="8"/>
    <x v="2"/>
    <x v="8"/>
  </r>
  <r>
    <x v="422"/>
    <x v="418"/>
    <s v="Reverse-engineered regional knowledge user"/>
    <n v="8700"/>
    <n v="11075"/>
    <n v="1.2729885057471264"/>
    <x v="1"/>
    <n v="54.02"/>
    <x v="317"/>
    <x v="1"/>
    <s v="USD"/>
    <x v="400"/>
    <x v="402"/>
    <x v="0"/>
    <b v="1"/>
    <x v="3"/>
    <x v="3"/>
    <x v="3"/>
  </r>
  <r>
    <x v="423"/>
    <x v="419"/>
    <s v="Self-enabling real-time definition"/>
    <n v="147800"/>
    <n v="15723"/>
    <n v="0.10638024357239513"/>
    <x v="0"/>
    <n v="97.06"/>
    <x v="318"/>
    <x v="1"/>
    <s v="USD"/>
    <x v="116"/>
    <x v="403"/>
    <x v="0"/>
    <b v="1"/>
    <x v="0"/>
    <x v="0"/>
    <x v="0"/>
  </r>
  <r>
    <x v="424"/>
    <x v="420"/>
    <s v="User-centric impactful projection"/>
    <n v="5100"/>
    <n v="2064"/>
    <n v="0.40470588235294119"/>
    <x v="0"/>
    <n v="24.87"/>
    <x v="100"/>
    <x v="1"/>
    <s v="USD"/>
    <x v="401"/>
    <x v="404"/>
    <x v="0"/>
    <b v="0"/>
    <x v="7"/>
    <x v="1"/>
    <x v="7"/>
  </r>
  <r>
    <x v="425"/>
    <x v="421"/>
    <s v="Vision-oriented actuating hardware"/>
    <n v="2700"/>
    <n v="7767"/>
    <n v="2.8766666666666665"/>
    <x v="1"/>
    <n v="84.42"/>
    <x v="45"/>
    <x v="1"/>
    <s v="USD"/>
    <x v="402"/>
    <x v="405"/>
    <x v="0"/>
    <b v="0"/>
    <x v="14"/>
    <x v="7"/>
    <x v="14"/>
  </r>
  <r>
    <x v="426"/>
    <x v="422"/>
    <s v="Virtual leadingedge framework"/>
    <n v="1800"/>
    <n v="10313"/>
    <n v="5.7294444444444448"/>
    <x v="1"/>
    <n v="47.09"/>
    <x v="319"/>
    <x v="1"/>
    <s v="USD"/>
    <x v="403"/>
    <x v="406"/>
    <x v="0"/>
    <b v="0"/>
    <x v="3"/>
    <x v="3"/>
    <x v="3"/>
  </r>
  <r>
    <x v="427"/>
    <x v="423"/>
    <s v="Managed discrete framework"/>
    <n v="174500"/>
    <n v="197018"/>
    <n v="1.1290429799426933"/>
    <x v="1"/>
    <n v="78"/>
    <x v="320"/>
    <x v="1"/>
    <s v="USD"/>
    <x v="404"/>
    <x v="407"/>
    <x v="0"/>
    <b v="1"/>
    <x v="3"/>
    <x v="3"/>
    <x v="3"/>
  </r>
  <r>
    <x v="428"/>
    <x v="424"/>
    <s v="Progressive zero-defect capability"/>
    <n v="101400"/>
    <n v="47037"/>
    <n v="0.46387573964497042"/>
    <x v="0"/>
    <n v="62.97"/>
    <x v="321"/>
    <x v="1"/>
    <s v="USD"/>
    <x v="405"/>
    <x v="408"/>
    <x v="0"/>
    <b v="0"/>
    <x v="10"/>
    <x v="4"/>
    <x v="10"/>
  </r>
  <r>
    <x v="429"/>
    <x v="425"/>
    <s v="Right-sized demand-driven adapter"/>
    <n v="191000"/>
    <n v="173191"/>
    <n v="0.90675916230366493"/>
    <x v="3"/>
    <n v="81.010000000000005"/>
    <x v="322"/>
    <x v="1"/>
    <s v="USD"/>
    <x v="406"/>
    <x v="409"/>
    <x v="0"/>
    <b v="1"/>
    <x v="14"/>
    <x v="7"/>
    <x v="14"/>
  </r>
  <r>
    <x v="430"/>
    <x v="426"/>
    <s v="Re-engineered attitude-oriented frame"/>
    <n v="8100"/>
    <n v="5487"/>
    <n v="0.67740740740740746"/>
    <x v="0"/>
    <n v="65.319999999999993"/>
    <x v="286"/>
    <x v="1"/>
    <s v="USD"/>
    <x v="407"/>
    <x v="410"/>
    <x v="0"/>
    <b v="0"/>
    <x v="3"/>
    <x v="3"/>
    <x v="3"/>
  </r>
  <r>
    <x v="431"/>
    <x v="427"/>
    <s v="Compatible multimedia utilization"/>
    <n v="5100"/>
    <n v="9817"/>
    <n v="1.9249019607843136"/>
    <x v="1"/>
    <n v="104.44"/>
    <x v="115"/>
    <x v="1"/>
    <s v="USD"/>
    <x v="408"/>
    <x v="312"/>
    <x v="1"/>
    <b v="0"/>
    <x v="3"/>
    <x v="3"/>
    <x v="3"/>
  </r>
  <r>
    <x v="432"/>
    <x v="428"/>
    <s v="Re-contextualized dedicated hardware"/>
    <n v="7700"/>
    <n v="6369"/>
    <n v="0.82714285714285718"/>
    <x v="0"/>
    <n v="69.989999999999995"/>
    <x v="222"/>
    <x v="1"/>
    <s v="USD"/>
    <x v="409"/>
    <x v="411"/>
    <x v="0"/>
    <b v="0"/>
    <x v="3"/>
    <x v="3"/>
    <x v="3"/>
  </r>
  <r>
    <x v="433"/>
    <x v="429"/>
    <s v="Decentralized composite paradigm"/>
    <n v="121400"/>
    <n v="65755"/>
    <n v="0.54163920922570019"/>
    <x v="0"/>
    <n v="83.02"/>
    <x v="323"/>
    <x v="1"/>
    <s v="USD"/>
    <x v="410"/>
    <x v="412"/>
    <x v="0"/>
    <b v="1"/>
    <x v="4"/>
    <x v="4"/>
    <x v="4"/>
  </r>
  <r>
    <x v="434"/>
    <x v="430"/>
    <s v="Cloned transitional hierarchy"/>
    <n v="5400"/>
    <n v="903"/>
    <n v="0.16722222222222222"/>
    <x v="3"/>
    <n v="90.3"/>
    <x v="234"/>
    <x v="0"/>
    <s v="CAD"/>
    <x v="411"/>
    <x v="413"/>
    <x v="1"/>
    <b v="0"/>
    <x v="3"/>
    <x v="3"/>
    <x v="3"/>
  </r>
  <r>
    <x v="435"/>
    <x v="431"/>
    <s v="Advanced discrete leverage"/>
    <n v="152400"/>
    <n v="178120"/>
    <n v="1.168766404199475"/>
    <x v="1"/>
    <n v="103.98"/>
    <x v="324"/>
    <x v="6"/>
    <s v="EUR"/>
    <x v="412"/>
    <x v="414"/>
    <x v="0"/>
    <b v="1"/>
    <x v="3"/>
    <x v="3"/>
    <x v="3"/>
  </r>
  <r>
    <x v="436"/>
    <x v="432"/>
    <s v="Open-source incremental throughput"/>
    <n v="1300"/>
    <n v="13678"/>
    <n v="10.521538461538462"/>
    <x v="1"/>
    <n v="54.93"/>
    <x v="61"/>
    <x v="1"/>
    <s v="USD"/>
    <x v="413"/>
    <x v="354"/>
    <x v="0"/>
    <b v="0"/>
    <x v="17"/>
    <x v="1"/>
    <x v="17"/>
  </r>
  <r>
    <x v="437"/>
    <x v="433"/>
    <s v="Centralized regional interface"/>
    <n v="8100"/>
    <n v="9969"/>
    <n v="1.2307407407407407"/>
    <x v="1"/>
    <n v="51.92"/>
    <x v="325"/>
    <x v="1"/>
    <s v="USD"/>
    <x v="414"/>
    <x v="415"/>
    <x v="0"/>
    <b v="1"/>
    <x v="10"/>
    <x v="4"/>
    <x v="10"/>
  </r>
  <r>
    <x v="438"/>
    <x v="434"/>
    <s v="Streamlined web-enabled knowledgebase"/>
    <n v="8300"/>
    <n v="14827"/>
    <n v="1.7863855421686747"/>
    <x v="1"/>
    <n v="60.03"/>
    <x v="326"/>
    <x v="1"/>
    <s v="USD"/>
    <x v="415"/>
    <x v="416"/>
    <x v="0"/>
    <b v="0"/>
    <x v="3"/>
    <x v="3"/>
    <x v="3"/>
  </r>
  <r>
    <x v="439"/>
    <x v="435"/>
    <s v="Digitized transitional monitoring"/>
    <n v="28400"/>
    <n v="100900"/>
    <n v="3.5528169014084505"/>
    <x v="1"/>
    <n v="44"/>
    <x v="327"/>
    <x v="1"/>
    <s v="USD"/>
    <x v="416"/>
    <x v="417"/>
    <x v="0"/>
    <b v="0"/>
    <x v="22"/>
    <x v="4"/>
    <x v="22"/>
  </r>
  <r>
    <x v="440"/>
    <x v="436"/>
    <s v="Networked optimal adapter"/>
    <n v="102500"/>
    <n v="165954"/>
    <n v="1.6190634146341463"/>
    <x v="1"/>
    <n v="53"/>
    <x v="328"/>
    <x v="1"/>
    <s v="USD"/>
    <x v="417"/>
    <x v="418"/>
    <x v="0"/>
    <b v="0"/>
    <x v="19"/>
    <x v="4"/>
    <x v="19"/>
  </r>
  <r>
    <x v="441"/>
    <x v="437"/>
    <s v="Automated optimal function"/>
    <n v="7000"/>
    <n v="1744"/>
    <n v="0.24914285714285714"/>
    <x v="0"/>
    <n v="54.5"/>
    <x v="235"/>
    <x v="1"/>
    <s v="USD"/>
    <x v="418"/>
    <x v="419"/>
    <x v="0"/>
    <b v="0"/>
    <x v="8"/>
    <x v="2"/>
    <x v="8"/>
  </r>
  <r>
    <x v="442"/>
    <x v="438"/>
    <s v="Devolved system-worthy framework"/>
    <n v="5400"/>
    <n v="10731"/>
    <n v="1.9872222222222222"/>
    <x v="1"/>
    <n v="75.040000000000006"/>
    <x v="182"/>
    <x v="6"/>
    <s v="EUR"/>
    <x v="419"/>
    <x v="420"/>
    <x v="0"/>
    <b v="0"/>
    <x v="3"/>
    <x v="3"/>
    <x v="3"/>
  </r>
  <r>
    <x v="443"/>
    <x v="439"/>
    <s v="Stand-alone user-facing service-desk"/>
    <n v="9300"/>
    <n v="3232"/>
    <n v="0.34752688172043011"/>
    <x v="3"/>
    <n v="35.909999999999997"/>
    <x v="329"/>
    <x v="1"/>
    <s v="USD"/>
    <x v="420"/>
    <x v="421"/>
    <x v="0"/>
    <b v="0"/>
    <x v="3"/>
    <x v="3"/>
    <x v="3"/>
  </r>
  <r>
    <x v="444"/>
    <x v="347"/>
    <s v="Versatile global attitude"/>
    <n v="6200"/>
    <n v="10938"/>
    <n v="1.7641935483870967"/>
    <x v="1"/>
    <n v="36.950000000000003"/>
    <x v="102"/>
    <x v="1"/>
    <s v="USD"/>
    <x v="421"/>
    <x v="422"/>
    <x v="0"/>
    <b v="1"/>
    <x v="7"/>
    <x v="1"/>
    <x v="7"/>
  </r>
  <r>
    <x v="445"/>
    <x v="440"/>
    <s v="Intuitive demand-driven Local Area Network"/>
    <n v="2100"/>
    <n v="10739"/>
    <n v="5.1138095238095236"/>
    <x v="1"/>
    <n v="63.17"/>
    <x v="73"/>
    <x v="1"/>
    <s v="USD"/>
    <x v="422"/>
    <x v="423"/>
    <x v="0"/>
    <b v="1"/>
    <x v="3"/>
    <x v="3"/>
    <x v="3"/>
  </r>
  <r>
    <x v="446"/>
    <x v="441"/>
    <s v="Assimilated uniform methodology"/>
    <n v="6800"/>
    <n v="5579"/>
    <n v="0.82044117647058823"/>
    <x v="0"/>
    <n v="29.99"/>
    <x v="129"/>
    <x v="1"/>
    <s v="USD"/>
    <x v="423"/>
    <x v="424"/>
    <x v="0"/>
    <b v="0"/>
    <x v="8"/>
    <x v="2"/>
    <x v="8"/>
  </r>
  <r>
    <x v="447"/>
    <x v="442"/>
    <s v="Self-enabling next generation algorithm"/>
    <n v="155200"/>
    <n v="37754"/>
    <n v="0.24326030927835052"/>
    <x v="3"/>
    <n v="86"/>
    <x v="330"/>
    <x v="4"/>
    <s v="GBP"/>
    <x v="424"/>
    <x v="425"/>
    <x v="0"/>
    <b v="0"/>
    <x v="19"/>
    <x v="4"/>
    <x v="19"/>
  </r>
  <r>
    <x v="448"/>
    <x v="443"/>
    <s v="Object-based demand-driven strategy"/>
    <n v="89900"/>
    <n v="45384"/>
    <n v="0.50482758620689661"/>
    <x v="0"/>
    <n v="75.010000000000005"/>
    <x v="331"/>
    <x v="1"/>
    <s v="USD"/>
    <x v="425"/>
    <x v="426"/>
    <x v="0"/>
    <b v="1"/>
    <x v="11"/>
    <x v="6"/>
    <x v="11"/>
  </r>
  <r>
    <x v="449"/>
    <x v="444"/>
    <s v="Public-key coherent ability"/>
    <n v="900"/>
    <n v="8703"/>
    <n v="9.67"/>
    <x v="1"/>
    <n v="101.2"/>
    <x v="99"/>
    <x v="3"/>
    <s v="DKK"/>
    <x v="426"/>
    <x v="427"/>
    <x v="0"/>
    <b v="0"/>
    <x v="11"/>
    <x v="6"/>
    <x v="11"/>
  </r>
  <r>
    <x v="450"/>
    <x v="445"/>
    <s v="Up-sized composite success"/>
    <n v="100"/>
    <n v="4"/>
    <n v="0.04"/>
    <x v="0"/>
    <n v="4"/>
    <x v="49"/>
    <x v="0"/>
    <s v="CAD"/>
    <x v="427"/>
    <x v="428"/>
    <x v="0"/>
    <b v="0"/>
    <x v="10"/>
    <x v="4"/>
    <x v="10"/>
  </r>
  <r>
    <x v="451"/>
    <x v="446"/>
    <s v="Innovative exuding matrix"/>
    <n v="148400"/>
    <n v="182302"/>
    <n v="1.2284501347708894"/>
    <x v="1"/>
    <n v="29"/>
    <x v="332"/>
    <x v="1"/>
    <s v="USD"/>
    <x v="428"/>
    <x v="429"/>
    <x v="0"/>
    <b v="0"/>
    <x v="1"/>
    <x v="1"/>
    <x v="1"/>
  </r>
  <r>
    <x v="452"/>
    <x v="447"/>
    <s v="Realigned impactful artificial intelligence"/>
    <n v="4800"/>
    <n v="3045"/>
    <n v="0.63437500000000002"/>
    <x v="0"/>
    <n v="98.23"/>
    <x v="249"/>
    <x v="1"/>
    <s v="USD"/>
    <x v="429"/>
    <x v="430"/>
    <x v="0"/>
    <b v="0"/>
    <x v="6"/>
    <x v="4"/>
    <x v="6"/>
  </r>
  <r>
    <x v="453"/>
    <x v="448"/>
    <s v="Multi-layered multi-tasking secured line"/>
    <n v="182400"/>
    <n v="102749"/>
    <n v="0.56331688596491225"/>
    <x v="0"/>
    <n v="87"/>
    <x v="333"/>
    <x v="1"/>
    <s v="USD"/>
    <x v="411"/>
    <x v="431"/>
    <x v="0"/>
    <b v="0"/>
    <x v="22"/>
    <x v="4"/>
    <x v="22"/>
  </r>
  <r>
    <x v="454"/>
    <x v="449"/>
    <s v="Upgradable upward-trending portal"/>
    <n v="4000"/>
    <n v="1763"/>
    <n v="0.44074999999999998"/>
    <x v="0"/>
    <n v="45.21"/>
    <x v="334"/>
    <x v="1"/>
    <s v="USD"/>
    <x v="430"/>
    <x v="432"/>
    <x v="0"/>
    <b v="1"/>
    <x v="6"/>
    <x v="4"/>
    <x v="6"/>
  </r>
  <r>
    <x v="455"/>
    <x v="450"/>
    <s v="Profit-focused global product"/>
    <n v="116500"/>
    <n v="137904"/>
    <n v="1.1837253218884121"/>
    <x v="1"/>
    <n v="37"/>
    <x v="335"/>
    <x v="1"/>
    <s v="USD"/>
    <x v="431"/>
    <x v="433"/>
    <x v="0"/>
    <b v="0"/>
    <x v="3"/>
    <x v="3"/>
    <x v="3"/>
  </r>
  <r>
    <x v="456"/>
    <x v="451"/>
    <s v="Operative well-modulated data-warehouse"/>
    <n v="146400"/>
    <n v="152438"/>
    <n v="1.041243169398907"/>
    <x v="1"/>
    <n v="94.98"/>
    <x v="336"/>
    <x v="1"/>
    <s v="USD"/>
    <x v="432"/>
    <x v="434"/>
    <x v="0"/>
    <b v="1"/>
    <x v="7"/>
    <x v="1"/>
    <x v="7"/>
  </r>
  <r>
    <x v="457"/>
    <x v="452"/>
    <s v="Cloned asymmetric functionalities"/>
    <n v="5000"/>
    <n v="1332"/>
    <n v="0.26640000000000003"/>
    <x v="0"/>
    <n v="28.96"/>
    <x v="337"/>
    <x v="1"/>
    <s v="USD"/>
    <x v="433"/>
    <x v="435"/>
    <x v="0"/>
    <b v="0"/>
    <x v="3"/>
    <x v="3"/>
    <x v="3"/>
  </r>
  <r>
    <x v="458"/>
    <x v="453"/>
    <s v="Pre-emptive neutral portal"/>
    <n v="33800"/>
    <n v="118706"/>
    <n v="3.5120118343195266"/>
    <x v="1"/>
    <n v="55.99"/>
    <x v="338"/>
    <x v="1"/>
    <s v="USD"/>
    <x v="434"/>
    <x v="436"/>
    <x v="0"/>
    <b v="0"/>
    <x v="3"/>
    <x v="3"/>
    <x v="3"/>
  </r>
  <r>
    <x v="459"/>
    <x v="454"/>
    <s v="Switchable demand-driven help-desk"/>
    <n v="6300"/>
    <n v="5674"/>
    <n v="0.90063492063492068"/>
    <x v="0"/>
    <n v="54.04"/>
    <x v="339"/>
    <x v="1"/>
    <s v="USD"/>
    <x v="435"/>
    <x v="437"/>
    <x v="0"/>
    <b v="0"/>
    <x v="4"/>
    <x v="4"/>
    <x v="4"/>
  </r>
  <r>
    <x v="460"/>
    <x v="455"/>
    <s v="Business-focused static ability"/>
    <n v="2400"/>
    <n v="4119"/>
    <n v="1.7162500000000001"/>
    <x v="1"/>
    <n v="82.38"/>
    <x v="126"/>
    <x v="1"/>
    <s v="USD"/>
    <x v="8"/>
    <x v="438"/>
    <x v="0"/>
    <b v="0"/>
    <x v="3"/>
    <x v="3"/>
    <x v="3"/>
  </r>
  <r>
    <x v="461"/>
    <x v="456"/>
    <s v="Networked secondary structure"/>
    <n v="98800"/>
    <n v="139354"/>
    <n v="1.4104655870445344"/>
    <x v="1"/>
    <n v="67"/>
    <x v="340"/>
    <x v="1"/>
    <s v="USD"/>
    <x v="436"/>
    <x v="439"/>
    <x v="0"/>
    <b v="0"/>
    <x v="6"/>
    <x v="4"/>
    <x v="6"/>
  </r>
  <r>
    <x v="462"/>
    <x v="457"/>
    <s v="Total multimedia website"/>
    <n v="188800"/>
    <n v="57734"/>
    <n v="0.30579449152542371"/>
    <x v="0"/>
    <n v="107.91"/>
    <x v="341"/>
    <x v="1"/>
    <s v="USD"/>
    <x v="385"/>
    <x v="440"/>
    <x v="0"/>
    <b v="0"/>
    <x v="20"/>
    <x v="6"/>
    <x v="20"/>
  </r>
  <r>
    <x v="463"/>
    <x v="458"/>
    <s v="Cross-platform upward-trending parallelism"/>
    <n v="134300"/>
    <n v="145265"/>
    <n v="1.0816455696202532"/>
    <x v="1"/>
    <n v="69.010000000000005"/>
    <x v="342"/>
    <x v="1"/>
    <s v="USD"/>
    <x v="437"/>
    <x v="441"/>
    <x v="0"/>
    <b v="0"/>
    <x v="10"/>
    <x v="4"/>
    <x v="10"/>
  </r>
  <r>
    <x v="464"/>
    <x v="459"/>
    <s v="Pre-emptive mission-critical hardware"/>
    <n v="71200"/>
    <n v="95020"/>
    <n v="1.3345505617977529"/>
    <x v="1"/>
    <n v="39.01"/>
    <x v="343"/>
    <x v="1"/>
    <s v="USD"/>
    <x v="438"/>
    <x v="442"/>
    <x v="0"/>
    <b v="0"/>
    <x v="3"/>
    <x v="3"/>
    <x v="3"/>
  </r>
  <r>
    <x v="465"/>
    <x v="460"/>
    <s v="Up-sized responsive protocol"/>
    <n v="4700"/>
    <n v="8829"/>
    <n v="1.8785106382978722"/>
    <x v="1"/>
    <n v="110.36"/>
    <x v="175"/>
    <x v="1"/>
    <s v="USD"/>
    <x v="439"/>
    <x v="443"/>
    <x v="0"/>
    <b v="0"/>
    <x v="18"/>
    <x v="5"/>
    <x v="18"/>
  </r>
  <r>
    <x v="466"/>
    <x v="461"/>
    <s v="Pre-emptive transitional frame"/>
    <n v="1200"/>
    <n v="3984"/>
    <n v="3.32"/>
    <x v="1"/>
    <n v="94.86"/>
    <x v="344"/>
    <x v="1"/>
    <s v="USD"/>
    <x v="440"/>
    <x v="444"/>
    <x v="0"/>
    <b v="1"/>
    <x v="8"/>
    <x v="2"/>
    <x v="8"/>
  </r>
  <r>
    <x v="467"/>
    <x v="462"/>
    <s v="Profit-focused content-based application"/>
    <n v="1400"/>
    <n v="8053"/>
    <n v="5.7521428571428572"/>
    <x v="1"/>
    <n v="57.94"/>
    <x v="279"/>
    <x v="0"/>
    <s v="CAD"/>
    <x v="441"/>
    <x v="445"/>
    <x v="0"/>
    <b v="1"/>
    <x v="2"/>
    <x v="2"/>
    <x v="2"/>
  </r>
  <r>
    <x v="468"/>
    <x v="463"/>
    <s v="Streamlined neutral analyzer"/>
    <n v="4000"/>
    <n v="1620"/>
    <n v="0.40500000000000003"/>
    <x v="0"/>
    <n v="101.25"/>
    <x v="36"/>
    <x v="1"/>
    <s v="USD"/>
    <x v="442"/>
    <x v="368"/>
    <x v="0"/>
    <b v="0"/>
    <x v="3"/>
    <x v="3"/>
    <x v="3"/>
  </r>
  <r>
    <x v="469"/>
    <x v="464"/>
    <s v="Assimilated neutral utilization"/>
    <n v="5600"/>
    <n v="10328"/>
    <n v="1.8442857142857143"/>
    <x v="1"/>
    <n v="64.959999999999994"/>
    <x v="122"/>
    <x v="1"/>
    <s v="USD"/>
    <x v="443"/>
    <x v="446"/>
    <x v="0"/>
    <b v="0"/>
    <x v="6"/>
    <x v="4"/>
    <x v="6"/>
  </r>
  <r>
    <x v="470"/>
    <x v="465"/>
    <s v="Extended dedicated archive"/>
    <n v="3600"/>
    <n v="10289"/>
    <n v="2.8580555555555556"/>
    <x v="1"/>
    <n v="27.01"/>
    <x v="345"/>
    <x v="1"/>
    <s v="USD"/>
    <x v="315"/>
    <x v="447"/>
    <x v="0"/>
    <b v="0"/>
    <x v="8"/>
    <x v="2"/>
    <x v="8"/>
  </r>
  <r>
    <x v="471"/>
    <x v="197"/>
    <s v="Configurable static help-desk"/>
    <n v="3100"/>
    <n v="9889"/>
    <n v="3.19"/>
    <x v="1"/>
    <n v="50.97"/>
    <x v="346"/>
    <x v="4"/>
    <s v="GBP"/>
    <x v="444"/>
    <x v="448"/>
    <x v="0"/>
    <b v="1"/>
    <x v="0"/>
    <x v="0"/>
    <x v="0"/>
  </r>
  <r>
    <x v="472"/>
    <x v="466"/>
    <s v="Self-enabling clear-thinking framework"/>
    <n v="153800"/>
    <n v="60342"/>
    <n v="0.39234070221066319"/>
    <x v="0"/>
    <n v="104.94"/>
    <x v="347"/>
    <x v="1"/>
    <s v="USD"/>
    <x v="445"/>
    <x v="178"/>
    <x v="0"/>
    <b v="0"/>
    <x v="1"/>
    <x v="1"/>
    <x v="1"/>
  </r>
  <r>
    <x v="473"/>
    <x v="467"/>
    <s v="Assimilated fault-tolerant capacity"/>
    <n v="5000"/>
    <n v="8907"/>
    <n v="1.7814000000000001"/>
    <x v="1"/>
    <n v="84.03"/>
    <x v="88"/>
    <x v="1"/>
    <s v="USD"/>
    <x v="446"/>
    <x v="449"/>
    <x v="0"/>
    <b v="0"/>
    <x v="5"/>
    <x v="1"/>
    <x v="5"/>
  </r>
  <r>
    <x v="474"/>
    <x v="468"/>
    <s v="Enhanced neutral ability"/>
    <n v="4000"/>
    <n v="14606"/>
    <n v="3.6515"/>
    <x v="1"/>
    <n v="102.86"/>
    <x v="23"/>
    <x v="1"/>
    <s v="USD"/>
    <x v="447"/>
    <x v="450"/>
    <x v="0"/>
    <b v="0"/>
    <x v="19"/>
    <x v="4"/>
    <x v="19"/>
  </r>
  <r>
    <x v="475"/>
    <x v="469"/>
    <s v="Function-based attitude-oriented groupware"/>
    <n v="7400"/>
    <n v="8432"/>
    <n v="1.1394594594594594"/>
    <x v="1"/>
    <n v="39.96"/>
    <x v="57"/>
    <x v="1"/>
    <s v="USD"/>
    <x v="448"/>
    <x v="451"/>
    <x v="0"/>
    <b v="1"/>
    <x v="18"/>
    <x v="5"/>
    <x v="18"/>
  </r>
  <r>
    <x v="476"/>
    <x v="470"/>
    <s v="Optional solution-oriented instruction set"/>
    <n v="191500"/>
    <n v="57122"/>
    <n v="0.29828720626631855"/>
    <x v="0"/>
    <n v="51"/>
    <x v="348"/>
    <x v="1"/>
    <s v="USD"/>
    <x v="342"/>
    <x v="452"/>
    <x v="0"/>
    <b v="0"/>
    <x v="13"/>
    <x v="5"/>
    <x v="13"/>
  </r>
  <r>
    <x v="477"/>
    <x v="471"/>
    <s v="Organic object-oriented core"/>
    <n v="8500"/>
    <n v="4613"/>
    <n v="0.54270588235294115"/>
    <x v="0"/>
    <n v="40.82"/>
    <x v="86"/>
    <x v="1"/>
    <s v="USD"/>
    <x v="449"/>
    <x v="453"/>
    <x v="0"/>
    <b v="0"/>
    <x v="22"/>
    <x v="4"/>
    <x v="22"/>
  </r>
  <r>
    <x v="478"/>
    <x v="472"/>
    <s v="Balanced impactful circuit"/>
    <n v="68800"/>
    <n v="162603"/>
    <n v="2.3634156976744185"/>
    <x v="1"/>
    <n v="59"/>
    <x v="349"/>
    <x v="1"/>
    <s v="USD"/>
    <x v="450"/>
    <x v="454"/>
    <x v="0"/>
    <b v="0"/>
    <x v="8"/>
    <x v="2"/>
    <x v="8"/>
  </r>
  <r>
    <x v="479"/>
    <x v="473"/>
    <s v="Future-proofed heuristic encryption"/>
    <n v="2400"/>
    <n v="12310"/>
    <n v="5.1291666666666664"/>
    <x v="1"/>
    <n v="71.16"/>
    <x v="350"/>
    <x v="4"/>
    <s v="GBP"/>
    <x v="451"/>
    <x v="455"/>
    <x v="0"/>
    <b v="0"/>
    <x v="0"/>
    <x v="0"/>
    <x v="0"/>
  </r>
  <r>
    <x v="480"/>
    <x v="474"/>
    <s v="Balanced bifurcated leverage"/>
    <n v="8600"/>
    <n v="8656"/>
    <n v="1.0065116279069768"/>
    <x v="1"/>
    <n v="99.49"/>
    <x v="215"/>
    <x v="1"/>
    <s v="USD"/>
    <x v="452"/>
    <x v="456"/>
    <x v="0"/>
    <b v="1"/>
    <x v="14"/>
    <x v="7"/>
    <x v="14"/>
  </r>
  <r>
    <x v="481"/>
    <x v="475"/>
    <s v="Sharable discrete budgetary management"/>
    <n v="196600"/>
    <n v="159931"/>
    <n v="0.81348423194303154"/>
    <x v="0"/>
    <n v="103.99"/>
    <x v="351"/>
    <x v="1"/>
    <s v="USD"/>
    <x v="453"/>
    <x v="457"/>
    <x v="0"/>
    <b v="1"/>
    <x v="3"/>
    <x v="3"/>
    <x v="3"/>
  </r>
  <r>
    <x v="482"/>
    <x v="476"/>
    <s v="Focused solution-oriented instruction set"/>
    <n v="4200"/>
    <n v="689"/>
    <n v="0.16404761904761905"/>
    <x v="0"/>
    <n v="76.56"/>
    <x v="352"/>
    <x v="1"/>
    <s v="USD"/>
    <x v="454"/>
    <x v="458"/>
    <x v="0"/>
    <b v="1"/>
    <x v="13"/>
    <x v="5"/>
    <x v="13"/>
  </r>
  <r>
    <x v="483"/>
    <x v="477"/>
    <s v="Down-sized actuating infrastructure"/>
    <n v="91400"/>
    <n v="48236"/>
    <n v="0.52774617067833696"/>
    <x v="0"/>
    <n v="87.07"/>
    <x v="353"/>
    <x v="1"/>
    <s v="USD"/>
    <x v="455"/>
    <x v="459"/>
    <x v="0"/>
    <b v="0"/>
    <x v="3"/>
    <x v="3"/>
    <x v="3"/>
  </r>
  <r>
    <x v="484"/>
    <x v="478"/>
    <s v="Synergistic cohesive adapter"/>
    <n v="29600"/>
    <n v="77021"/>
    <n v="2.6020608108108108"/>
    <x v="1"/>
    <n v="49"/>
    <x v="354"/>
    <x v="4"/>
    <s v="GBP"/>
    <x v="456"/>
    <x v="460"/>
    <x v="0"/>
    <b v="1"/>
    <x v="0"/>
    <x v="0"/>
    <x v="0"/>
  </r>
  <r>
    <x v="485"/>
    <x v="479"/>
    <s v="Quality-focused mission-critical structure"/>
    <n v="90600"/>
    <n v="27844"/>
    <n v="0.30732891832229581"/>
    <x v="0"/>
    <n v="42.97"/>
    <x v="355"/>
    <x v="4"/>
    <s v="GBP"/>
    <x v="457"/>
    <x v="461"/>
    <x v="0"/>
    <b v="0"/>
    <x v="3"/>
    <x v="3"/>
    <x v="3"/>
  </r>
  <r>
    <x v="486"/>
    <x v="480"/>
    <s v="Compatible exuding Graphical User Interface"/>
    <n v="5200"/>
    <n v="702"/>
    <n v="0.13500000000000001"/>
    <x v="0"/>
    <n v="33.43"/>
    <x v="356"/>
    <x v="4"/>
    <s v="GBP"/>
    <x v="458"/>
    <x v="462"/>
    <x v="0"/>
    <b v="1"/>
    <x v="18"/>
    <x v="5"/>
    <x v="18"/>
  </r>
  <r>
    <x v="487"/>
    <x v="481"/>
    <s v="Monitored 24/7 time-frame"/>
    <n v="110300"/>
    <n v="197024"/>
    <n v="1.7862556663644606"/>
    <x v="1"/>
    <n v="83.98"/>
    <x v="357"/>
    <x v="1"/>
    <s v="USD"/>
    <x v="459"/>
    <x v="463"/>
    <x v="0"/>
    <b v="0"/>
    <x v="3"/>
    <x v="3"/>
    <x v="3"/>
  </r>
  <r>
    <x v="488"/>
    <x v="482"/>
    <s v="Virtual secondary open architecture"/>
    <n v="5300"/>
    <n v="11663"/>
    <n v="2.2005660377358489"/>
    <x v="1"/>
    <n v="101.42"/>
    <x v="127"/>
    <x v="1"/>
    <s v="USD"/>
    <x v="460"/>
    <x v="464"/>
    <x v="0"/>
    <b v="0"/>
    <x v="3"/>
    <x v="3"/>
    <x v="3"/>
  </r>
  <r>
    <x v="489"/>
    <x v="483"/>
    <s v="Down-sized mobile time-frame"/>
    <n v="9200"/>
    <n v="9339"/>
    <n v="1.015108695652174"/>
    <x v="1"/>
    <n v="109.87"/>
    <x v="72"/>
    <x v="6"/>
    <s v="EUR"/>
    <x v="461"/>
    <x v="465"/>
    <x v="0"/>
    <b v="0"/>
    <x v="8"/>
    <x v="2"/>
    <x v="8"/>
  </r>
  <r>
    <x v="490"/>
    <x v="484"/>
    <s v="Innovative disintermediate encryption"/>
    <n v="2400"/>
    <n v="4596"/>
    <n v="1.915"/>
    <x v="1"/>
    <n v="31.92"/>
    <x v="358"/>
    <x v="1"/>
    <s v="USD"/>
    <x v="462"/>
    <x v="466"/>
    <x v="0"/>
    <b v="0"/>
    <x v="23"/>
    <x v="8"/>
    <x v="23"/>
  </r>
  <r>
    <x v="491"/>
    <x v="485"/>
    <s v="Universal contextually-based knowledgebase"/>
    <n v="56800"/>
    <n v="173437"/>
    <n v="3.0534683098591549"/>
    <x v="1"/>
    <n v="70.989999999999995"/>
    <x v="120"/>
    <x v="1"/>
    <s v="USD"/>
    <x v="463"/>
    <x v="467"/>
    <x v="0"/>
    <b v="1"/>
    <x v="0"/>
    <x v="0"/>
    <x v="0"/>
  </r>
  <r>
    <x v="492"/>
    <x v="486"/>
    <s v="Persevering interactive matrix"/>
    <n v="191000"/>
    <n v="45831"/>
    <n v="0.23995287958115183"/>
    <x v="3"/>
    <n v="77.03"/>
    <x v="359"/>
    <x v="1"/>
    <s v="USD"/>
    <x v="464"/>
    <x v="468"/>
    <x v="1"/>
    <b v="1"/>
    <x v="12"/>
    <x v="4"/>
    <x v="12"/>
  </r>
  <r>
    <x v="493"/>
    <x v="487"/>
    <s v="Seamless background framework"/>
    <n v="900"/>
    <n v="6514"/>
    <n v="7.2377777777777776"/>
    <x v="1"/>
    <n v="101.78"/>
    <x v="251"/>
    <x v="1"/>
    <s v="USD"/>
    <x v="465"/>
    <x v="469"/>
    <x v="0"/>
    <b v="0"/>
    <x v="14"/>
    <x v="7"/>
    <x v="14"/>
  </r>
  <r>
    <x v="494"/>
    <x v="488"/>
    <s v="Balanced upward-trending productivity"/>
    <n v="2500"/>
    <n v="13684"/>
    <n v="5.4736000000000002"/>
    <x v="1"/>
    <n v="51.06"/>
    <x v="360"/>
    <x v="1"/>
    <s v="USD"/>
    <x v="466"/>
    <x v="470"/>
    <x v="0"/>
    <b v="0"/>
    <x v="8"/>
    <x v="2"/>
    <x v="8"/>
  </r>
  <r>
    <x v="495"/>
    <x v="489"/>
    <s v="Centralized clear-thinking solution"/>
    <n v="3200"/>
    <n v="13264"/>
    <n v="4.1449999999999996"/>
    <x v="1"/>
    <n v="68.02"/>
    <x v="135"/>
    <x v="3"/>
    <s v="DKK"/>
    <x v="467"/>
    <x v="471"/>
    <x v="0"/>
    <b v="0"/>
    <x v="3"/>
    <x v="3"/>
    <x v="3"/>
  </r>
  <r>
    <x v="496"/>
    <x v="490"/>
    <s v="Optimized bi-directional extranet"/>
    <n v="183800"/>
    <n v="1667"/>
    <n v="9.0696409140369975E-3"/>
    <x v="0"/>
    <n v="30.87"/>
    <x v="71"/>
    <x v="1"/>
    <s v="USD"/>
    <x v="468"/>
    <x v="472"/>
    <x v="0"/>
    <b v="0"/>
    <x v="10"/>
    <x v="4"/>
    <x v="10"/>
  </r>
  <r>
    <x v="497"/>
    <x v="491"/>
    <s v="Intuitive actuating benchmark"/>
    <n v="9800"/>
    <n v="3349"/>
    <n v="0.34173469387755101"/>
    <x v="0"/>
    <n v="27.91"/>
    <x v="53"/>
    <x v="1"/>
    <s v="USD"/>
    <x v="469"/>
    <x v="473"/>
    <x v="0"/>
    <b v="1"/>
    <x v="8"/>
    <x v="2"/>
    <x v="8"/>
  </r>
  <r>
    <x v="498"/>
    <x v="492"/>
    <s v="Devolved background project"/>
    <n v="193400"/>
    <n v="46317"/>
    <n v="0.239488107549121"/>
    <x v="0"/>
    <n v="79.989999999999995"/>
    <x v="361"/>
    <x v="3"/>
    <s v="DKK"/>
    <x v="470"/>
    <x v="474"/>
    <x v="0"/>
    <b v="0"/>
    <x v="2"/>
    <x v="2"/>
    <x v="2"/>
  </r>
  <r>
    <x v="499"/>
    <x v="493"/>
    <s v="Reverse-engineered executive emulation"/>
    <n v="163800"/>
    <n v="78743"/>
    <n v="0.48072649572649573"/>
    <x v="0"/>
    <n v="38"/>
    <x v="362"/>
    <x v="1"/>
    <s v="USD"/>
    <x v="471"/>
    <x v="475"/>
    <x v="0"/>
    <b v="1"/>
    <x v="4"/>
    <x v="4"/>
    <x v="4"/>
  </r>
  <r>
    <x v="500"/>
    <x v="494"/>
    <s v="Team-oriented clear-thinking matrix"/>
    <n v="100"/>
    <n v="0"/>
    <n v="0"/>
    <x v="0"/>
    <n v="0"/>
    <x v="0"/>
    <x v="1"/>
    <s v="USD"/>
    <x v="472"/>
    <x v="380"/>
    <x v="0"/>
    <b v="1"/>
    <x v="3"/>
    <x v="3"/>
    <x v="3"/>
  </r>
  <r>
    <x v="501"/>
    <x v="495"/>
    <s v="Focused coherent methodology"/>
    <n v="153600"/>
    <n v="107743"/>
    <n v="0.70145182291666663"/>
    <x v="0"/>
    <n v="59.99"/>
    <x v="363"/>
    <x v="1"/>
    <s v="USD"/>
    <x v="473"/>
    <x v="353"/>
    <x v="0"/>
    <b v="0"/>
    <x v="4"/>
    <x v="4"/>
    <x v="4"/>
  </r>
  <r>
    <x v="502"/>
    <x v="212"/>
    <s v="Reduced context-sensitive complexity"/>
    <n v="1300"/>
    <n v="6889"/>
    <n v="5.2992307692307694"/>
    <x v="1"/>
    <n v="37.04"/>
    <x v="129"/>
    <x v="2"/>
    <s v="AUD"/>
    <x v="474"/>
    <x v="476"/>
    <x v="0"/>
    <b v="1"/>
    <x v="11"/>
    <x v="6"/>
    <x v="11"/>
  </r>
  <r>
    <x v="503"/>
    <x v="496"/>
    <s v="Decentralized 4thgeneration time-frame"/>
    <n v="25500"/>
    <n v="45983"/>
    <n v="1.8032549019607844"/>
    <x v="1"/>
    <n v="99.96"/>
    <x v="364"/>
    <x v="1"/>
    <s v="USD"/>
    <x v="72"/>
    <x v="477"/>
    <x v="0"/>
    <b v="0"/>
    <x v="6"/>
    <x v="4"/>
    <x v="6"/>
  </r>
  <r>
    <x v="504"/>
    <x v="497"/>
    <s v="De-engineered cohesive moderator"/>
    <n v="7500"/>
    <n v="6924"/>
    <n v="0.92320000000000002"/>
    <x v="0"/>
    <n v="111.68"/>
    <x v="197"/>
    <x v="6"/>
    <s v="EUR"/>
    <x v="443"/>
    <x v="478"/>
    <x v="0"/>
    <b v="0"/>
    <x v="1"/>
    <x v="1"/>
    <x v="1"/>
  </r>
  <r>
    <x v="505"/>
    <x v="498"/>
    <s v="Ameliorated explicit parallelism"/>
    <n v="89900"/>
    <n v="12497"/>
    <n v="0.13901001112347053"/>
    <x v="0"/>
    <n v="36.01"/>
    <x v="365"/>
    <x v="1"/>
    <s v="USD"/>
    <x v="475"/>
    <x v="479"/>
    <x v="0"/>
    <b v="1"/>
    <x v="15"/>
    <x v="5"/>
    <x v="15"/>
  </r>
  <r>
    <x v="506"/>
    <x v="499"/>
    <s v="Customizable background monitoring"/>
    <n v="18000"/>
    <n v="166874"/>
    <n v="9.2707777777777771"/>
    <x v="1"/>
    <n v="66.010000000000005"/>
    <x v="366"/>
    <x v="1"/>
    <s v="USD"/>
    <x v="81"/>
    <x v="480"/>
    <x v="0"/>
    <b v="1"/>
    <x v="3"/>
    <x v="3"/>
    <x v="3"/>
  </r>
  <r>
    <x v="507"/>
    <x v="500"/>
    <s v="Compatible well-modulated budgetary management"/>
    <n v="2100"/>
    <n v="837"/>
    <n v="0.39857142857142858"/>
    <x v="0"/>
    <n v="44.05"/>
    <x v="161"/>
    <x v="1"/>
    <s v="USD"/>
    <x v="476"/>
    <x v="481"/>
    <x v="0"/>
    <b v="1"/>
    <x v="2"/>
    <x v="2"/>
    <x v="2"/>
  </r>
  <r>
    <x v="508"/>
    <x v="501"/>
    <s v="Up-sized radical pricing structure"/>
    <n v="172700"/>
    <n v="193820"/>
    <n v="1.1222929936305732"/>
    <x v="1"/>
    <n v="53"/>
    <x v="367"/>
    <x v="1"/>
    <s v="USD"/>
    <x v="192"/>
    <x v="482"/>
    <x v="0"/>
    <b v="0"/>
    <x v="3"/>
    <x v="3"/>
    <x v="3"/>
  </r>
  <r>
    <x v="509"/>
    <x v="173"/>
    <s v="Robust zero-defect project"/>
    <n v="168500"/>
    <n v="119510"/>
    <n v="0.70925816023738875"/>
    <x v="0"/>
    <n v="95"/>
    <x v="368"/>
    <x v="1"/>
    <s v="USD"/>
    <x v="477"/>
    <x v="483"/>
    <x v="0"/>
    <b v="0"/>
    <x v="3"/>
    <x v="3"/>
    <x v="3"/>
  </r>
  <r>
    <x v="510"/>
    <x v="502"/>
    <s v="Re-engineered mobile task-force"/>
    <n v="7800"/>
    <n v="9289"/>
    <n v="1.1908974358974358"/>
    <x v="1"/>
    <n v="70.91"/>
    <x v="54"/>
    <x v="2"/>
    <s v="AUD"/>
    <x v="478"/>
    <x v="484"/>
    <x v="0"/>
    <b v="0"/>
    <x v="6"/>
    <x v="4"/>
    <x v="6"/>
  </r>
  <r>
    <x v="511"/>
    <x v="503"/>
    <s v="User-centric intangible neural-net"/>
    <n v="147800"/>
    <n v="35498"/>
    <n v="0.24017591339648173"/>
    <x v="0"/>
    <n v="98.06"/>
    <x v="369"/>
    <x v="1"/>
    <s v="USD"/>
    <x v="479"/>
    <x v="265"/>
    <x v="0"/>
    <b v="0"/>
    <x v="3"/>
    <x v="3"/>
    <x v="3"/>
  </r>
  <r>
    <x v="512"/>
    <x v="504"/>
    <s v="Organized explicit core"/>
    <n v="9100"/>
    <n v="12678"/>
    <n v="1.3931868131868133"/>
    <x v="1"/>
    <n v="53.05"/>
    <x v="370"/>
    <x v="1"/>
    <s v="USD"/>
    <x v="480"/>
    <x v="485"/>
    <x v="0"/>
    <b v="1"/>
    <x v="11"/>
    <x v="6"/>
    <x v="11"/>
  </r>
  <r>
    <x v="513"/>
    <x v="505"/>
    <s v="Synchronized 6thgeneration adapter"/>
    <n v="8300"/>
    <n v="3260"/>
    <n v="0.39277108433734942"/>
    <x v="3"/>
    <n v="93.14"/>
    <x v="164"/>
    <x v="1"/>
    <s v="USD"/>
    <x v="180"/>
    <x v="486"/>
    <x v="0"/>
    <b v="0"/>
    <x v="19"/>
    <x v="4"/>
    <x v="19"/>
  </r>
  <r>
    <x v="514"/>
    <x v="506"/>
    <s v="Centralized motivating capacity"/>
    <n v="138700"/>
    <n v="31123"/>
    <n v="0.22439077144917088"/>
    <x v="3"/>
    <n v="58.95"/>
    <x v="371"/>
    <x v="5"/>
    <s v="CHF"/>
    <x v="481"/>
    <x v="412"/>
    <x v="0"/>
    <b v="1"/>
    <x v="1"/>
    <x v="1"/>
    <x v="1"/>
  </r>
  <r>
    <x v="515"/>
    <x v="507"/>
    <s v="Phased 24hour flexibility"/>
    <n v="8600"/>
    <n v="4797"/>
    <n v="0.55779069767441858"/>
    <x v="0"/>
    <n v="36.07"/>
    <x v="221"/>
    <x v="0"/>
    <s v="CAD"/>
    <x v="482"/>
    <x v="487"/>
    <x v="0"/>
    <b v="1"/>
    <x v="3"/>
    <x v="3"/>
    <x v="3"/>
  </r>
  <r>
    <x v="516"/>
    <x v="508"/>
    <s v="Exclusive 5thgeneration structure"/>
    <n v="125400"/>
    <n v="53324"/>
    <n v="0.42523125996810207"/>
    <x v="0"/>
    <n v="63.03"/>
    <x v="372"/>
    <x v="1"/>
    <s v="USD"/>
    <x v="194"/>
    <x v="488"/>
    <x v="0"/>
    <b v="0"/>
    <x v="9"/>
    <x v="5"/>
    <x v="9"/>
  </r>
  <r>
    <x v="517"/>
    <x v="509"/>
    <s v="Multi-tiered maximized orchestration"/>
    <n v="5900"/>
    <n v="6608"/>
    <n v="1.1200000000000001"/>
    <x v="1"/>
    <n v="84.72"/>
    <x v="373"/>
    <x v="1"/>
    <s v="USD"/>
    <x v="483"/>
    <x v="489"/>
    <x v="0"/>
    <b v="0"/>
    <x v="0"/>
    <x v="0"/>
    <x v="0"/>
  </r>
  <r>
    <x v="518"/>
    <x v="510"/>
    <s v="Open-architected uniform instruction set"/>
    <n v="8800"/>
    <n v="622"/>
    <n v="7.0681818181818179E-2"/>
    <x v="0"/>
    <n v="62.2"/>
    <x v="234"/>
    <x v="1"/>
    <s v="USD"/>
    <x v="484"/>
    <x v="442"/>
    <x v="0"/>
    <b v="1"/>
    <x v="10"/>
    <x v="4"/>
    <x v="10"/>
  </r>
  <r>
    <x v="519"/>
    <x v="511"/>
    <s v="Exclusive asymmetric analyzer"/>
    <n v="177700"/>
    <n v="180802"/>
    <n v="1.0174563871693867"/>
    <x v="1"/>
    <n v="101.98"/>
    <x v="374"/>
    <x v="1"/>
    <s v="USD"/>
    <x v="355"/>
    <x v="437"/>
    <x v="0"/>
    <b v="1"/>
    <x v="1"/>
    <x v="1"/>
    <x v="1"/>
  </r>
  <r>
    <x v="520"/>
    <x v="512"/>
    <s v="Organic radical collaboration"/>
    <n v="800"/>
    <n v="3406"/>
    <n v="4.2575000000000003"/>
    <x v="1"/>
    <n v="106.44"/>
    <x v="235"/>
    <x v="1"/>
    <s v="USD"/>
    <x v="485"/>
    <x v="490"/>
    <x v="0"/>
    <b v="0"/>
    <x v="3"/>
    <x v="3"/>
    <x v="3"/>
  </r>
  <r>
    <x v="521"/>
    <x v="513"/>
    <s v="Function-based multi-state software"/>
    <n v="7600"/>
    <n v="11061"/>
    <n v="1.4553947368421052"/>
    <x v="1"/>
    <n v="29.98"/>
    <x v="375"/>
    <x v="1"/>
    <s v="USD"/>
    <x v="486"/>
    <x v="491"/>
    <x v="0"/>
    <b v="1"/>
    <x v="6"/>
    <x v="4"/>
    <x v="6"/>
  </r>
  <r>
    <x v="522"/>
    <x v="514"/>
    <s v="Innovative static budgetary management"/>
    <n v="50500"/>
    <n v="16389"/>
    <n v="0.32453465346534655"/>
    <x v="0"/>
    <n v="85.81"/>
    <x v="271"/>
    <x v="1"/>
    <s v="USD"/>
    <x v="487"/>
    <x v="163"/>
    <x v="0"/>
    <b v="0"/>
    <x v="12"/>
    <x v="4"/>
    <x v="12"/>
  </r>
  <r>
    <x v="523"/>
    <x v="515"/>
    <s v="Triple-buffered holistic ability"/>
    <n v="900"/>
    <n v="6303"/>
    <n v="7.003333333333333"/>
    <x v="1"/>
    <n v="70.819999999999993"/>
    <x v="121"/>
    <x v="1"/>
    <s v="USD"/>
    <x v="488"/>
    <x v="492"/>
    <x v="0"/>
    <b v="0"/>
    <x v="12"/>
    <x v="4"/>
    <x v="12"/>
  </r>
  <r>
    <x v="524"/>
    <x v="516"/>
    <s v="Diverse scalable superstructure"/>
    <n v="96700"/>
    <n v="81136"/>
    <n v="0.83904860392967939"/>
    <x v="0"/>
    <n v="41"/>
    <x v="376"/>
    <x v="1"/>
    <s v="USD"/>
    <x v="489"/>
    <x v="493"/>
    <x v="0"/>
    <b v="0"/>
    <x v="3"/>
    <x v="3"/>
    <x v="3"/>
  </r>
  <r>
    <x v="525"/>
    <x v="517"/>
    <s v="Balanced leadingedge data-warehouse"/>
    <n v="2100"/>
    <n v="1768"/>
    <n v="0.84190476190476193"/>
    <x v="0"/>
    <n v="28.06"/>
    <x v="377"/>
    <x v="1"/>
    <s v="USD"/>
    <x v="490"/>
    <x v="494"/>
    <x v="0"/>
    <b v="0"/>
    <x v="8"/>
    <x v="2"/>
    <x v="8"/>
  </r>
  <r>
    <x v="526"/>
    <x v="518"/>
    <s v="Digitized bandwidth-monitored open architecture"/>
    <n v="8300"/>
    <n v="12944"/>
    <n v="1.5595180722891566"/>
    <x v="1"/>
    <n v="88.05"/>
    <x v="98"/>
    <x v="1"/>
    <s v="USD"/>
    <x v="312"/>
    <x v="495"/>
    <x v="0"/>
    <b v="1"/>
    <x v="3"/>
    <x v="3"/>
    <x v="3"/>
  </r>
  <r>
    <x v="527"/>
    <x v="519"/>
    <s v="Enterprise-wide intermediate portal"/>
    <n v="189200"/>
    <n v="188480"/>
    <n v="0.99619450317124736"/>
    <x v="0"/>
    <n v="31"/>
    <x v="378"/>
    <x v="0"/>
    <s v="CAD"/>
    <x v="491"/>
    <x v="496"/>
    <x v="0"/>
    <b v="0"/>
    <x v="10"/>
    <x v="4"/>
    <x v="10"/>
  </r>
  <r>
    <x v="528"/>
    <x v="520"/>
    <s v="Focused leadingedge matrix"/>
    <n v="9000"/>
    <n v="7227"/>
    <n v="0.80300000000000005"/>
    <x v="0"/>
    <n v="90.34"/>
    <x v="175"/>
    <x v="4"/>
    <s v="GBP"/>
    <x v="492"/>
    <x v="497"/>
    <x v="0"/>
    <b v="0"/>
    <x v="7"/>
    <x v="1"/>
    <x v="7"/>
  </r>
  <r>
    <x v="529"/>
    <x v="521"/>
    <s v="Seamless logistical encryption"/>
    <n v="5100"/>
    <n v="574"/>
    <n v="0.11254901960784314"/>
    <x v="0"/>
    <n v="63.78"/>
    <x v="352"/>
    <x v="1"/>
    <s v="USD"/>
    <x v="493"/>
    <x v="180"/>
    <x v="0"/>
    <b v="0"/>
    <x v="11"/>
    <x v="6"/>
    <x v="11"/>
  </r>
  <r>
    <x v="530"/>
    <x v="522"/>
    <s v="Stand-alone human-resource workforce"/>
    <n v="105000"/>
    <n v="96328"/>
    <n v="0.91740952380952379"/>
    <x v="0"/>
    <n v="54"/>
    <x v="200"/>
    <x v="1"/>
    <s v="USD"/>
    <x v="494"/>
    <x v="498"/>
    <x v="0"/>
    <b v="1"/>
    <x v="13"/>
    <x v="5"/>
    <x v="13"/>
  </r>
  <r>
    <x v="531"/>
    <x v="523"/>
    <s v="Automated zero tolerance implementation"/>
    <n v="186700"/>
    <n v="178338"/>
    <n v="0.95521156936261387"/>
    <x v="2"/>
    <n v="48.99"/>
    <x v="379"/>
    <x v="5"/>
    <s v="CHF"/>
    <x v="495"/>
    <x v="499"/>
    <x v="0"/>
    <b v="0"/>
    <x v="11"/>
    <x v="6"/>
    <x v="11"/>
  </r>
  <r>
    <x v="532"/>
    <x v="524"/>
    <s v="Pre-emptive grid-enabled contingency"/>
    <n v="1600"/>
    <n v="8046"/>
    <n v="5.0287499999999996"/>
    <x v="1"/>
    <n v="63.86"/>
    <x v="105"/>
    <x v="0"/>
    <s v="CAD"/>
    <x v="496"/>
    <x v="500"/>
    <x v="0"/>
    <b v="0"/>
    <x v="3"/>
    <x v="3"/>
    <x v="3"/>
  </r>
  <r>
    <x v="533"/>
    <x v="525"/>
    <s v="Multi-lateral didactic encoding"/>
    <n v="115600"/>
    <n v="184086"/>
    <n v="1.5924394463667819"/>
    <x v="1"/>
    <n v="83"/>
    <x v="380"/>
    <x v="4"/>
    <s v="GBP"/>
    <x v="497"/>
    <x v="50"/>
    <x v="0"/>
    <b v="0"/>
    <x v="7"/>
    <x v="1"/>
    <x v="7"/>
  </r>
  <r>
    <x v="534"/>
    <x v="526"/>
    <s v="Self-enabling didactic orchestration"/>
    <n v="89100"/>
    <n v="13385"/>
    <n v="0.15022446689113356"/>
    <x v="0"/>
    <n v="55.08"/>
    <x v="166"/>
    <x v="1"/>
    <s v="USD"/>
    <x v="498"/>
    <x v="501"/>
    <x v="0"/>
    <b v="1"/>
    <x v="6"/>
    <x v="4"/>
    <x v="6"/>
  </r>
  <r>
    <x v="535"/>
    <x v="527"/>
    <s v="Profit-focused 24/7 data-warehouse"/>
    <n v="2600"/>
    <n v="12533"/>
    <n v="4.820384615384615"/>
    <x v="1"/>
    <n v="62.04"/>
    <x v="381"/>
    <x v="6"/>
    <s v="EUR"/>
    <x v="499"/>
    <x v="502"/>
    <x v="0"/>
    <b v="1"/>
    <x v="3"/>
    <x v="3"/>
    <x v="3"/>
  </r>
  <r>
    <x v="536"/>
    <x v="528"/>
    <s v="Enhanced methodical middleware"/>
    <n v="9800"/>
    <n v="14697"/>
    <n v="1.4996938775510205"/>
    <x v="1"/>
    <n v="104.98"/>
    <x v="382"/>
    <x v="6"/>
    <s v="EUR"/>
    <x v="500"/>
    <x v="52"/>
    <x v="0"/>
    <b v="0"/>
    <x v="13"/>
    <x v="5"/>
    <x v="13"/>
  </r>
  <r>
    <x v="537"/>
    <x v="529"/>
    <s v="Synchronized client-driven projection"/>
    <n v="84400"/>
    <n v="98935"/>
    <n v="1.1722156398104266"/>
    <x v="1"/>
    <n v="94.04"/>
    <x v="383"/>
    <x v="3"/>
    <s v="DKK"/>
    <x v="501"/>
    <x v="503"/>
    <x v="1"/>
    <b v="1"/>
    <x v="4"/>
    <x v="4"/>
    <x v="4"/>
  </r>
  <r>
    <x v="538"/>
    <x v="530"/>
    <s v="Networked didactic time-frame"/>
    <n v="151300"/>
    <n v="57034"/>
    <n v="0.37695968274950431"/>
    <x v="0"/>
    <n v="44.01"/>
    <x v="384"/>
    <x v="1"/>
    <s v="USD"/>
    <x v="502"/>
    <x v="504"/>
    <x v="0"/>
    <b v="0"/>
    <x v="20"/>
    <x v="6"/>
    <x v="20"/>
  </r>
  <r>
    <x v="539"/>
    <x v="531"/>
    <s v="Assimilated exuding toolset"/>
    <n v="9800"/>
    <n v="7120"/>
    <n v="0.72653061224489801"/>
    <x v="0"/>
    <n v="92.47"/>
    <x v="385"/>
    <x v="1"/>
    <s v="USD"/>
    <x v="503"/>
    <x v="505"/>
    <x v="0"/>
    <b v="1"/>
    <x v="0"/>
    <x v="0"/>
    <x v="0"/>
  </r>
  <r>
    <x v="540"/>
    <x v="532"/>
    <s v="Front-line client-server secured line"/>
    <n v="5300"/>
    <n v="14097"/>
    <n v="2.6598113207547169"/>
    <x v="1"/>
    <n v="57.07"/>
    <x v="326"/>
    <x v="1"/>
    <s v="USD"/>
    <x v="504"/>
    <x v="506"/>
    <x v="0"/>
    <b v="0"/>
    <x v="14"/>
    <x v="7"/>
    <x v="14"/>
  </r>
  <r>
    <x v="541"/>
    <x v="533"/>
    <s v="Polarized systemic Internet solution"/>
    <n v="178000"/>
    <n v="43086"/>
    <n v="0.24205617977528091"/>
    <x v="0"/>
    <n v="109.08"/>
    <x v="386"/>
    <x v="6"/>
    <s v="EUR"/>
    <x v="505"/>
    <x v="507"/>
    <x v="0"/>
    <b v="0"/>
    <x v="20"/>
    <x v="6"/>
    <x v="20"/>
  </r>
  <r>
    <x v="542"/>
    <x v="534"/>
    <s v="Profit-focused exuding moderator"/>
    <n v="77000"/>
    <n v="1930"/>
    <n v="2.5064935064935064E-2"/>
    <x v="0"/>
    <n v="39.39"/>
    <x v="240"/>
    <x v="4"/>
    <s v="GBP"/>
    <x v="506"/>
    <x v="508"/>
    <x v="0"/>
    <b v="0"/>
    <x v="7"/>
    <x v="1"/>
    <x v="7"/>
  </r>
  <r>
    <x v="543"/>
    <x v="535"/>
    <s v="Cross-group high-level moderator"/>
    <n v="84900"/>
    <n v="13864"/>
    <n v="0.1632979976442874"/>
    <x v="0"/>
    <n v="77.02"/>
    <x v="80"/>
    <x v="1"/>
    <s v="USD"/>
    <x v="507"/>
    <x v="509"/>
    <x v="0"/>
    <b v="0"/>
    <x v="11"/>
    <x v="6"/>
    <x v="11"/>
  </r>
  <r>
    <x v="544"/>
    <x v="536"/>
    <s v="Public-key 3rdgeneration system engine"/>
    <n v="2800"/>
    <n v="7742"/>
    <n v="2.7650000000000001"/>
    <x v="1"/>
    <n v="92.17"/>
    <x v="286"/>
    <x v="1"/>
    <s v="USD"/>
    <x v="508"/>
    <x v="510"/>
    <x v="0"/>
    <b v="0"/>
    <x v="1"/>
    <x v="1"/>
    <x v="1"/>
  </r>
  <r>
    <x v="545"/>
    <x v="537"/>
    <s v="Organized value-added access"/>
    <n v="184800"/>
    <n v="164109"/>
    <n v="0.88803571428571426"/>
    <x v="0"/>
    <n v="61.01"/>
    <x v="387"/>
    <x v="1"/>
    <s v="USD"/>
    <x v="509"/>
    <x v="511"/>
    <x v="0"/>
    <b v="0"/>
    <x v="3"/>
    <x v="3"/>
    <x v="3"/>
  </r>
  <r>
    <x v="546"/>
    <x v="538"/>
    <s v="Cloned global Graphical User Interface"/>
    <n v="4200"/>
    <n v="6870"/>
    <n v="1.6357142857142857"/>
    <x v="1"/>
    <n v="78.069999999999993"/>
    <x v="39"/>
    <x v="1"/>
    <s v="USD"/>
    <x v="510"/>
    <x v="512"/>
    <x v="0"/>
    <b v="1"/>
    <x v="3"/>
    <x v="3"/>
    <x v="3"/>
  </r>
  <r>
    <x v="547"/>
    <x v="539"/>
    <s v="Focused solution-oriented matrix"/>
    <n v="1300"/>
    <n v="12597"/>
    <n v="9.69"/>
    <x v="1"/>
    <n v="80.75"/>
    <x v="388"/>
    <x v="1"/>
    <s v="USD"/>
    <x v="511"/>
    <x v="513"/>
    <x v="0"/>
    <b v="0"/>
    <x v="6"/>
    <x v="4"/>
    <x v="6"/>
  </r>
  <r>
    <x v="548"/>
    <x v="540"/>
    <s v="Monitored discrete toolset"/>
    <n v="66100"/>
    <n v="179074"/>
    <n v="2.7091376701966716"/>
    <x v="1"/>
    <n v="59.99"/>
    <x v="389"/>
    <x v="1"/>
    <s v="USD"/>
    <x v="512"/>
    <x v="514"/>
    <x v="0"/>
    <b v="0"/>
    <x v="3"/>
    <x v="3"/>
    <x v="3"/>
  </r>
  <r>
    <x v="549"/>
    <x v="541"/>
    <s v="Business-focused intermediate system engine"/>
    <n v="29500"/>
    <n v="83843"/>
    <n v="2.8421355932203389"/>
    <x v="1"/>
    <n v="110.03"/>
    <x v="390"/>
    <x v="1"/>
    <s v="USD"/>
    <x v="513"/>
    <x v="515"/>
    <x v="0"/>
    <b v="0"/>
    <x v="8"/>
    <x v="2"/>
    <x v="8"/>
  </r>
  <r>
    <x v="550"/>
    <x v="542"/>
    <s v="De-engineered disintermediate encoding"/>
    <n v="100"/>
    <n v="4"/>
    <n v="0.04"/>
    <x v="3"/>
    <n v="4"/>
    <x v="49"/>
    <x v="5"/>
    <s v="CHF"/>
    <x v="514"/>
    <x v="516"/>
    <x v="0"/>
    <b v="0"/>
    <x v="7"/>
    <x v="1"/>
    <x v="7"/>
  </r>
  <r>
    <x v="551"/>
    <x v="543"/>
    <s v="Streamlined upward-trending analyzer"/>
    <n v="180100"/>
    <n v="105598"/>
    <n v="0.58632981676846196"/>
    <x v="0"/>
    <n v="38"/>
    <x v="391"/>
    <x v="2"/>
    <s v="AUD"/>
    <x v="515"/>
    <x v="517"/>
    <x v="0"/>
    <b v="1"/>
    <x v="2"/>
    <x v="2"/>
    <x v="2"/>
  </r>
  <r>
    <x v="552"/>
    <x v="544"/>
    <s v="Distributed human-resource policy"/>
    <n v="9000"/>
    <n v="8866"/>
    <n v="0.98511111111111116"/>
    <x v="0"/>
    <n v="96.37"/>
    <x v="45"/>
    <x v="1"/>
    <s v="USD"/>
    <x v="516"/>
    <x v="518"/>
    <x v="0"/>
    <b v="0"/>
    <x v="3"/>
    <x v="3"/>
    <x v="3"/>
  </r>
  <r>
    <x v="553"/>
    <x v="545"/>
    <s v="De-engineered 5thgeneration contingency"/>
    <n v="170600"/>
    <n v="75022"/>
    <n v="0.43975381008206332"/>
    <x v="0"/>
    <n v="72.98"/>
    <x v="392"/>
    <x v="1"/>
    <s v="USD"/>
    <x v="517"/>
    <x v="519"/>
    <x v="0"/>
    <b v="0"/>
    <x v="1"/>
    <x v="1"/>
    <x v="1"/>
  </r>
  <r>
    <x v="554"/>
    <x v="546"/>
    <s v="Multi-channeled upward-trending application"/>
    <n v="9500"/>
    <n v="14408"/>
    <n v="1.5166315789473683"/>
    <x v="1"/>
    <n v="26.01"/>
    <x v="353"/>
    <x v="0"/>
    <s v="CAD"/>
    <x v="518"/>
    <x v="520"/>
    <x v="0"/>
    <b v="0"/>
    <x v="7"/>
    <x v="1"/>
    <x v="7"/>
  </r>
  <r>
    <x v="555"/>
    <x v="547"/>
    <s v="Organic maximized database"/>
    <n v="6300"/>
    <n v="14089"/>
    <n v="2.2363492063492063"/>
    <x v="1"/>
    <n v="104.36"/>
    <x v="18"/>
    <x v="3"/>
    <s v="DKK"/>
    <x v="519"/>
    <x v="219"/>
    <x v="0"/>
    <b v="0"/>
    <x v="1"/>
    <x v="1"/>
    <x v="1"/>
  </r>
  <r>
    <x v="556"/>
    <x v="195"/>
    <s v="Grass-roots 24/7 attitude"/>
    <n v="5200"/>
    <n v="12467"/>
    <n v="2.3975"/>
    <x v="1"/>
    <n v="102.19"/>
    <x v="393"/>
    <x v="1"/>
    <s v="USD"/>
    <x v="520"/>
    <x v="521"/>
    <x v="0"/>
    <b v="1"/>
    <x v="18"/>
    <x v="5"/>
    <x v="18"/>
  </r>
  <r>
    <x v="557"/>
    <x v="548"/>
    <s v="Team-oriented global strategy"/>
    <n v="6000"/>
    <n v="11960"/>
    <n v="1.9933333333333334"/>
    <x v="1"/>
    <n v="54.12"/>
    <x v="394"/>
    <x v="1"/>
    <s v="USD"/>
    <x v="521"/>
    <x v="522"/>
    <x v="0"/>
    <b v="1"/>
    <x v="22"/>
    <x v="4"/>
    <x v="22"/>
  </r>
  <r>
    <x v="558"/>
    <x v="549"/>
    <s v="Enhanced client-driven capacity"/>
    <n v="5800"/>
    <n v="7966"/>
    <n v="1.373448275862069"/>
    <x v="1"/>
    <n v="63.22"/>
    <x v="105"/>
    <x v="1"/>
    <s v="USD"/>
    <x v="522"/>
    <x v="523"/>
    <x v="0"/>
    <b v="0"/>
    <x v="3"/>
    <x v="3"/>
    <x v="3"/>
  </r>
  <r>
    <x v="559"/>
    <x v="550"/>
    <s v="Exclusive systematic productivity"/>
    <n v="105300"/>
    <n v="106321"/>
    <n v="1.009696106362773"/>
    <x v="1"/>
    <n v="104.03"/>
    <x v="395"/>
    <x v="1"/>
    <s v="USD"/>
    <x v="523"/>
    <x v="524"/>
    <x v="0"/>
    <b v="0"/>
    <x v="3"/>
    <x v="3"/>
    <x v="3"/>
  </r>
  <r>
    <x v="560"/>
    <x v="551"/>
    <s v="Re-engineered radical policy"/>
    <n v="20000"/>
    <n v="158832"/>
    <n v="7.9416000000000002"/>
    <x v="1"/>
    <n v="49.99"/>
    <x v="396"/>
    <x v="1"/>
    <s v="USD"/>
    <x v="524"/>
    <x v="348"/>
    <x v="0"/>
    <b v="0"/>
    <x v="10"/>
    <x v="4"/>
    <x v="10"/>
  </r>
  <r>
    <x v="561"/>
    <x v="552"/>
    <s v="Down-sized logistical adapter"/>
    <n v="3000"/>
    <n v="11091"/>
    <n v="3.6970000000000001"/>
    <x v="1"/>
    <n v="56.02"/>
    <x v="40"/>
    <x v="5"/>
    <s v="CHF"/>
    <x v="525"/>
    <x v="280"/>
    <x v="0"/>
    <b v="0"/>
    <x v="3"/>
    <x v="3"/>
    <x v="3"/>
  </r>
  <r>
    <x v="562"/>
    <x v="553"/>
    <s v="Configurable bandwidth-monitored throughput"/>
    <n v="9900"/>
    <n v="1269"/>
    <n v="0.12818181818181817"/>
    <x v="0"/>
    <n v="48.81"/>
    <x v="150"/>
    <x v="5"/>
    <s v="CHF"/>
    <x v="188"/>
    <x v="525"/>
    <x v="0"/>
    <b v="0"/>
    <x v="1"/>
    <x v="1"/>
    <x v="1"/>
  </r>
  <r>
    <x v="563"/>
    <x v="554"/>
    <s v="Optional tangible pricing structure"/>
    <n v="3700"/>
    <n v="5107"/>
    <n v="1.3802702702702703"/>
    <x v="1"/>
    <n v="60.08"/>
    <x v="72"/>
    <x v="2"/>
    <s v="AUD"/>
    <x v="526"/>
    <x v="526"/>
    <x v="0"/>
    <b v="0"/>
    <x v="4"/>
    <x v="4"/>
    <x v="4"/>
  </r>
  <r>
    <x v="564"/>
    <x v="555"/>
    <s v="Organic high-level implementation"/>
    <n v="168700"/>
    <n v="141393"/>
    <n v="0.83813278008298753"/>
    <x v="0"/>
    <n v="78.989999999999995"/>
    <x v="397"/>
    <x v="1"/>
    <s v="USD"/>
    <x v="527"/>
    <x v="527"/>
    <x v="0"/>
    <b v="0"/>
    <x v="3"/>
    <x v="3"/>
    <x v="3"/>
  </r>
  <r>
    <x v="565"/>
    <x v="556"/>
    <s v="Decentralized logistical collaboration"/>
    <n v="94900"/>
    <n v="194166"/>
    <n v="2.0460063224446787"/>
    <x v="1"/>
    <n v="53.99"/>
    <x v="398"/>
    <x v="1"/>
    <s v="USD"/>
    <x v="528"/>
    <x v="528"/>
    <x v="0"/>
    <b v="0"/>
    <x v="3"/>
    <x v="3"/>
    <x v="3"/>
  </r>
  <r>
    <x v="566"/>
    <x v="557"/>
    <s v="Advanced content-based installation"/>
    <n v="9300"/>
    <n v="4124"/>
    <n v="0.44344086021505374"/>
    <x v="0"/>
    <n v="111.46"/>
    <x v="95"/>
    <x v="1"/>
    <s v="USD"/>
    <x v="522"/>
    <x v="529"/>
    <x v="0"/>
    <b v="1"/>
    <x v="5"/>
    <x v="1"/>
    <x v="5"/>
  </r>
  <r>
    <x v="567"/>
    <x v="558"/>
    <s v="Distributed high-level open architecture"/>
    <n v="6800"/>
    <n v="14865"/>
    <n v="2.1860294117647059"/>
    <x v="1"/>
    <n v="60.92"/>
    <x v="146"/>
    <x v="1"/>
    <s v="USD"/>
    <x v="529"/>
    <x v="360"/>
    <x v="0"/>
    <b v="0"/>
    <x v="1"/>
    <x v="1"/>
    <x v="1"/>
  </r>
  <r>
    <x v="568"/>
    <x v="559"/>
    <s v="Synergized zero tolerance help-desk"/>
    <n v="72400"/>
    <n v="134688"/>
    <n v="1.8603314917127072"/>
    <x v="1"/>
    <n v="26"/>
    <x v="399"/>
    <x v="1"/>
    <s v="USD"/>
    <x v="530"/>
    <x v="254"/>
    <x v="0"/>
    <b v="0"/>
    <x v="3"/>
    <x v="3"/>
    <x v="3"/>
  </r>
  <r>
    <x v="569"/>
    <x v="560"/>
    <s v="Extended multi-tasking definition"/>
    <n v="20100"/>
    <n v="47705"/>
    <n v="2.3733830845771142"/>
    <x v="1"/>
    <n v="80.989999999999995"/>
    <x v="400"/>
    <x v="6"/>
    <s v="EUR"/>
    <x v="531"/>
    <x v="530"/>
    <x v="0"/>
    <b v="0"/>
    <x v="10"/>
    <x v="4"/>
    <x v="10"/>
  </r>
  <r>
    <x v="570"/>
    <x v="561"/>
    <s v="Realigned uniform knowledge user"/>
    <n v="31200"/>
    <n v="95364"/>
    <n v="3.0565384615384614"/>
    <x v="1"/>
    <n v="35"/>
    <x v="401"/>
    <x v="1"/>
    <s v="USD"/>
    <x v="515"/>
    <x v="531"/>
    <x v="0"/>
    <b v="1"/>
    <x v="1"/>
    <x v="1"/>
    <x v="1"/>
  </r>
  <r>
    <x v="571"/>
    <x v="562"/>
    <s v="Monitored grid-enabled model"/>
    <n v="3500"/>
    <n v="3295"/>
    <n v="0.94142857142857139"/>
    <x v="0"/>
    <n v="94.14"/>
    <x v="164"/>
    <x v="6"/>
    <s v="EUR"/>
    <x v="532"/>
    <x v="532"/>
    <x v="0"/>
    <b v="0"/>
    <x v="12"/>
    <x v="4"/>
    <x v="12"/>
  </r>
  <r>
    <x v="572"/>
    <x v="563"/>
    <s v="Assimilated actuating policy"/>
    <n v="9000"/>
    <n v="4896"/>
    <n v="0.54400000000000004"/>
    <x v="3"/>
    <n v="52.09"/>
    <x v="115"/>
    <x v="1"/>
    <s v="USD"/>
    <x v="533"/>
    <x v="533"/>
    <x v="0"/>
    <b v="1"/>
    <x v="1"/>
    <x v="1"/>
    <x v="1"/>
  </r>
  <r>
    <x v="573"/>
    <x v="564"/>
    <s v="Total incremental productivity"/>
    <n v="6700"/>
    <n v="7496"/>
    <n v="1.1188059701492536"/>
    <x v="1"/>
    <n v="24.99"/>
    <x v="402"/>
    <x v="1"/>
    <s v="USD"/>
    <x v="409"/>
    <x v="534"/>
    <x v="0"/>
    <b v="0"/>
    <x v="23"/>
    <x v="8"/>
    <x v="23"/>
  </r>
  <r>
    <x v="574"/>
    <x v="565"/>
    <s v="Adaptive local task-force"/>
    <n v="2700"/>
    <n v="9967"/>
    <n v="3.6914814814814814"/>
    <x v="1"/>
    <n v="69.22"/>
    <x v="358"/>
    <x v="1"/>
    <s v="USD"/>
    <x v="534"/>
    <x v="535"/>
    <x v="0"/>
    <b v="1"/>
    <x v="0"/>
    <x v="0"/>
    <x v="0"/>
  </r>
  <r>
    <x v="575"/>
    <x v="566"/>
    <s v="Universal zero-defect concept"/>
    <n v="83300"/>
    <n v="52421"/>
    <n v="0.62930372148859548"/>
    <x v="0"/>
    <n v="93.94"/>
    <x v="21"/>
    <x v="1"/>
    <s v="USD"/>
    <x v="53"/>
    <x v="536"/>
    <x v="0"/>
    <b v="1"/>
    <x v="3"/>
    <x v="3"/>
    <x v="3"/>
  </r>
  <r>
    <x v="576"/>
    <x v="567"/>
    <s v="Object-based bottom-line superstructure"/>
    <n v="9700"/>
    <n v="6298"/>
    <n v="0.6492783505154639"/>
    <x v="0"/>
    <n v="98.41"/>
    <x v="251"/>
    <x v="1"/>
    <s v="USD"/>
    <x v="535"/>
    <x v="537"/>
    <x v="0"/>
    <b v="0"/>
    <x v="3"/>
    <x v="3"/>
    <x v="3"/>
  </r>
  <r>
    <x v="577"/>
    <x v="568"/>
    <s v="Adaptive 24hour projection"/>
    <n v="8200"/>
    <n v="1546"/>
    <n v="0.18853658536585366"/>
    <x v="3"/>
    <n v="41.78"/>
    <x v="95"/>
    <x v="1"/>
    <s v="USD"/>
    <x v="536"/>
    <x v="538"/>
    <x v="0"/>
    <b v="0"/>
    <x v="17"/>
    <x v="1"/>
    <x v="17"/>
  </r>
  <r>
    <x v="578"/>
    <x v="569"/>
    <s v="Sharable radical toolset"/>
    <n v="96500"/>
    <n v="16168"/>
    <n v="0.1675440414507772"/>
    <x v="0"/>
    <n v="65.989999999999995"/>
    <x v="242"/>
    <x v="1"/>
    <s v="USD"/>
    <x v="537"/>
    <x v="539"/>
    <x v="0"/>
    <b v="0"/>
    <x v="22"/>
    <x v="4"/>
    <x v="22"/>
  </r>
  <r>
    <x v="579"/>
    <x v="570"/>
    <s v="Focused multimedia knowledgebase"/>
    <n v="6200"/>
    <n v="6269"/>
    <n v="1.0111290322580646"/>
    <x v="1"/>
    <n v="72.06"/>
    <x v="215"/>
    <x v="1"/>
    <s v="USD"/>
    <x v="538"/>
    <x v="540"/>
    <x v="0"/>
    <b v="0"/>
    <x v="17"/>
    <x v="1"/>
    <x v="17"/>
  </r>
  <r>
    <x v="580"/>
    <x v="251"/>
    <s v="Seamless 6thgeneration extranet"/>
    <n v="43800"/>
    <n v="149578"/>
    <n v="3.4150228310502282"/>
    <x v="1"/>
    <n v="48"/>
    <x v="403"/>
    <x v="1"/>
    <s v="USD"/>
    <x v="539"/>
    <x v="541"/>
    <x v="0"/>
    <b v="0"/>
    <x v="3"/>
    <x v="3"/>
    <x v="3"/>
  </r>
  <r>
    <x v="581"/>
    <x v="571"/>
    <s v="Sharable mobile knowledgebase"/>
    <n v="6000"/>
    <n v="3841"/>
    <n v="0.64016666666666666"/>
    <x v="0"/>
    <n v="54.1"/>
    <x v="83"/>
    <x v="1"/>
    <s v="USD"/>
    <x v="540"/>
    <x v="542"/>
    <x v="0"/>
    <b v="0"/>
    <x v="2"/>
    <x v="2"/>
    <x v="2"/>
  </r>
  <r>
    <x v="582"/>
    <x v="572"/>
    <s v="Cross-group global system engine"/>
    <n v="8700"/>
    <n v="4531"/>
    <n v="0.5208045977011494"/>
    <x v="0"/>
    <n v="107.88"/>
    <x v="344"/>
    <x v="1"/>
    <s v="USD"/>
    <x v="505"/>
    <x v="543"/>
    <x v="0"/>
    <b v="1"/>
    <x v="11"/>
    <x v="6"/>
    <x v="11"/>
  </r>
  <r>
    <x v="583"/>
    <x v="573"/>
    <s v="Centralized clear-thinking conglomeration"/>
    <n v="18900"/>
    <n v="60934"/>
    <n v="3.2240211640211642"/>
    <x v="1"/>
    <n v="67.03"/>
    <x v="404"/>
    <x v="1"/>
    <s v="USD"/>
    <x v="541"/>
    <x v="544"/>
    <x v="0"/>
    <b v="0"/>
    <x v="4"/>
    <x v="4"/>
    <x v="4"/>
  </r>
  <r>
    <x v="584"/>
    <x v="8"/>
    <s v="De-engineered cohesive system engine"/>
    <n v="86400"/>
    <n v="103255"/>
    <n v="1.1950810185185186"/>
    <x v="1"/>
    <n v="64.010000000000005"/>
    <x v="405"/>
    <x v="1"/>
    <s v="USD"/>
    <x v="542"/>
    <x v="545"/>
    <x v="0"/>
    <b v="0"/>
    <x v="2"/>
    <x v="2"/>
    <x v="2"/>
  </r>
  <r>
    <x v="585"/>
    <x v="574"/>
    <s v="Reactive analyzing function"/>
    <n v="8900"/>
    <n v="13065"/>
    <n v="1.4679775280898877"/>
    <x v="1"/>
    <n v="96.07"/>
    <x v="158"/>
    <x v="1"/>
    <s v="USD"/>
    <x v="543"/>
    <x v="546"/>
    <x v="0"/>
    <b v="0"/>
    <x v="18"/>
    <x v="5"/>
    <x v="18"/>
  </r>
  <r>
    <x v="586"/>
    <x v="575"/>
    <s v="Robust hybrid budgetary management"/>
    <n v="700"/>
    <n v="6654"/>
    <n v="9.5057142857142853"/>
    <x v="1"/>
    <n v="51.18"/>
    <x v="406"/>
    <x v="1"/>
    <s v="USD"/>
    <x v="544"/>
    <x v="547"/>
    <x v="0"/>
    <b v="0"/>
    <x v="1"/>
    <x v="1"/>
    <x v="1"/>
  </r>
  <r>
    <x v="587"/>
    <x v="576"/>
    <s v="Open-source analyzing monitoring"/>
    <n v="9400"/>
    <n v="6852"/>
    <n v="0.72893617021276591"/>
    <x v="0"/>
    <n v="43.92"/>
    <x v="388"/>
    <x v="0"/>
    <s v="CAD"/>
    <x v="35"/>
    <x v="548"/>
    <x v="0"/>
    <b v="1"/>
    <x v="0"/>
    <x v="0"/>
    <x v="0"/>
  </r>
  <r>
    <x v="588"/>
    <x v="577"/>
    <s v="Up-sized discrete firmware"/>
    <n v="157600"/>
    <n v="124517"/>
    <n v="0.7900824873096447"/>
    <x v="0"/>
    <n v="91.02"/>
    <x v="407"/>
    <x v="4"/>
    <s v="GBP"/>
    <x v="152"/>
    <x v="298"/>
    <x v="0"/>
    <b v="0"/>
    <x v="3"/>
    <x v="3"/>
    <x v="3"/>
  </r>
  <r>
    <x v="589"/>
    <x v="578"/>
    <s v="Exclusive intangible extranet"/>
    <n v="7900"/>
    <n v="5113"/>
    <n v="0.64721518987341775"/>
    <x v="0"/>
    <n v="50.13"/>
    <x v="408"/>
    <x v="1"/>
    <s v="USD"/>
    <x v="545"/>
    <x v="549"/>
    <x v="0"/>
    <b v="0"/>
    <x v="4"/>
    <x v="4"/>
    <x v="4"/>
  </r>
  <r>
    <x v="590"/>
    <x v="579"/>
    <s v="Synergized analyzing process improvement"/>
    <n v="7100"/>
    <n v="5824"/>
    <n v="0.82028169014084507"/>
    <x v="0"/>
    <n v="67.72"/>
    <x v="99"/>
    <x v="2"/>
    <s v="AUD"/>
    <x v="546"/>
    <x v="550"/>
    <x v="0"/>
    <b v="0"/>
    <x v="15"/>
    <x v="5"/>
    <x v="15"/>
  </r>
  <r>
    <x v="591"/>
    <x v="580"/>
    <s v="Realigned dedicated system engine"/>
    <n v="600"/>
    <n v="6226"/>
    <n v="10.376666666666667"/>
    <x v="1"/>
    <n v="61.04"/>
    <x v="408"/>
    <x v="1"/>
    <s v="USD"/>
    <x v="547"/>
    <x v="551"/>
    <x v="0"/>
    <b v="0"/>
    <x v="11"/>
    <x v="6"/>
    <x v="11"/>
  </r>
  <r>
    <x v="592"/>
    <x v="581"/>
    <s v="Object-based bandwidth-monitored concept"/>
    <n v="156800"/>
    <n v="20243"/>
    <n v="0.12910076530612244"/>
    <x v="0"/>
    <n v="80.010000000000005"/>
    <x v="259"/>
    <x v="1"/>
    <s v="USD"/>
    <x v="548"/>
    <x v="552"/>
    <x v="0"/>
    <b v="0"/>
    <x v="3"/>
    <x v="3"/>
    <x v="3"/>
  </r>
  <r>
    <x v="593"/>
    <x v="582"/>
    <s v="Ameliorated client-driven open system"/>
    <n v="121600"/>
    <n v="188288"/>
    <n v="1.5484210526315789"/>
    <x v="1"/>
    <n v="47"/>
    <x v="409"/>
    <x v="1"/>
    <s v="USD"/>
    <x v="549"/>
    <x v="238"/>
    <x v="0"/>
    <b v="0"/>
    <x v="10"/>
    <x v="4"/>
    <x v="10"/>
  </r>
  <r>
    <x v="594"/>
    <x v="583"/>
    <s v="Upgradable leadingedge Local Area Network"/>
    <n v="157300"/>
    <n v="11167"/>
    <n v="7.0991735537190084E-2"/>
    <x v="0"/>
    <n v="71.13"/>
    <x v="144"/>
    <x v="1"/>
    <s v="USD"/>
    <x v="550"/>
    <x v="553"/>
    <x v="0"/>
    <b v="1"/>
    <x v="3"/>
    <x v="3"/>
    <x v="3"/>
  </r>
  <r>
    <x v="595"/>
    <x v="584"/>
    <s v="Customizable intermediate data-warehouse"/>
    <n v="70300"/>
    <n v="146595"/>
    <n v="2.0852773826458035"/>
    <x v="1"/>
    <n v="89.99"/>
    <x v="410"/>
    <x v="1"/>
    <s v="USD"/>
    <x v="551"/>
    <x v="554"/>
    <x v="0"/>
    <b v="1"/>
    <x v="3"/>
    <x v="3"/>
    <x v="3"/>
  </r>
  <r>
    <x v="596"/>
    <x v="585"/>
    <s v="Managed optimizing archive"/>
    <n v="7900"/>
    <n v="7875"/>
    <n v="0.99683544303797467"/>
    <x v="0"/>
    <n v="43.03"/>
    <x v="236"/>
    <x v="1"/>
    <s v="USD"/>
    <x v="552"/>
    <x v="496"/>
    <x v="0"/>
    <b v="1"/>
    <x v="6"/>
    <x v="4"/>
    <x v="6"/>
  </r>
  <r>
    <x v="597"/>
    <x v="586"/>
    <s v="Diverse systematic projection"/>
    <n v="73800"/>
    <n v="148779"/>
    <n v="2.0159756097560977"/>
    <x v="1"/>
    <n v="68"/>
    <x v="411"/>
    <x v="1"/>
    <s v="USD"/>
    <x v="462"/>
    <x v="555"/>
    <x v="0"/>
    <b v="0"/>
    <x v="3"/>
    <x v="3"/>
    <x v="3"/>
  </r>
  <r>
    <x v="598"/>
    <x v="587"/>
    <s v="Up-sized web-enabled info-mediaries"/>
    <n v="108500"/>
    <n v="175868"/>
    <n v="1.6209032258064515"/>
    <x v="1"/>
    <n v="73"/>
    <x v="412"/>
    <x v="6"/>
    <s v="EUR"/>
    <x v="553"/>
    <x v="556"/>
    <x v="0"/>
    <b v="0"/>
    <x v="1"/>
    <x v="1"/>
    <x v="1"/>
  </r>
  <r>
    <x v="599"/>
    <x v="588"/>
    <s v="Persevering optimizing Graphical User Interface"/>
    <n v="140300"/>
    <n v="5112"/>
    <n v="3.6436208125445471E-2"/>
    <x v="0"/>
    <n v="62.34"/>
    <x v="172"/>
    <x v="3"/>
    <s v="DKK"/>
    <x v="554"/>
    <x v="557"/>
    <x v="0"/>
    <b v="0"/>
    <x v="4"/>
    <x v="4"/>
    <x v="4"/>
  </r>
  <r>
    <x v="600"/>
    <x v="589"/>
    <s v="Cross-platform tertiary array"/>
    <n v="100"/>
    <n v="5"/>
    <n v="0.05"/>
    <x v="0"/>
    <n v="5"/>
    <x v="49"/>
    <x v="4"/>
    <s v="GBP"/>
    <x v="555"/>
    <x v="558"/>
    <x v="0"/>
    <b v="0"/>
    <x v="0"/>
    <x v="0"/>
    <x v="0"/>
  </r>
  <r>
    <x v="601"/>
    <x v="590"/>
    <s v="Inverse neutral structure"/>
    <n v="6300"/>
    <n v="13018"/>
    <n v="2.0663492063492064"/>
    <x v="1"/>
    <n v="67.099999999999994"/>
    <x v="346"/>
    <x v="1"/>
    <s v="USD"/>
    <x v="548"/>
    <x v="559"/>
    <x v="1"/>
    <b v="0"/>
    <x v="8"/>
    <x v="2"/>
    <x v="8"/>
  </r>
  <r>
    <x v="602"/>
    <x v="591"/>
    <s v="Quality-focused system-worthy support"/>
    <n v="71100"/>
    <n v="91176"/>
    <n v="1.2823628691983122"/>
    <x v="1"/>
    <n v="79.98"/>
    <x v="413"/>
    <x v="1"/>
    <s v="USD"/>
    <x v="62"/>
    <x v="560"/>
    <x v="0"/>
    <b v="0"/>
    <x v="3"/>
    <x v="3"/>
    <x v="3"/>
  </r>
  <r>
    <x v="603"/>
    <x v="592"/>
    <s v="Vision-oriented 5thgeneration array"/>
    <n v="5300"/>
    <n v="6342"/>
    <n v="1.1966037735849056"/>
    <x v="1"/>
    <n v="62.18"/>
    <x v="408"/>
    <x v="1"/>
    <s v="USD"/>
    <x v="556"/>
    <x v="561"/>
    <x v="0"/>
    <b v="0"/>
    <x v="3"/>
    <x v="3"/>
    <x v="3"/>
  </r>
  <r>
    <x v="604"/>
    <x v="593"/>
    <s v="Cross-platform logistical circuit"/>
    <n v="88700"/>
    <n v="151438"/>
    <n v="1.7073055242390078"/>
    <x v="1"/>
    <n v="53.01"/>
    <x v="414"/>
    <x v="1"/>
    <s v="USD"/>
    <x v="557"/>
    <x v="562"/>
    <x v="0"/>
    <b v="0"/>
    <x v="3"/>
    <x v="3"/>
    <x v="3"/>
  </r>
  <r>
    <x v="605"/>
    <x v="594"/>
    <s v="Profound solution-oriented matrix"/>
    <n v="3300"/>
    <n v="6178"/>
    <n v="1.8721212121212121"/>
    <x v="1"/>
    <n v="57.74"/>
    <x v="37"/>
    <x v="1"/>
    <s v="USD"/>
    <x v="27"/>
    <x v="563"/>
    <x v="0"/>
    <b v="0"/>
    <x v="9"/>
    <x v="5"/>
    <x v="9"/>
  </r>
  <r>
    <x v="606"/>
    <x v="595"/>
    <s v="Extended asynchronous initiative"/>
    <n v="3400"/>
    <n v="6405"/>
    <n v="1.8838235294117647"/>
    <x v="1"/>
    <n v="40.03"/>
    <x v="415"/>
    <x v="4"/>
    <s v="GBP"/>
    <x v="558"/>
    <x v="529"/>
    <x v="0"/>
    <b v="0"/>
    <x v="1"/>
    <x v="1"/>
    <x v="1"/>
  </r>
  <r>
    <x v="607"/>
    <x v="596"/>
    <s v="Fundamental needs-based frame"/>
    <n v="137600"/>
    <n v="180667"/>
    <n v="1.3129869186046512"/>
    <x v="1"/>
    <n v="81.02"/>
    <x v="416"/>
    <x v="1"/>
    <s v="USD"/>
    <x v="559"/>
    <x v="564"/>
    <x v="0"/>
    <b v="0"/>
    <x v="0"/>
    <x v="0"/>
    <x v="0"/>
  </r>
  <r>
    <x v="608"/>
    <x v="597"/>
    <s v="Compatible full-range leverage"/>
    <n v="3900"/>
    <n v="11075"/>
    <n v="2.8397435897435899"/>
    <x v="1"/>
    <n v="35.049999999999997"/>
    <x v="417"/>
    <x v="1"/>
    <s v="USD"/>
    <x v="426"/>
    <x v="565"/>
    <x v="0"/>
    <b v="1"/>
    <x v="17"/>
    <x v="1"/>
    <x v="17"/>
  </r>
  <r>
    <x v="609"/>
    <x v="598"/>
    <s v="Upgradable holistic system engine"/>
    <n v="10000"/>
    <n v="12042"/>
    <n v="1.2041999999999999"/>
    <x v="1"/>
    <n v="102.92"/>
    <x v="124"/>
    <x v="1"/>
    <s v="USD"/>
    <x v="560"/>
    <x v="566"/>
    <x v="0"/>
    <b v="0"/>
    <x v="22"/>
    <x v="4"/>
    <x v="22"/>
  </r>
  <r>
    <x v="610"/>
    <x v="599"/>
    <s v="Stand-alone multi-state data-warehouse"/>
    <n v="42800"/>
    <n v="179356"/>
    <n v="4.1905607476635511"/>
    <x v="1"/>
    <n v="28"/>
    <x v="418"/>
    <x v="1"/>
    <s v="USD"/>
    <x v="561"/>
    <x v="567"/>
    <x v="0"/>
    <b v="0"/>
    <x v="3"/>
    <x v="3"/>
    <x v="3"/>
  </r>
  <r>
    <x v="611"/>
    <x v="600"/>
    <s v="Multi-lateral maximized core"/>
    <n v="8200"/>
    <n v="1136"/>
    <n v="0.13853658536585367"/>
    <x v="3"/>
    <n v="75.73"/>
    <x v="27"/>
    <x v="1"/>
    <s v="USD"/>
    <x v="562"/>
    <x v="568"/>
    <x v="0"/>
    <b v="0"/>
    <x v="3"/>
    <x v="3"/>
    <x v="3"/>
  </r>
  <r>
    <x v="612"/>
    <x v="601"/>
    <s v="Innovative holistic hub"/>
    <n v="6200"/>
    <n v="8645"/>
    <n v="1.3943548387096774"/>
    <x v="1"/>
    <n v="45.03"/>
    <x v="325"/>
    <x v="1"/>
    <s v="USD"/>
    <x v="563"/>
    <x v="569"/>
    <x v="0"/>
    <b v="0"/>
    <x v="5"/>
    <x v="1"/>
    <x v="5"/>
  </r>
  <r>
    <x v="613"/>
    <x v="602"/>
    <s v="Reverse-engineered 24/7 methodology"/>
    <n v="1100"/>
    <n v="1914"/>
    <n v="1.74"/>
    <x v="1"/>
    <n v="73.62"/>
    <x v="150"/>
    <x v="0"/>
    <s v="CAD"/>
    <x v="564"/>
    <x v="570"/>
    <x v="0"/>
    <b v="0"/>
    <x v="3"/>
    <x v="3"/>
    <x v="3"/>
  </r>
  <r>
    <x v="614"/>
    <x v="603"/>
    <s v="Business-focused dynamic info-mediaries"/>
    <n v="26500"/>
    <n v="41205"/>
    <n v="1.5549056603773586"/>
    <x v="1"/>
    <n v="56.99"/>
    <x v="419"/>
    <x v="1"/>
    <s v="USD"/>
    <x v="565"/>
    <x v="571"/>
    <x v="0"/>
    <b v="0"/>
    <x v="3"/>
    <x v="3"/>
    <x v="3"/>
  </r>
  <r>
    <x v="615"/>
    <x v="604"/>
    <s v="Digitized clear-thinking installation"/>
    <n v="8500"/>
    <n v="14488"/>
    <n v="1.7044705882352942"/>
    <x v="1"/>
    <n v="85.22"/>
    <x v="73"/>
    <x v="6"/>
    <s v="EUR"/>
    <x v="566"/>
    <x v="572"/>
    <x v="0"/>
    <b v="0"/>
    <x v="3"/>
    <x v="3"/>
    <x v="3"/>
  </r>
  <r>
    <x v="616"/>
    <x v="605"/>
    <s v="Quality-focused 24/7 superstructure"/>
    <n v="6400"/>
    <n v="12129"/>
    <n v="1.8951562500000001"/>
    <x v="1"/>
    <n v="50.96"/>
    <x v="202"/>
    <x v="4"/>
    <s v="GBP"/>
    <x v="567"/>
    <x v="573"/>
    <x v="0"/>
    <b v="1"/>
    <x v="7"/>
    <x v="1"/>
    <x v="7"/>
  </r>
  <r>
    <x v="617"/>
    <x v="606"/>
    <s v="Multi-channeled local intranet"/>
    <n v="1400"/>
    <n v="3496"/>
    <n v="2.4971428571428573"/>
    <x v="1"/>
    <n v="63.56"/>
    <x v="12"/>
    <x v="1"/>
    <s v="USD"/>
    <x v="568"/>
    <x v="471"/>
    <x v="0"/>
    <b v="0"/>
    <x v="3"/>
    <x v="3"/>
    <x v="3"/>
  </r>
  <r>
    <x v="618"/>
    <x v="607"/>
    <s v="Open-architected mobile emulation"/>
    <n v="198600"/>
    <n v="97037"/>
    <n v="0.48860523665659616"/>
    <x v="0"/>
    <n v="81"/>
    <x v="420"/>
    <x v="1"/>
    <s v="USD"/>
    <x v="569"/>
    <x v="574"/>
    <x v="0"/>
    <b v="0"/>
    <x v="9"/>
    <x v="5"/>
    <x v="9"/>
  </r>
  <r>
    <x v="619"/>
    <x v="608"/>
    <s v="Ameliorated foreground methodology"/>
    <n v="195900"/>
    <n v="55757"/>
    <n v="0.28461970393057684"/>
    <x v="0"/>
    <n v="86.04"/>
    <x v="355"/>
    <x v="1"/>
    <s v="USD"/>
    <x v="570"/>
    <x v="575"/>
    <x v="1"/>
    <b v="1"/>
    <x v="3"/>
    <x v="3"/>
    <x v="3"/>
  </r>
  <r>
    <x v="620"/>
    <x v="609"/>
    <s v="Synergized well-modulated project"/>
    <n v="4300"/>
    <n v="11525"/>
    <n v="2.6802325581395348"/>
    <x v="1"/>
    <n v="90.04"/>
    <x v="58"/>
    <x v="2"/>
    <s v="AUD"/>
    <x v="571"/>
    <x v="576"/>
    <x v="0"/>
    <b v="0"/>
    <x v="14"/>
    <x v="7"/>
    <x v="14"/>
  </r>
  <r>
    <x v="621"/>
    <x v="610"/>
    <s v="Extended context-sensitive forecast"/>
    <n v="25600"/>
    <n v="158669"/>
    <n v="6.1980078125000002"/>
    <x v="1"/>
    <n v="74.010000000000005"/>
    <x v="421"/>
    <x v="1"/>
    <s v="USD"/>
    <x v="572"/>
    <x v="577"/>
    <x v="0"/>
    <b v="0"/>
    <x v="3"/>
    <x v="3"/>
    <x v="3"/>
  </r>
  <r>
    <x v="622"/>
    <x v="611"/>
    <s v="Total leadingedge neural-net"/>
    <n v="189000"/>
    <n v="5916"/>
    <n v="3.1301587301587303E-2"/>
    <x v="0"/>
    <n v="92.44"/>
    <x v="251"/>
    <x v="1"/>
    <s v="USD"/>
    <x v="573"/>
    <x v="578"/>
    <x v="0"/>
    <b v="0"/>
    <x v="7"/>
    <x v="1"/>
    <x v="7"/>
  </r>
  <r>
    <x v="623"/>
    <x v="612"/>
    <s v="Organic actuating protocol"/>
    <n v="94300"/>
    <n v="150806"/>
    <n v="1.5992152704135738"/>
    <x v="1"/>
    <n v="56"/>
    <x v="422"/>
    <x v="4"/>
    <s v="GBP"/>
    <x v="574"/>
    <x v="477"/>
    <x v="0"/>
    <b v="0"/>
    <x v="3"/>
    <x v="3"/>
    <x v="3"/>
  </r>
  <r>
    <x v="624"/>
    <x v="613"/>
    <s v="Down-sized national software"/>
    <n v="5100"/>
    <n v="14249"/>
    <n v="2.793921568627451"/>
    <x v="1"/>
    <n v="32.979999999999997"/>
    <x v="423"/>
    <x v="1"/>
    <s v="USD"/>
    <x v="511"/>
    <x v="579"/>
    <x v="0"/>
    <b v="0"/>
    <x v="14"/>
    <x v="7"/>
    <x v="14"/>
  </r>
  <r>
    <x v="625"/>
    <x v="614"/>
    <s v="Organic upward-trending Graphical User Interface"/>
    <n v="7500"/>
    <n v="5803"/>
    <n v="0.77373333333333338"/>
    <x v="0"/>
    <n v="93.6"/>
    <x v="197"/>
    <x v="1"/>
    <s v="USD"/>
    <x v="575"/>
    <x v="580"/>
    <x v="0"/>
    <b v="0"/>
    <x v="3"/>
    <x v="3"/>
    <x v="3"/>
  </r>
  <r>
    <x v="626"/>
    <x v="615"/>
    <s v="Synergistic tertiary budgetary management"/>
    <n v="6400"/>
    <n v="13205"/>
    <n v="2.0632812500000002"/>
    <x v="1"/>
    <n v="69.87"/>
    <x v="288"/>
    <x v="1"/>
    <s v="USD"/>
    <x v="576"/>
    <x v="581"/>
    <x v="0"/>
    <b v="1"/>
    <x v="3"/>
    <x v="3"/>
    <x v="3"/>
  </r>
  <r>
    <x v="627"/>
    <x v="616"/>
    <s v="Open-architected incremental ability"/>
    <n v="1600"/>
    <n v="11108"/>
    <n v="6.9424999999999999"/>
    <x v="1"/>
    <n v="72.13"/>
    <x v="110"/>
    <x v="4"/>
    <s v="GBP"/>
    <x v="577"/>
    <x v="582"/>
    <x v="1"/>
    <b v="0"/>
    <x v="0"/>
    <x v="0"/>
    <x v="0"/>
  </r>
  <r>
    <x v="628"/>
    <x v="617"/>
    <s v="Intuitive object-oriented task-force"/>
    <n v="1900"/>
    <n v="2884"/>
    <n v="1.5178947368421052"/>
    <x v="1"/>
    <n v="30.04"/>
    <x v="87"/>
    <x v="1"/>
    <s v="USD"/>
    <x v="578"/>
    <x v="581"/>
    <x v="0"/>
    <b v="0"/>
    <x v="7"/>
    <x v="1"/>
    <x v="7"/>
  </r>
  <r>
    <x v="629"/>
    <x v="618"/>
    <s v="Multi-tiered executive toolset"/>
    <n v="85900"/>
    <n v="55476"/>
    <n v="0.64582072176949945"/>
    <x v="0"/>
    <n v="73.97"/>
    <x v="424"/>
    <x v="1"/>
    <s v="USD"/>
    <x v="579"/>
    <x v="583"/>
    <x v="0"/>
    <b v="1"/>
    <x v="3"/>
    <x v="3"/>
    <x v="3"/>
  </r>
  <r>
    <x v="630"/>
    <x v="619"/>
    <s v="Grass-roots directional workforce"/>
    <n v="9500"/>
    <n v="5973"/>
    <n v="0.62873684210526315"/>
    <x v="3"/>
    <n v="68.66"/>
    <x v="215"/>
    <x v="1"/>
    <s v="USD"/>
    <x v="580"/>
    <x v="584"/>
    <x v="0"/>
    <b v="1"/>
    <x v="3"/>
    <x v="3"/>
    <x v="3"/>
  </r>
  <r>
    <x v="631"/>
    <x v="620"/>
    <s v="Quality-focused real-time solution"/>
    <n v="59200"/>
    <n v="183756"/>
    <n v="3.1039864864864866"/>
    <x v="1"/>
    <n v="59.99"/>
    <x v="425"/>
    <x v="1"/>
    <s v="USD"/>
    <x v="581"/>
    <x v="585"/>
    <x v="0"/>
    <b v="0"/>
    <x v="3"/>
    <x v="3"/>
    <x v="3"/>
  </r>
  <r>
    <x v="632"/>
    <x v="621"/>
    <s v="Reduced interactive matrix"/>
    <n v="72100"/>
    <n v="30902"/>
    <n v="0.42859916782246882"/>
    <x v="2"/>
    <n v="111.16"/>
    <x v="426"/>
    <x v="1"/>
    <s v="USD"/>
    <x v="582"/>
    <x v="586"/>
    <x v="0"/>
    <b v="0"/>
    <x v="3"/>
    <x v="3"/>
    <x v="3"/>
  </r>
  <r>
    <x v="633"/>
    <x v="622"/>
    <s v="Adaptive context-sensitive architecture"/>
    <n v="6700"/>
    <n v="5569"/>
    <n v="0.83119402985074631"/>
    <x v="0"/>
    <n v="53.04"/>
    <x v="339"/>
    <x v="1"/>
    <s v="USD"/>
    <x v="336"/>
    <x v="587"/>
    <x v="0"/>
    <b v="0"/>
    <x v="10"/>
    <x v="4"/>
    <x v="10"/>
  </r>
  <r>
    <x v="634"/>
    <x v="623"/>
    <s v="Polarized incremental portal"/>
    <n v="118200"/>
    <n v="92824"/>
    <n v="0.78531302876480547"/>
    <x v="3"/>
    <n v="55.99"/>
    <x v="427"/>
    <x v="1"/>
    <s v="USD"/>
    <x v="583"/>
    <x v="588"/>
    <x v="0"/>
    <b v="0"/>
    <x v="19"/>
    <x v="4"/>
    <x v="19"/>
  </r>
  <r>
    <x v="635"/>
    <x v="624"/>
    <s v="Reactive regional access"/>
    <n v="139000"/>
    <n v="158590"/>
    <n v="1.1409352517985611"/>
    <x v="1"/>
    <n v="69.989999999999995"/>
    <x v="428"/>
    <x v="1"/>
    <s v="USD"/>
    <x v="584"/>
    <x v="589"/>
    <x v="0"/>
    <b v="0"/>
    <x v="19"/>
    <x v="4"/>
    <x v="19"/>
  </r>
  <r>
    <x v="636"/>
    <x v="625"/>
    <s v="Stand-alone reciprocal frame"/>
    <n v="197700"/>
    <n v="127591"/>
    <n v="0.64537683358624176"/>
    <x v="0"/>
    <n v="49"/>
    <x v="429"/>
    <x v="3"/>
    <s v="DKK"/>
    <x v="585"/>
    <x v="590"/>
    <x v="0"/>
    <b v="1"/>
    <x v="10"/>
    <x v="4"/>
    <x v="10"/>
  </r>
  <r>
    <x v="637"/>
    <x v="626"/>
    <s v="Open-architected 24/7 throughput"/>
    <n v="8500"/>
    <n v="6750"/>
    <n v="0.79411764705882348"/>
    <x v="0"/>
    <n v="103.85"/>
    <x v="167"/>
    <x v="1"/>
    <s v="USD"/>
    <x v="586"/>
    <x v="591"/>
    <x v="0"/>
    <b v="0"/>
    <x v="3"/>
    <x v="3"/>
    <x v="3"/>
  </r>
  <r>
    <x v="638"/>
    <x v="627"/>
    <s v="Monitored 24/7 approach"/>
    <n v="81600"/>
    <n v="9318"/>
    <n v="0.11419117647058824"/>
    <x v="0"/>
    <n v="99.13"/>
    <x v="115"/>
    <x v="1"/>
    <s v="USD"/>
    <x v="587"/>
    <x v="592"/>
    <x v="0"/>
    <b v="1"/>
    <x v="3"/>
    <x v="3"/>
    <x v="3"/>
  </r>
  <r>
    <x v="639"/>
    <x v="628"/>
    <s v="Upgradable explicit forecast"/>
    <n v="8600"/>
    <n v="4832"/>
    <n v="0.56186046511627907"/>
    <x v="2"/>
    <n v="107.38"/>
    <x v="430"/>
    <x v="1"/>
    <s v="USD"/>
    <x v="588"/>
    <x v="593"/>
    <x v="0"/>
    <b v="1"/>
    <x v="6"/>
    <x v="4"/>
    <x v="6"/>
  </r>
  <r>
    <x v="640"/>
    <x v="629"/>
    <s v="Pre-emptive context-sensitive support"/>
    <n v="119800"/>
    <n v="19769"/>
    <n v="0.16501669449081802"/>
    <x v="0"/>
    <n v="76.92"/>
    <x v="431"/>
    <x v="1"/>
    <s v="USD"/>
    <x v="589"/>
    <x v="510"/>
    <x v="0"/>
    <b v="0"/>
    <x v="3"/>
    <x v="3"/>
    <x v="3"/>
  </r>
  <r>
    <x v="641"/>
    <x v="630"/>
    <s v="Business-focused leadingedge instruction set"/>
    <n v="9400"/>
    <n v="11277"/>
    <n v="1.1996808510638297"/>
    <x v="1"/>
    <n v="58.13"/>
    <x v="346"/>
    <x v="5"/>
    <s v="CHF"/>
    <x v="590"/>
    <x v="594"/>
    <x v="0"/>
    <b v="0"/>
    <x v="3"/>
    <x v="3"/>
    <x v="3"/>
  </r>
  <r>
    <x v="642"/>
    <x v="631"/>
    <s v="Extended multi-state knowledge user"/>
    <n v="9200"/>
    <n v="13382"/>
    <n v="1.4545652173913044"/>
    <x v="1"/>
    <n v="103.74"/>
    <x v="30"/>
    <x v="0"/>
    <s v="CAD"/>
    <x v="591"/>
    <x v="595"/>
    <x v="0"/>
    <b v="0"/>
    <x v="8"/>
    <x v="2"/>
    <x v="8"/>
  </r>
  <r>
    <x v="643"/>
    <x v="632"/>
    <s v="Future-proofed modular groupware"/>
    <n v="14900"/>
    <n v="32986"/>
    <n v="2.2138255033557046"/>
    <x v="1"/>
    <n v="87.96"/>
    <x v="432"/>
    <x v="1"/>
    <s v="USD"/>
    <x v="592"/>
    <x v="596"/>
    <x v="0"/>
    <b v="0"/>
    <x v="3"/>
    <x v="3"/>
    <x v="3"/>
  </r>
  <r>
    <x v="644"/>
    <x v="633"/>
    <s v="Distributed real-time algorithm"/>
    <n v="169400"/>
    <n v="81984"/>
    <n v="0.48396694214876035"/>
    <x v="0"/>
    <n v="28"/>
    <x v="433"/>
    <x v="0"/>
    <s v="CAD"/>
    <x v="593"/>
    <x v="597"/>
    <x v="0"/>
    <b v="0"/>
    <x v="3"/>
    <x v="3"/>
    <x v="3"/>
  </r>
  <r>
    <x v="645"/>
    <x v="634"/>
    <s v="Multi-lateral heuristic throughput"/>
    <n v="192100"/>
    <n v="178483"/>
    <n v="0.92911504424778757"/>
    <x v="0"/>
    <n v="38"/>
    <x v="434"/>
    <x v="1"/>
    <s v="USD"/>
    <x v="594"/>
    <x v="598"/>
    <x v="0"/>
    <b v="1"/>
    <x v="1"/>
    <x v="1"/>
    <x v="1"/>
  </r>
  <r>
    <x v="646"/>
    <x v="635"/>
    <s v="Switchable reciprocal middleware"/>
    <n v="98700"/>
    <n v="87448"/>
    <n v="0.88599797365754818"/>
    <x v="0"/>
    <n v="30"/>
    <x v="435"/>
    <x v="1"/>
    <s v="USD"/>
    <x v="595"/>
    <x v="599"/>
    <x v="0"/>
    <b v="0"/>
    <x v="11"/>
    <x v="6"/>
    <x v="11"/>
  </r>
  <r>
    <x v="647"/>
    <x v="636"/>
    <s v="Inverse multimedia Graphic Interface"/>
    <n v="4500"/>
    <n v="1863"/>
    <n v="0.41399999999999998"/>
    <x v="0"/>
    <n v="103.5"/>
    <x v="6"/>
    <x v="1"/>
    <s v="USD"/>
    <x v="596"/>
    <x v="600"/>
    <x v="0"/>
    <b v="0"/>
    <x v="18"/>
    <x v="5"/>
    <x v="18"/>
  </r>
  <r>
    <x v="648"/>
    <x v="637"/>
    <s v="Vision-oriented local contingency"/>
    <n v="98600"/>
    <n v="62174"/>
    <n v="0.63056795131845844"/>
    <x v="3"/>
    <n v="85.99"/>
    <x v="419"/>
    <x v="1"/>
    <s v="USD"/>
    <x v="597"/>
    <x v="601"/>
    <x v="1"/>
    <b v="0"/>
    <x v="0"/>
    <x v="0"/>
    <x v="0"/>
  </r>
  <r>
    <x v="649"/>
    <x v="638"/>
    <s v="Reactive 6thgeneration hub"/>
    <n v="121700"/>
    <n v="59003"/>
    <n v="0.48482333607230893"/>
    <x v="0"/>
    <n v="98.01"/>
    <x v="436"/>
    <x v="5"/>
    <s v="CHF"/>
    <x v="598"/>
    <x v="602"/>
    <x v="1"/>
    <b v="1"/>
    <x v="3"/>
    <x v="3"/>
    <x v="3"/>
  </r>
  <r>
    <x v="650"/>
    <x v="639"/>
    <s v="Optional asymmetric success"/>
    <n v="100"/>
    <n v="2"/>
    <n v="0.02"/>
    <x v="0"/>
    <n v="2"/>
    <x v="49"/>
    <x v="1"/>
    <s v="USD"/>
    <x v="599"/>
    <x v="603"/>
    <x v="0"/>
    <b v="0"/>
    <x v="17"/>
    <x v="1"/>
    <x v="17"/>
  </r>
  <r>
    <x v="651"/>
    <x v="640"/>
    <s v="Digitized analyzing capacity"/>
    <n v="196700"/>
    <n v="174039"/>
    <n v="0.88479410269445857"/>
    <x v="0"/>
    <n v="44.99"/>
    <x v="437"/>
    <x v="6"/>
    <s v="EUR"/>
    <x v="600"/>
    <x v="604"/>
    <x v="0"/>
    <b v="0"/>
    <x v="12"/>
    <x v="4"/>
    <x v="12"/>
  </r>
  <r>
    <x v="652"/>
    <x v="641"/>
    <s v="Vision-oriented regional hub"/>
    <n v="10000"/>
    <n v="12684"/>
    <n v="1.2684"/>
    <x v="1"/>
    <n v="31.01"/>
    <x v="438"/>
    <x v="1"/>
    <s v="USD"/>
    <x v="601"/>
    <x v="292"/>
    <x v="0"/>
    <b v="0"/>
    <x v="2"/>
    <x v="2"/>
    <x v="2"/>
  </r>
  <r>
    <x v="653"/>
    <x v="642"/>
    <s v="Monitored incremental info-mediaries"/>
    <n v="600"/>
    <n v="14033"/>
    <n v="23.388333333333332"/>
    <x v="1"/>
    <n v="59.97"/>
    <x v="439"/>
    <x v="1"/>
    <s v="USD"/>
    <x v="602"/>
    <x v="605"/>
    <x v="0"/>
    <b v="0"/>
    <x v="2"/>
    <x v="2"/>
    <x v="2"/>
  </r>
  <r>
    <x v="654"/>
    <x v="643"/>
    <s v="Programmable static middleware"/>
    <n v="35000"/>
    <n v="177936"/>
    <n v="5.0838857142857146"/>
    <x v="1"/>
    <n v="59"/>
    <x v="440"/>
    <x v="1"/>
    <s v="USD"/>
    <x v="335"/>
    <x v="606"/>
    <x v="0"/>
    <b v="0"/>
    <x v="16"/>
    <x v="1"/>
    <x v="16"/>
  </r>
  <r>
    <x v="655"/>
    <x v="644"/>
    <s v="Multi-layered bottom-line encryption"/>
    <n v="6900"/>
    <n v="13212"/>
    <n v="1.9147826086956521"/>
    <x v="1"/>
    <n v="50.05"/>
    <x v="441"/>
    <x v="1"/>
    <s v="USD"/>
    <x v="603"/>
    <x v="607"/>
    <x v="1"/>
    <b v="0"/>
    <x v="14"/>
    <x v="7"/>
    <x v="14"/>
  </r>
  <r>
    <x v="656"/>
    <x v="645"/>
    <s v="Vision-oriented systematic Graphical User Interface"/>
    <n v="118400"/>
    <n v="49879"/>
    <n v="0.42127533783783783"/>
    <x v="0"/>
    <n v="98.97"/>
    <x v="442"/>
    <x v="2"/>
    <s v="AUD"/>
    <x v="604"/>
    <x v="608"/>
    <x v="0"/>
    <b v="0"/>
    <x v="0"/>
    <x v="0"/>
    <x v="0"/>
  </r>
  <r>
    <x v="657"/>
    <x v="646"/>
    <s v="Balanced optimal hardware"/>
    <n v="10000"/>
    <n v="824"/>
    <n v="8.2400000000000001E-2"/>
    <x v="0"/>
    <n v="58.86"/>
    <x v="443"/>
    <x v="1"/>
    <s v="USD"/>
    <x v="605"/>
    <x v="609"/>
    <x v="0"/>
    <b v="0"/>
    <x v="22"/>
    <x v="4"/>
    <x v="22"/>
  </r>
  <r>
    <x v="658"/>
    <x v="647"/>
    <s v="Self-enabling mission-critical success"/>
    <n v="52600"/>
    <n v="31594"/>
    <n v="0.60064638783269964"/>
    <x v="3"/>
    <n v="81.010000000000005"/>
    <x v="444"/>
    <x v="1"/>
    <s v="USD"/>
    <x v="606"/>
    <x v="610"/>
    <x v="0"/>
    <b v="0"/>
    <x v="1"/>
    <x v="1"/>
    <x v="1"/>
  </r>
  <r>
    <x v="659"/>
    <x v="648"/>
    <s v="Grass-roots dynamic emulation"/>
    <n v="120700"/>
    <n v="57010"/>
    <n v="0.47232808616404309"/>
    <x v="0"/>
    <n v="76.010000000000005"/>
    <x v="424"/>
    <x v="4"/>
    <s v="GBP"/>
    <x v="65"/>
    <x v="611"/>
    <x v="0"/>
    <b v="0"/>
    <x v="4"/>
    <x v="4"/>
    <x v="4"/>
  </r>
  <r>
    <x v="660"/>
    <x v="649"/>
    <s v="Fundamental disintermediate matrix"/>
    <n v="9100"/>
    <n v="7438"/>
    <n v="0.81736263736263737"/>
    <x v="0"/>
    <n v="96.6"/>
    <x v="385"/>
    <x v="1"/>
    <s v="USD"/>
    <x v="607"/>
    <x v="612"/>
    <x v="1"/>
    <b v="0"/>
    <x v="3"/>
    <x v="3"/>
    <x v="3"/>
  </r>
  <r>
    <x v="661"/>
    <x v="650"/>
    <s v="Right-sized secondary challenge"/>
    <n v="106800"/>
    <n v="57872"/>
    <n v="0.54187265917603"/>
    <x v="0"/>
    <n v="76.959999999999994"/>
    <x v="445"/>
    <x v="3"/>
    <s v="DKK"/>
    <x v="608"/>
    <x v="613"/>
    <x v="0"/>
    <b v="0"/>
    <x v="17"/>
    <x v="1"/>
    <x v="17"/>
  </r>
  <r>
    <x v="662"/>
    <x v="651"/>
    <s v="Implemented exuding software"/>
    <n v="9100"/>
    <n v="8906"/>
    <n v="0.97868131868131869"/>
    <x v="0"/>
    <n v="67.98"/>
    <x v="54"/>
    <x v="1"/>
    <s v="USD"/>
    <x v="609"/>
    <x v="614"/>
    <x v="0"/>
    <b v="0"/>
    <x v="3"/>
    <x v="3"/>
    <x v="3"/>
  </r>
  <r>
    <x v="663"/>
    <x v="652"/>
    <s v="Total optimizing software"/>
    <n v="10000"/>
    <n v="7724"/>
    <n v="0.77239999999999998"/>
    <x v="0"/>
    <n v="88.78"/>
    <x v="215"/>
    <x v="1"/>
    <s v="USD"/>
    <x v="610"/>
    <x v="615"/>
    <x v="0"/>
    <b v="0"/>
    <x v="3"/>
    <x v="3"/>
    <x v="3"/>
  </r>
  <r>
    <x v="664"/>
    <x v="327"/>
    <s v="Optional maximized attitude"/>
    <n v="79400"/>
    <n v="26571"/>
    <n v="0.33464735516372796"/>
    <x v="0"/>
    <n v="25"/>
    <x v="446"/>
    <x v="1"/>
    <s v="USD"/>
    <x v="541"/>
    <x v="616"/>
    <x v="0"/>
    <b v="0"/>
    <x v="17"/>
    <x v="1"/>
    <x v="17"/>
  </r>
  <r>
    <x v="665"/>
    <x v="653"/>
    <s v="Customer-focused impactful extranet"/>
    <n v="5100"/>
    <n v="12219"/>
    <n v="2.3958823529411766"/>
    <x v="1"/>
    <n v="44.92"/>
    <x v="447"/>
    <x v="1"/>
    <s v="USD"/>
    <x v="611"/>
    <x v="453"/>
    <x v="0"/>
    <b v="1"/>
    <x v="4"/>
    <x v="4"/>
    <x v="4"/>
  </r>
  <r>
    <x v="666"/>
    <x v="654"/>
    <s v="Cloned bottom-line success"/>
    <n v="3100"/>
    <n v="1985"/>
    <n v="0.64032258064516134"/>
    <x v="3"/>
    <n v="79.400000000000006"/>
    <x v="270"/>
    <x v="1"/>
    <s v="USD"/>
    <x v="612"/>
    <x v="617"/>
    <x v="0"/>
    <b v="1"/>
    <x v="3"/>
    <x v="3"/>
    <x v="3"/>
  </r>
  <r>
    <x v="667"/>
    <x v="655"/>
    <s v="Decentralized bandwidth-monitored ability"/>
    <n v="6900"/>
    <n v="12155"/>
    <n v="1.7615942028985507"/>
    <x v="1"/>
    <n v="29.01"/>
    <x v="448"/>
    <x v="1"/>
    <s v="USD"/>
    <x v="613"/>
    <x v="618"/>
    <x v="0"/>
    <b v="0"/>
    <x v="23"/>
    <x v="8"/>
    <x v="23"/>
  </r>
  <r>
    <x v="668"/>
    <x v="656"/>
    <s v="Programmable leadingedge budgetary management"/>
    <n v="27500"/>
    <n v="5593"/>
    <n v="0.20338181818181819"/>
    <x v="0"/>
    <n v="73.59"/>
    <x v="70"/>
    <x v="1"/>
    <s v="USD"/>
    <x v="614"/>
    <x v="619"/>
    <x v="0"/>
    <b v="0"/>
    <x v="3"/>
    <x v="3"/>
    <x v="3"/>
  </r>
  <r>
    <x v="669"/>
    <x v="657"/>
    <s v="Upgradable bi-directional concept"/>
    <n v="48800"/>
    <n v="175020"/>
    <n v="3.5864754098360656"/>
    <x v="1"/>
    <n v="107.97"/>
    <x v="449"/>
    <x v="6"/>
    <s v="EUR"/>
    <x v="615"/>
    <x v="620"/>
    <x v="0"/>
    <b v="0"/>
    <x v="3"/>
    <x v="3"/>
    <x v="3"/>
  </r>
  <r>
    <x v="670"/>
    <x v="635"/>
    <s v="Re-contextualized homogeneous flexibility"/>
    <n v="16200"/>
    <n v="75955"/>
    <n v="4.6885802469135802"/>
    <x v="1"/>
    <n v="68.989999999999995"/>
    <x v="450"/>
    <x v="1"/>
    <s v="USD"/>
    <x v="90"/>
    <x v="621"/>
    <x v="0"/>
    <b v="0"/>
    <x v="7"/>
    <x v="1"/>
    <x v="7"/>
  </r>
  <r>
    <x v="671"/>
    <x v="658"/>
    <s v="Monitored bi-directional standardization"/>
    <n v="97600"/>
    <n v="119127"/>
    <n v="1.220563524590164"/>
    <x v="1"/>
    <n v="111.02"/>
    <x v="451"/>
    <x v="1"/>
    <s v="USD"/>
    <x v="616"/>
    <x v="622"/>
    <x v="0"/>
    <b v="1"/>
    <x v="3"/>
    <x v="3"/>
    <x v="3"/>
  </r>
  <r>
    <x v="672"/>
    <x v="659"/>
    <s v="Stand-alone grid-enabled leverage"/>
    <n v="197900"/>
    <n v="110689"/>
    <n v="0.55931783729156137"/>
    <x v="0"/>
    <n v="25"/>
    <x v="452"/>
    <x v="2"/>
    <s v="AUD"/>
    <x v="617"/>
    <x v="623"/>
    <x v="0"/>
    <b v="0"/>
    <x v="3"/>
    <x v="3"/>
    <x v="3"/>
  </r>
  <r>
    <x v="673"/>
    <x v="660"/>
    <s v="Assimilated regional groupware"/>
    <n v="5600"/>
    <n v="2445"/>
    <n v="0.43660714285714286"/>
    <x v="0"/>
    <n v="42.16"/>
    <x v="125"/>
    <x v="6"/>
    <s v="EUR"/>
    <x v="618"/>
    <x v="624"/>
    <x v="0"/>
    <b v="0"/>
    <x v="7"/>
    <x v="1"/>
    <x v="7"/>
  </r>
  <r>
    <x v="674"/>
    <x v="661"/>
    <s v="Up-sized 24hour instruction set"/>
    <n v="170700"/>
    <n v="57250"/>
    <n v="0.33538371411833628"/>
    <x v="3"/>
    <n v="47"/>
    <x v="453"/>
    <x v="1"/>
    <s v="USD"/>
    <x v="619"/>
    <x v="625"/>
    <x v="0"/>
    <b v="0"/>
    <x v="14"/>
    <x v="7"/>
    <x v="14"/>
  </r>
  <r>
    <x v="675"/>
    <x v="662"/>
    <s v="Right-sized web-enabled intranet"/>
    <n v="9700"/>
    <n v="11929"/>
    <n v="1.2297938144329896"/>
    <x v="1"/>
    <n v="36.04"/>
    <x v="269"/>
    <x v="1"/>
    <s v="USD"/>
    <x v="620"/>
    <x v="626"/>
    <x v="0"/>
    <b v="0"/>
    <x v="23"/>
    <x v="8"/>
    <x v="23"/>
  </r>
  <r>
    <x v="676"/>
    <x v="663"/>
    <s v="Expanded needs-based orchestration"/>
    <n v="62300"/>
    <n v="118214"/>
    <n v="1.8974959871589085"/>
    <x v="1"/>
    <n v="101.04"/>
    <x v="454"/>
    <x v="1"/>
    <s v="USD"/>
    <x v="621"/>
    <x v="627"/>
    <x v="0"/>
    <b v="0"/>
    <x v="14"/>
    <x v="7"/>
    <x v="14"/>
  </r>
  <r>
    <x v="677"/>
    <x v="664"/>
    <s v="Organic system-worthy orchestration"/>
    <n v="5300"/>
    <n v="4432"/>
    <n v="0.83622641509433959"/>
    <x v="0"/>
    <n v="39.93"/>
    <x v="41"/>
    <x v="1"/>
    <s v="USD"/>
    <x v="622"/>
    <x v="491"/>
    <x v="0"/>
    <b v="0"/>
    <x v="13"/>
    <x v="5"/>
    <x v="13"/>
  </r>
  <r>
    <x v="678"/>
    <x v="665"/>
    <s v="Inverse static standardization"/>
    <n v="99500"/>
    <n v="17879"/>
    <n v="0.17968844221105529"/>
    <x v="3"/>
    <n v="83.16"/>
    <x v="455"/>
    <x v="1"/>
    <s v="USD"/>
    <x v="35"/>
    <x v="628"/>
    <x v="0"/>
    <b v="0"/>
    <x v="6"/>
    <x v="4"/>
    <x v="6"/>
  </r>
  <r>
    <x v="679"/>
    <x v="307"/>
    <s v="Synchronized motivating solution"/>
    <n v="1400"/>
    <n v="14511"/>
    <n v="10.365"/>
    <x v="1"/>
    <n v="39.979999999999997"/>
    <x v="456"/>
    <x v="1"/>
    <s v="USD"/>
    <x v="623"/>
    <x v="629"/>
    <x v="0"/>
    <b v="1"/>
    <x v="0"/>
    <x v="0"/>
    <x v="0"/>
  </r>
  <r>
    <x v="680"/>
    <x v="666"/>
    <s v="Open-source 4thgeneration open system"/>
    <n v="145600"/>
    <n v="141822"/>
    <n v="0.97405219780219776"/>
    <x v="0"/>
    <n v="47.99"/>
    <x v="457"/>
    <x v="1"/>
    <s v="USD"/>
    <x v="624"/>
    <x v="630"/>
    <x v="0"/>
    <b v="1"/>
    <x v="20"/>
    <x v="6"/>
    <x v="20"/>
  </r>
  <r>
    <x v="681"/>
    <x v="667"/>
    <s v="Decentralized context-sensitive superstructure"/>
    <n v="184100"/>
    <n v="159037"/>
    <n v="0.86386203150461705"/>
    <x v="0"/>
    <n v="95.98"/>
    <x v="458"/>
    <x v="1"/>
    <s v="USD"/>
    <x v="625"/>
    <x v="631"/>
    <x v="0"/>
    <b v="0"/>
    <x v="3"/>
    <x v="3"/>
    <x v="3"/>
  </r>
  <r>
    <x v="682"/>
    <x v="668"/>
    <s v="Compatible 5thgeneration concept"/>
    <n v="5400"/>
    <n v="8109"/>
    <n v="1.5016666666666667"/>
    <x v="1"/>
    <n v="78.73"/>
    <x v="459"/>
    <x v="1"/>
    <s v="USD"/>
    <x v="626"/>
    <x v="632"/>
    <x v="0"/>
    <b v="0"/>
    <x v="3"/>
    <x v="3"/>
    <x v="3"/>
  </r>
  <r>
    <x v="683"/>
    <x v="669"/>
    <s v="Virtual systemic intranet"/>
    <n v="2300"/>
    <n v="8244"/>
    <n v="3.5843478260869563"/>
    <x v="1"/>
    <n v="56.08"/>
    <x v="98"/>
    <x v="1"/>
    <s v="USD"/>
    <x v="627"/>
    <x v="633"/>
    <x v="0"/>
    <b v="0"/>
    <x v="3"/>
    <x v="3"/>
    <x v="3"/>
  </r>
  <r>
    <x v="684"/>
    <x v="670"/>
    <s v="Optimized systemic algorithm"/>
    <n v="1400"/>
    <n v="7600"/>
    <n v="5.4285714285714288"/>
    <x v="1"/>
    <n v="69.09"/>
    <x v="460"/>
    <x v="0"/>
    <s v="CAD"/>
    <x v="628"/>
    <x v="634"/>
    <x v="0"/>
    <b v="0"/>
    <x v="9"/>
    <x v="5"/>
    <x v="9"/>
  </r>
  <r>
    <x v="685"/>
    <x v="671"/>
    <s v="Customizable homogeneous firmware"/>
    <n v="140000"/>
    <n v="94501"/>
    <n v="0.67500714285714281"/>
    <x v="0"/>
    <n v="102.05"/>
    <x v="461"/>
    <x v="0"/>
    <s v="CAD"/>
    <x v="629"/>
    <x v="415"/>
    <x v="0"/>
    <b v="0"/>
    <x v="3"/>
    <x v="3"/>
    <x v="3"/>
  </r>
  <r>
    <x v="686"/>
    <x v="672"/>
    <s v="Front-line cohesive extranet"/>
    <n v="7500"/>
    <n v="14381"/>
    <n v="1.9174666666666667"/>
    <x v="1"/>
    <n v="107.32"/>
    <x v="38"/>
    <x v="1"/>
    <s v="USD"/>
    <x v="630"/>
    <x v="635"/>
    <x v="0"/>
    <b v="0"/>
    <x v="8"/>
    <x v="2"/>
    <x v="8"/>
  </r>
  <r>
    <x v="687"/>
    <x v="673"/>
    <s v="Distributed holistic neural-net"/>
    <n v="1500"/>
    <n v="13980"/>
    <n v="9.32"/>
    <x v="1"/>
    <n v="51.97"/>
    <x v="462"/>
    <x v="1"/>
    <s v="USD"/>
    <x v="631"/>
    <x v="607"/>
    <x v="0"/>
    <b v="0"/>
    <x v="3"/>
    <x v="3"/>
    <x v="3"/>
  </r>
  <r>
    <x v="688"/>
    <x v="674"/>
    <s v="Devolved client-server monitoring"/>
    <n v="2900"/>
    <n v="12449"/>
    <n v="4.2927586206896553"/>
    <x v="1"/>
    <n v="71.14"/>
    <x v="463"/>
    <x v="1"/>
    <s v="USD"/>
    <x v="632"/>
    <x v="636"/>
    <x v="0"/>
    <b v="1"/>
    <x v="19"/>
    <x v="4"/>
    <x v="19"/>
  </r>
  <r>
    <x v="689"/>
    <x v="675"/>
    <s v="Seamless directional capacity"/>
    <n v="7300"/>
    <n v="7348"/>
    <n v="1.0065753424657535"/>
    <x v="1"/>
    <n v="106.49"/>
    <x v="464"/>
    <x v="1"/>
    <s v="USD"/>
    <x v="633"/>
    <x v="637"/>
    <x v="0"/>
    <b v="0"/>
    <x v="2"/>
    <x v="2"/>
    <x v="2"/>
  </r>
  <r>
    <x v="690"/>
    <x v="676"/>
    <s v="Polarized actuating implementation"/>
    <n v="3600"/>
    <n v="8158"/>
    <n v="2.266111111111111"/>
    <x v="1"/>
    <n v="42.94"/>
    <x v="257"/>
    <x v="1"/>
    <s v="USD"/>
    <x v="634"/>
    <x v="638"/>
    <x v="0"/>
    <b v="1"/>
    <x v="4"/>
    <x v="4"/>
    <x v="4"/>
  </r>
  <r>
    <x v="691"/>
    <x v="677"/>
    <s v="Front-line disintermediate hub"/>
    <n v="5000"/>
    <n v="7119"/>
    <n v="1.4238"/>
    <x v="1"/>
    <n v="30.04"/>
    <x v="465"/>
    <x v="1"/>
    <s v="USD"/>
    <x v="635"/>
    <x v="639"/>
    <x v="1"/>
    <b v="1"/>
    <x v="4"/>
    <x v="4"/>
    <x v="4"/>
  </r>
  <r>
    <x v="692"/>
    <x v="678"/>
    <s v="Decentralized 4thgeneration challenge"/>
    <n v="6000"/>
    <n v="5438"/>
    <n v="0.90633333333333332"/>
    <x v="0"/>
    <n v="70.62"/>
    <x v="385"/>
    <x v="4"/>
    <s v="GBP"/>
    <x v="636"/>
    <x v="640"/>
    <x v="0"/>
    <b v="0"/>
    <x v="1"/>
    <x v="1"/>
    <x v="1"/>
  </r>
  <r>
    <x v="693"/>
    <x v="679"/>
    <s v="Reverse-engineered composite hierarchy"/>
    <n v="180400"/>
    <n v="115396"/>
    <n v="0.63966740576496672"/>
    <x v="0"/>
    <n v="66.02"/>
    <x v="466"/>
    <x v="1"/>
    <s v="USD"/>
    <x v="637"/>
    <x v="641"/>
    <x v="0"/>
    <b v="0"/>
    <x v="3"/>
    <x v="3"/>
    <x v="3"/>
  </r>
  <r>
    <x v="694"/>
    <x v="680"/>
    <s v="Programmable tangible ability"/>
    <n v="9100"/>
    <n v="7656"/>
    <n v="0.84131868131868137"/>
    <x v="0"/>
    <n v="96.91"/>
    <x v="467"/>
    <x v="1"/>
    <s v="USD"/>
    <x v="638"/>
    <x v="642"/>
    <x v="0"/>
    <b v="0"/>
    <x v="3"/>
    <x v="3"/>
    <x v="3"/>
  </r>
  <r>
    <x v="695"/>
    <x v="681"/>
    <s v="Configurable full-range emulation"/>
    <n v="9200"/>
    <n v="12322"/>
    <n v="1.3393478260869565"/>
    <x v="1"/>
    <n v="62.87"/>
    <x v="468"/>
    <x v="6"/>
    <s v="EUR"/>
    <x v="639"/>
    <x v="445"/>
    <x v="1"/>
    <b v="0"/>
    <x v="1"/>
    <x v="1"/>
    <x v="1"/>
  </r>
  <r>
    <x v="696"/>
    <x v="682"/>
    <s v="Total real-time hardware"/>
    <n v="164100"/>
    <n v="96888"/>
    <n v="0.59042047531992692"/>
    <x v="0"/>
    <n v="108.99"/>
    <x v="469"/>
    <x v="1"/>
    <s v="USD"/>
    <x v="640"/>
    <x v="116"/>
    <x v="0"/>
    <b v="1"/>
    <x v="3"/>
    <x v="3"/>
    <x v="3"/>
  </r>
  <r>
    <x v="697"/>
    <x v="683"/>
    <s v="Profound system-worthy functionalities"/>
    <n v="128900"/>
    <n v="196960"/>
    <n v="1.5280062063615205"/>
    <x v="1"/>
    <n v="27"/>
    <x v="470"/>
    <x v="1"/>
    <s v="USD"/>
    <x v="641"/>
    <x v="643"/>
    <x v="0"/>
    <b v="0"/>
    <x v="5"/>
    <x v="1"/>
    <x v="5"/>
  </r>
  <r>
    <x v="698"/>
    <x v="684"/>
    <s v="Cloned hybrid focus group"/>
    <n v="42100"/>
    <n v="188057"/>
    <n v="4.466912114014252"/>
    <x v="1"/>
    <n v="65"/>
    <x v="471"/>
    <x v="0"/>
    <s v="CAD"/>
    <x v="642"/>
    <x v="644"/>
    <x v="0"/>
    <b v="0"/>
    <x v="8"/>
    <x v="2"/>
    <x v="8"/>
  </r>
  <r>
    <x v="699"/>
    <x v="196"/>
    <s v="Ergonomic dedicated focus group"/>
    <n v="7400"/>
    <n v="6245"/>
    <n v="0.8439189189189189"/>
    <x v="0"/>
    <n v="111.52"/>
    <x v="75"/>
    <x v="1"/>
    <s v="USD"/>
    <x v="230"/>
    <x v="645"/>
    <x v="0"/>
    <b v="0"/>
    <x v="6"/>
    <x v="4"/>
    <x v="6"/>
  </r>
  <r>
    <x v="700"/>
    <x v="685"/>
    <s v="Realigned zero administration paradigm"/>
    <n v="100"/>
    <n v="3"/>
    <n v="0.03"/>
    <x v="0"/>
    <n v="3"/>
    <x v="49"/>
    <x v="1"/>
    <s v="USD"/>
    <x v="67"/>
    <x v="646"/>
    <x v="0"/>
    <b v="0"/>
    <x v="8"/>
    <x v="2"/>
    <x v="8"/>
  </r>
  <r>
    <x v="701"/>
    <x v="686"/>
    <s v="Open-source multi-tasking methodology"/>
    <n v="52000"/>
    <n v="91014"/>
    <n v="1.7502692307692307"/>
    <x v="1"/>
    <n v="110.99"/>
    <x v="472"/>
    <x v="1"/>
    <s v="USD"/>
    <x v="643"/>
    <x v="647"/>
    <x v="1"/>
    <b v="0"/>
    <x v="3"/>
    <x v="3"/>
    <x v="3"/>
  </r>
  <r>
    <x v="702"/>
    <x v="687"/>
    <s v="Object-based attitude-oriented analyzer"/>
    <n v="8700"/>
    <n v="4710"/>
    <n v="0.54137931034482756"/>
    <x v="0"/>
    <n v="56.75"/>
    <x v="100"/>
    <x v="1"/>
    <s v="USD"/>
    <x v="644"/>
    <x v="467"/>
    <x v="0"/>
    <b v="0"/>
    <x v="8"/>
    <x v="2"/>
    <x v="8"/>
  </r>
  <r>
    <x v="703"/>
    <x v="688"/>
    <s v="Cross-platform tertiary hub"/>
    <n v="63400"/>
    <n v="197728"/>
    <n v="3.1187381703470032"/>
    <x v="1"/>
    <n v="97.02"/>
    <x v="473"/>
    <x v="1"/>
    <s v="USD"/>
    <x v="645"/>
    <x v="648"/>
    <x v="1"/>
    <b v="1"/>
    <x v="18"/>
    <x v="5"/>
    <x v="18"/>
  </r>
  <r>
    <x v="704"/>
    <x v="689"/>
    <s v="Seamless clear-thinking artificial intelligence"/>
    <n v="8700"/>
    <n v="10682"/>
    <n v="1.2278160919540231"/>
    <x v="1"/>
    <n v="92.09"/>
    <x v="220"/>
    <x v="1"/>
    <s v="USD"/>
    <x v="646"/>
    <x v="649"/>
    <x v="0"/>
    <b v="0"/>
    <x v="10"/>
    <x v="4"/>
    <x v="10"/>
  </r>
  <r>
    <x v="705"/>
    <x v="690"/>
    <s v="Centralized tangible success"/>
    <n v="169700"/>
    <n v="168048"/>
    <n v="0.99026517383618151"/>
    <x v="0"/>
    <n v="82.99"/>
    <x v="474"/>
    <x v="4"/>
    <s v="GBP"/>
    <x v="626"/>
    <x v="650"/>
    <x v="0"/>
    <b v="0"/>
    <x v="9"/>
    <x v="5"/>
    <x v="9"/>
  </r>
  <r>
    <x v="706"/>
    <x v="691"/>
    <s v="Customer-focused multimedia methodology"/>
    <n v="108400"/>
    <n v="138586"/>
    <n v="1.278468634686347"/>
    <x v="1"/>
    <n v="103.04"/>
    <x v="475"/>
    <x v="2"/>
    <s v="AUD"/>
    <x v="647"/>
    <x v="651"/>
    <x v="0"/>
    <b v="1"/>
    <x v="2"/>
    <x v="2"/>
    <x v="2"/>
  </r>
  <r>
    <x v="707"/>
    <x v="692"/>
    <s v="Visionary maximized Local Area Network"/>
    <n v="7300"/>
    <n v="11579"/>
    <n v="1.5861643835616439"/>
    <x v="1"/>
    <n v="68.92"/>
    <x v="170"/>
    <x v="1"/>
    <s v="USD"/>
    <x v="159"/>
    <x v="652"/>
    <x v="0"/>
    <b v="0"/>
    <x v="6"/>
    <x v="4"/>
    <x v="6"/>
  </r>
  <r>
    <x v="708"/>
    <x v="693"/>
    <s v="Secured bifurcated intranet"/>
    <n v="1700"/>
    <n v="12020"/>
    <n v="7.0705882352941174"/>
    <x v="1"/>
    <n v="87.74"/>
    <x v="231"/>
    <x v="5"/>
    <s v="CHF"/>
    <x v="648"/>
    <x v="653"/>
    <x v="0"/>
    <b v="0"/>
    <x v="3"/>
    <x v="3"/>
    <x v="3"/>
  </r>
  <r>
    <x v="709"/>
    <x v="694"/>
    <s v="Grass-roots 4thgeneration product"/>
    <n v="9800"/>
    <n v="13954"/>
    <n v="1.4238775510204082"/>
    <x v="1"/>
    <n v="75.02"/>
    <x v="129"/>
    <x v="6"/>
    <s v="EUR"/>
    <x v="267"/>
    <x v="654"/>
    <x v="0"/>
    <b v="0"/>
    <x v="3"/>
    <x v="3"/>
    <x v="3"/>
  </r>
  <r>
    <x v="710"/>
    <x v="695"/>
    <s v="Reduced next generation info-mediaries"/>
    <n v="4300"/>
    <n v="6358"/>
    <n v="1.4786046511627906"/>
    <x v="1"/>
    <n v="50.86"/>
    <x v="476"/>
    <x v="1"/>
    <s v="USD"/>
    <x v="649"/>
    <x v="655"/>
    <x v="0"/>
    <b v="1"/>
    <x v="3"/>
    <x v="3"/>
    <x v="3"/>
  </r>
  <r>
    <x v="711"/>
    <x v="696"/>
    <s v="Customizable full-range artificial intelligence"/>
    <n v="6200"/>
    <n v="1260"/>
    <n v="0.20322580645161289"/>
    <x v="0"/>
    <n v="90"/>
    <x v="443"/>
    <x v="6"/>
    <s v="EUR"/>
    <x v="248"/>
    <x v="656"/>
    <x v="1"/>
    <b v="1"/>
    <x v="3"/>
    <x v="3"/>
    <x v="3"/>
  </r>
  <r>
    <x v="712"/>
    <x v="697"/>
    <s v="Programmable leadingedge contingency"/>
    <n v="800"/>
    <n v="14725"/>
    <n v="18.40625"/>
    <x v="1"/>
    <n v="72.900000000000006"/>
    <x v="381"/>
    <x v="1"/>
    <s v="USD"/>
    <x v="571"/>
    <x v="657"/>
    <x v="0"/>
    <b v="0"/>
    <x v="3"/>
    <x v="3"/>
    <x v="3"/>
  </r>
  <r>
    <x v="713"/>
    <x v="698"/>
    <s v="Multi-layered global groupware"/>
    <n v="6900"/>
    <n v="11174"/>
    <n v="1.6194202898550725"/>
    <x v="1"/>
    <n v="108.49"/>
    <x v="459"/>
    <x v="1"/>
    <s v="USD"/>
    <x v="650"/>
    <x v="89"/>
    <x v="0"/>
    <b v="0"/>
    <x v="15"/>
    <x v="5"/>
    <x v="15"/>
  </r>
  <r>
    <x v="714"/>
    <x v="699"/>
    <s v="Switchable methodical superstructure"/>
    <n v="38500"/>
    <n v="182036"/>
    <n v="4.7282077922077921"/>
    <x v="1"/>
    <n v="101.98"/>
    <x v="477"/>
    <x v="1"/>
    <s v="USD"/>
    <x v="1"/>
    <x v="658"/>
    <x v="0"/>
    <b v="0"/>
    <x v="1"/>
    <x v="1"/>
    <x v="1"/>
  </r>
  <r>
    <x v="715"/>
    <x v="700"/>
    <s v="Expanded even-keeled portal"/>
    <n v="118000"/>
    <n v="28870"/>
    <n v="0.24466101694915254"/>
    <x v="0"/>
    <n v="44.01"/>
    <x v="478"/>
    <x v="1"/>
    <s v="USD"/>
    <x v="651"/>
    <x v="438"/>
    <x v="0"/>
    <b v="0"/>
    <x v="20"/>
    <x v="6"/>
    <x v="20"/>
  </r>
  <r>
    <x v="716"/>
    <x v="701"/>
    <s v="Advanced modular moderator"/>
    <n v="2000"/>
    <n v="10353"/>
    <n v="5.1764999999999999"/>
    <x v="1"/>
    <n v="65.94"/>
    <x v="144"/>
    <x v="1"/>
    <s v="USD"/>
    <x v="652"/>
    <x v="659"/>
    <x v="0"/>
    <b v="1"/>
    <x v="3"/>
    <x v="3"/>
    <x v="3"/>
  </r>
  <r>
    <x v="717"/>
    <x v="702"/>
    <s v="Reverse-engineered well-modulated ability"/>
    <n v="5600"/>
    <n v="13868"/>
    <n v="2.4764285714285714"/>
    <x v="1"/>
    <n v="24.99"/>
    <x v="479"/>
    <x v="1"/>
    <s v="USD"/>
    <x v="653"/>
    <x v="660"/>
    <x v="0"/>
    <b v="0"/>
    <x v="4"/>
    <x v="4"/>
    <x v="4"/>
  </r>
  <r>
    <x v="718"/>
    <x v="703"/>
    <s v="Expanded optimal pricing structure"/>
    <n v="8300"/>
    <n v="8317"/>
    <n v="1.0020481927710843"/>
    <x v="1"/>
    <n v="28"/>
    <x v="480"/>
    <x v="1"/>
    <s v="USD"/>
    <x v="654"/>
    <x v="661"/>
    <x v="0"/>
    <b v="0"/>
    <x v="8"/>
    <x v="2"/>
    <x v="8"/>
  </r>
  <r>
    <x v="719"/>
    <x v="704"/>
    <s v="Down-sized uniform ability"/>
    <n v="6900"/>
    <n v="10557"/>
    <n v="1.53"/>
    <x v="1"/>
    <n v="85.83"/>
    <x v="300"/>
    <x v="1"/>
    <s v="USD"/>
    <x v="655"/>
    <x v="662"/>
    <x v="0"/>
    <b v="0"/>
    <x v="13"/>
    <x v="5"/>
    <x v="13"/>
  </r>
  <r>
    <x v="720"/>
    <x v="705"/>
    <s v="Multi-layered upward-trending conglomeration"/>
    <n v="8700"/>
    <n v="3227"/>
    <n v="0.37091954022988505"/>
    <x v="3"/>
    <n v="84.92"/>
    <x v="63"/>
    <x v="3"/>
    <s v="DKK"/>
    <x v="656"/>
    <x v="236"/>
    <x v="0"/>
    <b v="1"/>
    <x v="3"/>
    <x v="3"/>
    <x v="3"/>
  </r>
  <r>
    <x v="721"/>
    <x v="706"/>
    <s v="Open-architected systematic intranet"/>
    <n v="123600"/>
    <n v="5429"/>
    <n v="4.3923948220064728E-2"/>
    <x v="3"/>
    <n v="90.48"/>
    <x v="101"/>
    <x v="1"/>
    <s v="USD"/>
    <x v="657"/>
    <x v="663"/>
    <x v="0"/>
    <b v="0"/>
    <x v="1"/>
    <x v="1"/>
    <x v="1"/>
  </r>
  <r>
    <x v="722"/>
    <x v="707"/>
    <s v="Proactive 24hour frame"/>
    <n v="48500"/>
    <n v="75906"/>
    <n v="1.5650721649484536"/>
    <x v="1"/>
    <n v="25"/>
    <x v="481"/>
    <x v="1"/>
    <s v="USD"/>
    <x v="265"/>
    <x v="202"/>
    <x v="0"/>
    <b v="0"/>
    <x v="4"/>
    <x v="4"/>
    <x v="4"/>
  </r>
  <r>
    <x v="723"/>
    <x v="708"/>
    <s v="Exclusive fresh-thinking model"/>
    <n v="4900"/>
    <n v="13250"/>
    <n v="2.704081632653061"/>
    <x v="1"/>
    <n v="92.01"/>
    <x v="358"/>
    <x v="2"/>
    <s v="AUD"/>
    <x v="658"/>
    <x v="664"/>
    <x v="0"/>
    <b v="0"/>
    <x v="3"/>
    <x v="3"/>
    <x v="3"/>
  </r>
  <r>
    <x v="724"/>
    <x v="709"/>
    <s v="Business-focused encompassing intranet"/>
    <n v="8400"/>
    <n v="11261"/>
    <n v="1.3405952380952382"/>
    <x v="1"/>
    <n v="93.07"/>
    <x v="246"/>
    <x v="4"/>
    <s v="GBP"/>
    <x v="659"/>
    <x v="665"/>
    <x v="0"/>
    <b v="1"/>
    <x v="3"/>
    <x v="3"/>
    <x v="3"/>
  </r>
  <r>
    <x v="725"/>
    <x v="710"/>
    <s v="Optional 6thgeneration access"/>
    <n v="193200"/>
    <n v="97369"/>
    <n v="0.50398033126293995"/>
    <x v="0"/>
    <n v="61.01"/>
    <x v="482"/>
    <x v="1"/>
    <s v="USD"/>
    <x v="660"/>
    <x v="666"/>
    <x v="0"/>
    <b v="0"/>
    <x v="20"/>
    <x v="6"/>
    <x v="20"/>
  </r>
  <r>
    <x v="726"/>
    <x v="711"/>
    <s v="Realigned web-enabled functionalities"/>
    <n v="54300"/>
    <n v="48227"/>
    <n v="0.88815837937384901"/>
    <x v="3"/>
    <n v="92.04"/>
    <x v="168"/>
    <x v="1"/>
    <s v="USD"/>
    <x v="661"/>
    <x v="602"/>
    <x v="0"/>
    <b v="1"/>
    <x v="3"/>
    <x v="3"/>
    <x v="3"/>
  </r>
  <r>
    <x v="727"/>
    <x v="712"/>
    <s v="Enterprise-wide multimedia software"/>
    <n v="8900"/>
    <n v="14685"/>
    <n v="1.65"/>
    <x v="1"/>
    <n v="81.13"/>
    <x v="483"/>
    <x v="1"/>
    <s v="USD"/>
    <x v="4"/>
    <x v="667"/>
    <x v="0"/>
    <b v="0"/>
    <x v="2"/>
    <x v="2"/>
    <x v="2"/>
  </r>
  <r>
    <x v="728"/>
    <x v="713"/>
    <s v="Versatile mission-critical knowledgebase"/>
    <n v="4200"/>
    <n v="735"/>
    <n v="0.17499999999999999"/>
    <x v="0"/>
    <n v="73.5"/>
    <x v="234"/>
    <x v="1"/>
    <s v="USD"/>
    <x v="662"/>
    <x v="668"/>
    <x v="0"/>
    <b v="0"/>
    <x v="3"/>
    <x v="3"/>
    <x v="3"/>
  </r>
  <r>
    <x v="729"/>
    <x v="714"/>
    <s v="Multi-lateral object-oriented open system"/>
    <n v="5600"/>
    <n v="10397"/>
    <n v="1.8566071428571429"/>
    <x v="1"/>
    <n v="85.22"/>
    <x v="393"/>
    <x v="1"/>
    <s v="USD"/>
    <x v="663"/>
    <x v="669"/>
    <x v="0"/>
    <b v="0"/>
    <x v="6"/>
    <x v="4"/>
    <x v="6"/>
  </r>
  <r>
    <x v="730"/>
    <x v="715"/>
    <s v="Visionary system-worthy attitude"/>
    <n v="28800"/>
    <n v="118847"/>
    <n v="4.1266319444444441"/>
    <x v="1"/>
    <n v="110.97"/>
    <x v="130"/>
    <x v="0"/>
    <s v="CAD"/>
    <x v="664"/>
    <x v="670"/>
    <x v="0"/>
    <b v="0"/>
    <x v="8"/>
    <x v="2"/>
    <x v="8"/>
  </r>
  <r>
    <x v="731"/>
    <x v="716"/>
    <s v="Synergized content-based hierarchy"/>
    <n v="8000"/>
    <n v="7220"/>
    <n v="0.90249999999999997"/>
    <x v="3"/>
    <n v="32.97"/>
    <x v="319"/>
    <x v="1"/>
    <s v="USD"/>
    <x v="665"/>
    <x v="601"/>
    <x v="0"/>
    <b v="0"/>
    <x v="2"/>
    <x v="2"/>
    <x v="2"/>
  </r>
  <r>
    <x v="732"/>
    <x v="717"/>
    <s v="Business-focused 24hour access"/>
    <n v="117000"/>
    <n v="107622"/>
    <n v="0.91984615384615387"/>
    <x v="0"/>
    <n v="96.01"/>
    <x v="484"/>
    <x v="1"/>
    <s v="USD"/>
    <x v="666"/>
    <x v="671"/>
    <x v="0"/>
    <b v="1"/>
    <x v="1"/>
    <x v="1"/>
    <x v="1"/>
  </r>
  <r>
    <x v="733"/>
    <x v="718"/>
    <s v="Automated hybrid orchestration"/>
    <n v="15800"/>
    <n v="83267"/>
    <n v="5.2700632911392402"/>
    <x v="1"/>
    <n v="84.97"/>
    <x v="485"/>
    <x v="1"/>
    <s v="USD"/>
    <x v="43"/>
    <x v="672"/>
    <x v="0"/>
    <b v="0"/>
    <x v="16"/>
    <x v="1"/>
    <x v="16"/>
  </r>
  <r>
    <x v="734"/>
    <x v="719"/>
    <s v="Exclusive 5thgeneration leverage"/>
    <n v="4200"/>
    <n v="13404"/>
    <n v="3.1914285714285713"/>
    <x v="1"/>
    <n v="25.01"/>
    <x v="486"/>
    <x v="1"/>
    <s v="USD"/>
    <x v="667"/>
    <x v="673"/>
    <x v="0"/>
    <b v="1"/>
    <x v="3"/>
    <x v="3"/>
    <x v="3"/>
  </r>
  <r>
    <x v="735"/>
    <x v="720"/>
    <s v="Grass-roots zero administration alliance"/>
    <n v="37100"/>
    <n v="131404"/>
    <n v="3.5418867924528303"/>
    <x v="1"/>
    <n v="66"/>
    <x v="487"/>
    <x v="1"/>
    <s v="USD"/>
    <x v="668"/>
    <x v="674"/>
    <x v="0"/>
    <b v="0"/>
    <x v="14"/>
    <x v="7"/>
    <x v="14"/>
  </r>
  <r>
    <x v="736"/>
    <x v="721"/>
    <s v="Proactive heuristic orchestration"/>
    <n v="7700"/>
    <n v="2533"/>
    <n v="0.32896103896103895"/>
    <x v="3"/>
    <n v="87.34"/>
    <x v="226"/>
    <x v="1"/>
    <s v="USD"/>
    <x v="669"/>
    <x v="675"/>
    <x v="0"/>
    <b v="0"/>
    <x v="9"/>
    <x v="5"/>
    <x v="9"/>
  </r>
  <r>
    <x v="737"/>
    <x v="722"/>
    <s v="Function-based systematic Graphical User Interface"/>
    <n v="3700"/>
    <n v="5028"/>
    <n v="1.358918918918919"/>
    <x v="1"/>
    <n v="27.93"/>
    <x v="80"/>
    <x v="1"/>
    <s v="USD"/>
    <x v="670"/>
    <x v="676"/>
    <x v="0"/>
    <b v="0"/>
    <x v="7"/>
    <x v="1"/>
    <x v="7"/>
  </r>
  <r>
    <x v="738"/>
    <x v="486"/>
    <s v="Extended zero administration software"/>
    <n v="74700"/>
    <n v="1557"/>
    <n v="2.0843373493975904E-2"/>
    <x v="0"/>
    <n v="103.8"/>
    <x v="27"/>
    <x v="1"/>
    <s v="USD"/>
    <x v="671"/>
    <x v="677"/>
    <x v="0"/>
    <b v="1"/>
    <x v="3"/>
    <x v="3"/>
    <x v="3"/>
  </r>
  <r>
    <x v="739"/>
    <x v="723"/>
    <s v="Multi-tiered discrete support"/>
    <n v="10000"/>
    <n v="6100"/>
    <n v="0.61"/>
    <x v="0"/>
    <n v="31.94"/>
    <x v="271"/>
    <x v="1"/>
    <s v="USD"/>
    <x v="672"/>
    <x v="678"/>
    <x v="0"/>
    <b v="0"/>
    <x v="7"/>
    <x v="1"/>
    <x v="7"/>
  </r>
  <r>
    <x v="740"/>
    <x v="724"/>
    <s v="Phased system-worthy conglomeration"/>
    <n v="5300"/>
    <n v="1592"/>
    <n v="0.30037735849056602"/>
    <x v="0"/>
    <n v="99.5"/>
    <x v="36"/>
    <x v="1"/>
    <s v="USD"/>
    <x v="673"/>
    <x v="679"/>
    <x v="0"/>
    <b v="0"/>
    <x v="3"/>
    <x v="3"/>
    <x v="3"/>
  </r>
  <r>
    <x v="741"/>
    <x v="287"/>
    <s v="Balanced mobile alliance"/>
    <n v="1200"/>
    <n v="14150"/>
    <n v="11.791666666666666"/>
    <x v="1"/>
    <n v="108.85"/>
    <x v="406"/>
    <x v="1"/>
    <s v="USD"/>
    <x v="674"/>
    <x v="680"/>
    <x v="0"/>
    <b v="0"/>
    <x v="3"/>
    <x v="3"/>
    <x v="3"/>
  </r>
  <r>
    <x v="742"/>
    <x v="725"/>
    <s v="Reactive solution-oriented groupware"/>
    <n v="1200"/>
    <n v="13513"/>
    <n v="11.260833333333334"/>
    <x v="1"/>
    <n v="110.76"/>
    <x v="393"/>
    <x v="1"/>
    <s v="USD"/>
    <x v="675"/>
    <x v="681"/>
    <x v="0"/>
    <b v="0"/>
    <x v="5"/>
    <x v="1"/>
    <x v="5"/>
  </r>
  <r>
    <x v="743"/>
    <x v="726"/>
    <s v="Exclusive bandwidth-monitored orchestration"/>
    <n v="3900"/>
    <n v="504"/>
    <n v="0.12923076923076923"/>
    <x v="0"/>
    <n v="29.65"/>
    <x v="68"/>
    <x v="1"/>
    <s v="USD"/>
    <x v="676"/>
    <x v="682"/>
    <x v="0"/>
    <b v="1"/>
    <x v="3"/>
    <x v="3"/>
    <x v="3"/>
  </r>
  <r>
    <x v="744"/>
    <x v="727"/>
    <s v="Intuitive exuding initiative"/>
    <n v="2000"/>
    <n v="14240"/>
    <n v="7.12"/>
    <x v="1"/>
    <n v="101.71"/>
    <x v="382"/>
    <x v="1"/>
    <s v="USD"/>
    <x v="342"/>
    <x v="683"/>
    <x v="0"/>
    <b v="1"/>
    <x v="3"/>
    <x v="3"/>
    <x v="3"/>
  </r>
  <r>
    <x v="745"/>
    <x v="728"/>
    <s v="Streamlined needs-based knowledge user"/>
    <n v="6900"/>
    <n v="2091"/>
    <n v="0.30304347826086958"/>
    <x v="0"/>
    <n v="61.5"/>
    <x v="298"/>
    <x v="1"/>
    <s v="USD"/>
    <x v="677"/>
    <x v="684"/>
    <x v="0"/>
    <b v="0"/>
    <x v="8"/>
    <x v="2"/>
    <x v="8"/>
  </r>
  <r>
    <x v="746"/>
    <x v="729"/>
    <s v="Automated system-worthy structure"/>
    <n v="55800"/>
    <n v="118580"/>
    <n v="2.1250896057347672"/>
    <x v="1"/>
    <n v="35"/>
    <x v="488"/>
    <x v="1"/>
    <s v="USD"/>
    <x v="678"/>
    <x v="685"/>
    <x v="0"/>
    <b v="0"/>
    <x v="2"/>
    <x v="2"/>
    <x v="2"/>
  </r>
  <r>
    <x v="747"/>
    <x v="730"/>
    <s v="Secured clear-thinking intranet"/>
    <n v="4900"/>
    <n v="11214"/>
    <n v="2.2885714285714287"/>
    <x v="1"/>
    <n v="40.049999999999997"/>
    <x v="489"/>
    <x v="1"/>
    <s v="USD"/>
    <x v="679"/>
    <x v="488"/>
    <x v="0"/>
    <b v="0"/>
    <x v="3"/>
    <x v="3"/>
    <x v="3"/>
  </r>
  <r>
    <x v="748"/>
    <x v="731"/>
    <s v="Cloned actuating architecture"/>
    <n v="194900"/>
    <n v="68137"/>
    <n v="0.34959979476654696"/>
    <x v="3"/>
    <n v="110.97"/>
    <x v="490"/>
    <x v="1"/>
    <s v="USD"/>
    <x v="680"/>
    <x v="686"/>
    <x v="0"/>
    <b v="1"/>
    <x v="10"/>
    <x v="4"/>
    <x v="10"/>
  </r>
  <r>
    <x v="749"/>
    <x v="732"/>
    <s v="Down-sized needs-based task-force"/>
    <n v="8600"/>
    <n v="13527"/>
    <n v="1.5729069767441861"/>
    <x v="1"/>
    <n v="36.96"/>
    <x v="491"/>
    <x v="6"/>
    <s v="EUR"/>
    <x v="681"/>
    <x v="687"/>
    <x v="0"/>
    <b v="1"/>
    <x v="8"/>
    <x v="2"/>
    <x v="8"/>
  </r>
  <r>
    <x v="750"/>
    <x v="733"/>
    <s v="Extended responsive Internet solution"/>
    <n v="100"/>
    <n v="1"/>
    <n v="0.01"/>
    <x v="0"/>
    <n v="1"/>
    <x v="49"/>
    <x v="4"/>
    <s v="GBP"/>
    <x v="682"/>
    <x v="688"/>
    <x v="0"/>
    <b v="0"/>
    <x v="5"/>
    <x v="1"/>
    <x v="5"/>
  </r>
  <r>
    <x v="751"/>
    <x v="734"/>
    <s v="Universal value-added moderator"/>
    <n v="3600"/>
    <n v="8363"/>
    <n v="2.3230555555555554"/>
    <x v="1"/>
    <n v="30.97"/>
    <x v="492"/>
    <x v="1"/>
    <s v="USD"/>
    <x v="683"/>
    <x v="689"/>
    <x v="1"/>
    <b v="1"/>
    <x v="9"/>
    <x v="5"/>
    <x v="9"/>
  </r>
  <r>
    <x v="752"/>
    <x v="735"/>
    <s v="Sharable motivating emulation"/>
    <n v="5800"/>
    <n v="5362"/>
    <n v="0.92448275862068963"/>
    <x v="3"/>
    <n v="47.04"/>
    <x v="493"/>
    <x v="1"/>
    <s v="USD"/>
    <x v="684"/>
    <x v="690"/>
    <x v="0"/>
    <b v="1"/>
    <x v="3"/>
    <x v="3"/>
    <x v="3"/>
  </r>
  <r>
    <x v="753"/>
    <x v="736"/>
    <s v="Networked web-enabled product"/>
    <n v="4700"/>
    <n v="12065"/>
    <n v="2.5670212765957445"/>
    <x v="1"/>
    <n v="88.07"/>
    <x v="231"/>
    <x v="1"/>
    <s v="USD"/>
    <x v="674"/>
    <x v="691"/>
    <x v="0"/>
    <b v="0"/>
    <x v="14"/>
    <x v="7"/>
    <x v="14"/>
  </r>
  <r>
    <x v="754"/>
    <x v="737"/>
    <s v="Advanced dedicated encoding"/>
    <n v="70400"/>
    <n v="118603"/>
    <n v="1.6847017045454546"/>
    <x v="1"/>
    <n v="37.01"/>
    <x v="494"/>
    <x v="1"/>
    <s v="USD"/>
    <x v="685"/>
    <x v="424"/>
    <x v="0"/>
    <b v="0"/>
    <x v="3"/>
    <x v="3"/>
    <x v="3"/>
  </r>
  <r>
    <x v="755"/>
    <x v="738"/>
    <s v="Stand-alone multi-state project"/>
    <n v="4500"/>
    <n v="7496"/>
    <n v="1.6657777777777778"/>
    <x v="1"/>
    <n v="26.03"/>
    <x v="495"/>
    <x v="3"/>
    <s v="DKK"/>
    <x v="605"/>
    <x v="231"/>
    <x v="0"/>
    <b v="1"/>
    <x v="3"/>
    <x v="3"/>
    <x v="3"/>
  </r>
  <r>
    <x v="756"/>
    <x v="739"/>
    <s v="Customizable bi-directional monitoring"/>
    <n v="1300"/>
    <n v="10037"/>
    <n v="7.7207692307692311"/>
    <x v="1"/>
    <n v="67.819999999999993"/>
    <x v="496"/>
    <x v="1"/>
    <s v="USD"/>
    <x v="686"/>
    <x v="692"/>
    <x v="0"/>
    <b v="0"/>
    <x v="3"/>
    <x v="3"/>
    <x v="3"/>
  </r>
  <r>
    <x v="757"/>
    <x v="740"/>
    <s v="Profit-focused motivating function"/>
    <n v="1400"/>
    <n v="5696"/>
    <n v="4.0685714285714285"/>
    <x v="1"/>
    <n v="49.96"/>
    <x v="493"/>
    <x v="1"/>
    <s v="USD"/>
    <x v="687"/>
    <x v="693"/>
    <x v="0"/>
    <b v="0"/>
    <x v="6"/>
    <x v="4"/>
    <x v="6"/>
  </r>
  <r>
    <x v="758"/>
    <x v="741"/>
    <s v="Proactive systemic firmware"/>
    <n v="29600"/>
    <n v="167005"/>
    <n v="5.6420608108108112"/>
    <x v="1"/>
    <n v="110.02"/>
    <x v="497"/>
    <x v="0"/>
    <s v="CAD"/>
    <x v="688"/>
    <x v="694"/>
    <x v="0"/>
    <b v="0"/>
    <x v="1"/>
    <x v="1"/>
    <x v="1"/>
  </r>
  <r>
    <x v="759"/>
    <x v="742"/>
    <s v="Grass-roots upward-trending installation"/>
    <n v="167500"/>
    <n v="114615"/>
    <n v="0.6842686567164179"/>
    <x v="0"/>
    <n v="89.96"/>
    <x v="498"/>
    <x v="1"/>
    <s v="USD"/>
    <x v="689"/>
    <x v="236"/>
    <x v="0"/>
    <b v="0"/>
    <x v="5"/>
    <x v="1"/>
    <x v="5"/>
  </r>
  <r>
    <x v="760"/>
    <x v="743"/>
    <s v="Virtual heuristic hub"/>
    <n v="48300"/>
    <n v="16592"/>
    <n v="0.34351966873706002"/>
    <x v="0"/>
    <n v="79.010000000000005"/>
    <x v="155"/>
    <x v="6"/>
    <s v="EUR"/>
    <x v="690"/>
    <x v="695"/>
    <x v="0"/>
    <b v="1"/>
    <x v="11"/>
    <x v="6"/>
    <x v="11"/>
  </r>
  <r>
    <x v="761"/>
    <x v="744"/>
    <s v="Customizable leadingedge model"/>
    <n v="2200"/>
    <n v="14420"/>
    <n v="6.5545454545454547"/>
    <x v="1"/>
    <n v="86.87"/>
    <x v="499"/>
    <x v="1"/>
    <s v="USD"/>
    <x v="691"/>
    <x v="696"/>
    <x v="0"/>
    <b v="0"/>
    <x v="1"/>
    <x v="1"/>
    <x v="1"/>
  </r>
  <r>
    <x v="762"/>
    <x v="307"/>
    <s v="Upgradable uniform service-desk"/>
    <n v="3500"/>
    <n v="6204"/>
    <n v="1.7725714285714285"/>
    <x v="1"/>
    <n v="62.04"/>
    <x v="16"/>
    <x v="2"/>
    <s v="AUD"/>
    <x v="692"/>
    <x v="697"/>
    <x v="0"/>
    <b v="0"/>
    <x v="17"/>
    <x v="1"/>
    <x v="17"/>
  </r>
  <r>
    <x v="763"/>
    <x v="745"/>
    <s v="Inverse client-driven product"/>
    <n v="5600"/>
    <n v="6338"/>
    <n v="1.1317857142857144"/>
    <x v="1"/>
    <n v="26.97"/>
    <x v="500"/>
    <x v="1"/>
    <s v="USD"/>
    <x v="693"/>
    <x v="698"/>
    <x v="0"/>
    <b v="1"/>
    <x v="3"/>
    <x v="3"/>
    <x v="3"/>
  </r>
  <r>
    <x v="764"/>
    <x v="746"/>
    <s v="Managed bandwidth-monitored system engine"/>
    <n v="1100"/>
    <n v="8010"/>
    <n v="7.2818181818181822"/>
    <x v="1"/>
    <n v="54.12"/>
    <x v="496"/>
    <x v="1"/>
    <s v="USD"/>
    <x v="694"/>
    <x v="699"/>
    <x v="0"/>
    <b v="0"/>
    <x v="1"/>
    <x v="1"/>
    <x v="1"/>
  </r>
  <r>
    <x v="765"/>
    <x v="747"/>
    <s v="Advanced transitional help-desk"/>
    <n v="3900"/>
    <n v="8125"/>
    <n v="2.0833333333333335"/>
    <x v="1"/>
    <n v="41.04"/>
    <x v="40"/>
    <x v="1"/>
    <s v="USD"/>
    <x v="695"/>
    <x v="489"/>
    <x v="1"/>
    <b v="1"/>
    <x v="7"/>
    <x v="1"/>
    <x v="7"/>
  </r>
  <r>
    <x v="766"/>
    <x v="748"/>
    <s v="De-engineered disintermediate encryption"/>
    <n v="43800"/>
    <n v="13653"/>
    <n v="0.31171232876712329"/>
    <x v="0"/>
    <n v="55.05"/>
    <x v="501"/>
    <x v="2"/>
    <s v="AUD"/>
    <x v="123"/>
    <x v="512"/>
    <x v="0"/>
    <b v="0"/>
    <x v="22"/>
    <x v="4"/>
    <x v="22"/>
  </r>
  <r>
    <x v="767"/>
    <x v="749"/>
    <s v="Upgradable attitude-oriented project"/>
    <n v="97200"/>
    <n v="55372"/>
    <n v="0.56967078189300413"/>
    <x v="0"/>
    <n v="107.94"/>
    <x v="502"/>
    <x v="1"/>
    <s v="USD"/>
    <x v="696"/>
    <x v="700"/>
    <x v="0"/>
    <b v="0"/>
    <x v="18"/>
    <x v="5"/>
    <x v="18"/>
  </r>
  <r>
    <x v="768"/>
    <x v="750"/>
    <s v="Fundamental zero tolerance alliance"/>
    <n v="4800"/>
    <n v="11088"/>
    <n v="2.31"/>
    <x v="1"/>
    <n v="73.92"/>
    <x v="503"/>
    <x v="1"/>
    <s v="USD"/>
    <x v="626"/>
    <x v="701"/>
    <x v="0"/>
    <b v="0"/>
    <x v="3"/>
    <x v="3"/>
    <x v="3"/>
  </r>
  <r>
    <x v="769"/>
    <x v="751"/>
    <s v="Devolved 24hour forecast"/>
    <n v="125600"/>
    <n v="109106"/>
    <n v="0.86867834394904464"/>
    <x v="0"/>
    <n v="32"/>
    <x v="504"/>
    <x v="1"/>
    <s v="USD"/>
    <x v="697"/>
    <x v="340"/>
    <x v="0"/>
    <b v="0"/>
    <x v="11"/>
    <x v="6"/>
    <x v="11"/>
  </r>
  <r>
    <x v="770"/>
    <x v="752"/>
    <s v="User-centric attitude-oriented intranet"/>
    <n v="4300"/>
    <n v="11642"/>
    <n v="2.7074418604651163"/>
    <x v="1"/>
    <n v="53.9"/>
    <x v="505"/>
    <x v="6"/>
    <s v="EUR"/>
    <x v="698"/>
    <x v="702"/>
    <x v="0"/>
    <b v="1"/>
    <x v="3"/>
    <x v="3"/>
    <x v="3"/>
  </r>
  <r>
    <x v="771"/>
    <x v="753"/>
    <s v="Self-enabling 5thgeneration paradigm"/>
    <n v="5600"/>
    <n v="2769"/>
    <n v="0.49446428571428569"/>
    <x v="3"/>
    <n v="106.5"/>
    <x v="150"/>
    <x v="1"/>
    <s v="USD"/>
    <x v="699"/>
    <x v="703"/>
    <x v="0"/>
    <b v="0"/>
    <x v="3"/>
    <x v="3"/>
    <x v="3"/>
  </r>
  <r>
    <x v="772"/>
    <x v="754"/>
    <s v="Persistent 3rdgeneration moratorium"/>
    <n v="149600"/>
    <n v="169586"/>
    <n v="1.1335962566844919"/>
    <x v="1"/>
    <n v="33"/>
    <x v="506"/>
    <x v="1"/>
    <s v="USD"/>
    <x v="700"/>
    <x v="704"/>
    <x v="0"/>
    <b v="0"/>
    <x v="7"/>
    <x v="1"/>
    <x v="7"/>
  </r>
  <r>
    <x v="773"/>
    <x v="755"/>
    <s v="Cross-platform empowering project"/>
    <n v="53100"/>
    <n v="101185"/>
    <n v="1.9055555555555554"/>
    <x v="1"/>
    <n v="43"/>
    <x v="507"/>
    <x v="1"/>
    <s v="USD"/>
    <x v="701"/>
    <x v="705"/>
    <x v="0"/>
    <b v="0"/>
    <x v="3"/>
    <x v="3"/>
    <x v="3"/>
  </r>
  <r>
    <x v="774"/>
    <x v="756"/>
    <s v="Polarized user-facing interface"/>
    <n v="5000"/>
    <n v="6775"/>
    <n v="1.355"/>
    <x v="1"/>
    <n v="86.86"/>
    <x v="373"/>
    <x v="6"/>
    <s v="EUR"/>
    <x v="702"/>
    <x v="706"/>
    <x v="0"/>
    <b v="0"/>
    <x v="2"/>
    <x v="2"/>
    <x v="2"/>
  </r>
  <r>
    <x v="775"/>
    <x v="757"/>
    <s v="Customer-focused non-volatile framework"/>
    <n v="9400"/>
    <n v="968"/>
    <n v="0.10297872340425532"/>
    <x v="0"/>
    <n v="96.8"/>
    <x v="234"/>
    <x v="1"/>
    <s v="USD"/>
    <x v="703"/>
    <x v="707"/>
    <x v="0"/>
    <b v="0"/>
    <x v="1"/>
    <x v="1"/>
    <x v="1"/>
  </r>
  <r>
    <x v="776"/>
    <x v="758"/>
    <s v="Synchronized multimedia frame"/>
    <n v="110800"/>
    <n v="72623"/>
    <n v="0.65544223826714798"/>
    <x v="0"/>
    <n v="33"/>
    <x v="508"/>
    <x v="1"/>
    <s v="USD"/>
    <x v="704"/>
    <x v="708"/>
    <x v="0"/>
    <b v="0"/>
    <x v="3"/>
    <x v="3"/>
    <x v="3"/>
  </r>
  <r>
    <x v="777"/>
    <x v="759"/>
    <s v="Open-architected stable algorithm"/>
    <n v="93800"/>
    <n v="45987"/>
    <n v="0.49026652452025588"/>
    <x v="0"/>
    <n v="68.03"/>
    <x v="103"/>
    <x v="1"/>
    <s v="USD"/>
    <x v="431"/>
    <x v="709"/>
    <x v="0"/>
    <b v="0"/>
    <x v="3"/>
    <x v="3"/>
    <x v="3"/>
  </r>
  <r>
    <x v="778"/>
    <x v="760"/>
    <s v="Cross-platform optimizing website"/>
    <n v="1300"/>
    <n v="10243"/>
    <n v="7.8792307692307695"/>
    <x v="1"/>
    <n v="58.87"/>
    <x v="5"/>
    <x v="5"/>
    <s v="CHF"/>
    <x v="705"/>
    <x v="710"/>
    <x v="0"/>
    <b v="0"/>
    <x v="10"/>
    <x v="4"/>
    <x v="10"/>
  </r>
  <r>
    <x v="779"/>
    <x v="761"/>
    <s v="Public-key actuating projection"/>
    <n v="108700"/>
    <n v="87293"/>
    <n v="0.80306347746090156"/>
    <x v="0"/>
    <n v="105.05"/>
    <x v="509"/>
    <x v="1"/>
    <s v="USD"/>
    <x v="706"/>
    <x v="711"/>
    <x v="0"/>
    <b v="1"/>
    <x v="3"/>
    <x v="3"/>
    <x v="3"/>
  </r>
  <r>
    <x v="780"/>
    <x v="762"/>
    <s v="Implemented intangible instruction set"/>
    <n v="5100"/>
    <n v="5421"/>
    <n v="1.0629411764705883"/>
    <x v="1"/>
    <n v="33.049999999999997"/>
    <x v="55"/>
    <x v="1"/>
    <s v="USD"/>
    <x v="707"/>
    <x v="712"/>
    <x v="0"/>
    <b v="1"/>
    <x v="6"/>
    <x v="4"/>
    <x v="6"/>
  </r>
  <r>
    <x v="781"/>
    <x v="763"/>
    <s v="Cross-group interactive architecture"/>
    <n v="8700"/>
    <n v="4414"/>
    <n v="0.50735632183908042"/>
    <x v="3"/>
    <n v="78.819999999999993"/>
    <x v="75"/>
    <x v="5"/>
    <s v="CHF"/>
    <x v="708"/>
    <x v="70"/>
    <x v="0"/>
    <b v="0"/>
    <x v="3"/>
    <x v="3"/>
    <x v="3"/>
  </r>
  <r>
    <x v="782"/>
    <x v="764"/>
    <s v="Centralized asymmetric framework"/>
    <n v="5100"/>
    <n v="10981"/>
    <n v="2.153137254901961"/>
    <x v="1"/>
    <n v="68.2"/>
    <x v="510"/>
    <x v="1"/>
    <s v="USD"/>
    <x v="709"/>
    <x v="713"/>
    <x v="0"/>
    <b v="1"/>
    <x v="10"/>
    <x v="4"/>
    <x v="10"/>
  </r>
  <r>
    <x v="783"/>
    <x v="765"/>
    <s v="Down-sized systematic utilization"/>
    <n v="7400"/>
    <n v="10451"/>
    <n v="1.4122972972972974"/>
    <x v="1"/>
    <n v="75.73"/>
    <x v="188"/>
    <x v="1"/>
    <s v="USD"/>
    <x v="710"/>
    <x v="714"/>
    <x v="0"/>
    <b v="0"/>
    <x v="1"/>
    <x v="1"/>
    <x v="1"/>
  </r>
  <r>
    <x v="784"/>
    <x v="766"/>
    <s v="Profound fault-tolerant model"/>
    <n v="88900"/>
    <n v="102535"/>
    <n v="1.1533745781777278"/>
    <x v="1"/>
    <n v="31"/>
    <x v="511"/>
    <x v="1"/>
    <s v="USD"/>
    <x v="711"/>
    <x v="715"/>
    <x v="0"/>
    <b v="0"/>
    <x v="2"/>
    <x v="2"/>
    <x v="2"/>
  </r>
  <r>
    <x v="785"/>
    <x v="767"/>
    <s v="Multi-channeled bi-directional moratorium"/>
    <n v="6700"/>
    <n v="12939"/>
    <n v="1.9311940298507462"/>
    <x v="1"/>
    <n v="101.88"/>
    <x v="78"/>
    <x v="2"/>
    <s v="AUD"/>
    <x v="157"/>
    <x v="716"/>
    <x v="0"/>
    <b v="1"/>
    <x v="10"/>
    <x v="4"/>
    <x v="10"/>
  </r>
  <r>
    <x v="786"/>
    <x v="768"/>
    <s v="Object-based content-based ability"/>
    <n v="1500"/>
    <n v="10946"/>
    <n v="7.2973333333333334"/>
    <x v="1"/>
    <n v="52.88"/>
    <x v="512"/>
    <x v="6"/>
    <s v="EUR"/>
    <x v="630"/>
    <x v="717"/>
    <x v="0"/>
    <b v="1"/>
    <x v="17"/>
    <x v="1"/>
    <x v="17"/>
  </r>
  <r>
    <x v="787"/>
    <x v="769"/>
    <s v="Progressive coherent secured line"/>
    <n v="61200"/>
    <n v="60994"/>
    <n v="0.99663398692810456"/>
    <x v="0"/>
    <n v="71.010000000000005"/>
    <x v="513"/>
    <x v="0"/>
    <s v="CAD"/>
    <x v="712"/>
    <x v="718"/>
    <x v="0"/>
    <b v="0"/>
    <x v="1"/>
    <x v="1"/>
    <x v="1"/>
  </r>
  <r>
    <x v="788"/>
    <x v="770"/>
    <s v="Synchronized directional capability"/>
    <n v="3600"/>
    <n v="3174"/>
    <n v="0.88166666666666671"/>
    <x v="2"/>
    <n v="102.39"/>
    <x v="249"/>
    <x v="1"/>
    <s v="USD"/>
    <x v="93"/>
    <x v="719"/>
    <x v="0"/>
    <b v="0"/>
    <x v="10"/>
    <x v="4"/>
    <x v="10"/>
  </r>
  <r>
    <x v="789"/>
    <x v="771"/>
    <s v="Cross-platform composite migration"/>
    <n v="9000"/>
    <n v="3351"/>
    <n v="0.37233333333333335"/>
    <x v="0"/>
    <n v="74.47"/>
    <x v="430"/>
    <x v="1"/>
    <s v="USD"/>
    <x v="713"/>
    <x v="115"/>
    <x v="0"/>
    <b v="0"/>
    <x v="3"/>
    <x v="3"/>
    <x v="3"/>
  </r>
  <r>
    <x v="790"/>
    <x v="772"/>
    <s v="Operative local pricing structure"/>
    <n v="185900"/>
    <n v="56774"/>
    <n v="0.30540075309306081"/>
    <x v="3"/>
    <n v="51.01"/>
    <x v="260"/>
    <x v="1"/>
    <s v="USD"/>
    <x v="714"/>
    <x v="720"/>
    <x v="0"/>
    <b v="0"/>
    <x v="3"/>
    <x v="3"/>
    <x v="3"/>
  </r>
  <r>
    <x v="791"/>
    <x v="773"/>
    <s v="Optional web-enabled extranet"/>
    <n v="2100"/>
    <n v="540"/>
    <n v="0.25714285714285712"/>
    <x v="0"/>
    <n v="90"/>
    <x v="514"/>
    <x v="1"/>
    <s v="USD"/>
    <x v="715"/>
    <x v="721"/>
    <x v="0"/>
    <b v="0"/>
    <x v="0"/>
    <x v="0"/>
    <x v="0"/>
  </r>
  <r>
    <x v="792"/>
    <x v="774"/>
    <s v="Reduced 6thgeneration intranet"/>
    <n v="2000"/>
    <n v="680"/>
    <n v="0.34"/>
    <x v="0"/>
    <n v="97.14"/>
    <x v="243"/>
    <x v="1"/>
    <s v="USD"/>
    <x v="716"/>
    <x v="722"/>
    <x v="0"/>
    <b v="1"/>
    <x v="3"/>
    <x v="3"/>
    <x v="3"/>
  </r>
  <r>
    <x v="793"/>
    <x v="775"/>
    <s v="Networked disintermediate leverage"/>
    <n v="1100"/>
    <n v="13045"/>
    <n v="11.859090909090909"/>
    <x v="1"/>
    <n v="72.069999999999993"/>
    <x v="483"/>
    <x v="5"/>
    <s v="CHF"/>
    <x v="448"/>
    <x v="451"/>
    <x v="0"/>
    <b v="0"/>
    <x v="9"/>
    <x v="5"/>
    <x v="9"/>
  </r>
  <r>
    <x v="794"/>
    <x v="776"/>
    <s v="Optional optimal website"/>
    <n v="6600"/>
    <n v="8276"/>
    <n v="1.2539393939393939"/>
    <x v="1"/>
    <n v="75.239999999999995"/>
    <x v="460"/>
    <x v="1"/>
    <s v="USD"/>
    <x v="717"/>
    <x v="642"/>
    <x v="0"/>
    <b v="0"/>
    <x v="1"/>
    <x v="1"/>
    <x v="1"/>
  </r>
  <r>
    <x v="795"/>
    <x v="777"/>
    <s v="Stand-alone asynchronous functionalities"/>
    <n v="7100"/>
    <n v="1022"/>
    <n v="0.14394366197183098"/>
    <x v="0"/>
    <n v="32.97"/>
    <x v="249"/>
    <x v="1"/>
    <s v="USD"/>
    <x v="718"/>
    <x v="723"/>
    <x v="0"/>
    <b v="0"/>
    <x v="6"/>
    <x v="4"/>
    <x v="6"/>
  </r>
  <r>
    <x v="796"/>
    <x v="778"/>
    <s v="Profound full-range open system"/>
    <n v="7800"/>
    <n v="4275"/>
    <n v="0.54807692307692313"/>
    <x v="0"/>
    <n v="54.81"/>
    <x v="373"/>
    <x v="1"/>
    <s v="USD"/>
    <x v="719"/>
    <x v="724"/>
    <x v="0"/>
    <b v="1"/>
    <x v="20"/>
    <x v="6"/>
    <x v="20"/>
  </r>
  <r>
    <x v="797"/>
    <x v="779"/>
    <s v="Optional tangible utilization"/>
    <n v="7600"/>
    <n v="8332"/>
    <n v="1.0963157894736841"/>
    <x v="1"/>
    <n v="45.04"/>
    <x v="515"/>
    <x v="1"/>
    <s v="USD"/>
    <x v="720"/>
    <x v="725"/>
    <x v="0"/>
    <b v="0"/>
    <x v="2"/>
    <x v="2"/>
    <x v="2"/>
  </r>
  <r>
    <x v="798"/>
    <x v="780"/>
    <s v="Seamless maximized product"/>
    <n v="3400"/>
    <n v="6408"/>
    <n v="1.8847058823529412"/>
    <x v="1"/>
    <n v="52.96"/>
    <x v="246"/>
    <x v="1"/>
    <s v="USD"/>
    <x v="721"/>
    <x v="726"/>
    <x v="0"/>
    <b v="1"/>
    <x v="3"/>
    <x v="3"/>
    <x v="3"/>
  </r>
  <r>
    <x v="799"/>
    <x v="781"/>
    <s v="Devolved tertiary time-frame"/>
    <n v="84500"/>
    <n v="73522"/>
    <n v="0.87008284023668636"/>
    <x v="0"/>
    <n v="60.02"/>
    <x v="516"/>
    <x v="4"/>
    <s v="GBP"/>
    <x v="722"/>
    <x v="727"/>
    <x v="0"/>
    <b v="0"/>
    <x v="3"/>
    <x v="3"/>
    <x v="3"/>
  </r>
  <r>
    <x v="800"/>
    <x v="782"/>
    <s v="Centralized regional function"/>
    <n v="100"/>
    <n v="1"/>
    <n v="0.01"/>
    <x v="0"/>
    <n v="1"/>
    <x v="49"/>
    <x v="5"/>
    <s v="CHF"/>
    <x v="139"/>
    <x v="560"/>
    <x v="0"/>
    <b v="0"/>
    <x v="1"/>
    <x v="1"/>
    <x v="1"/>
  </r>
  <r>
    <x v="801"/>
    <x v="783"/>
    <s v="User-friendly high-level initiative"/>
    <n v="2300"/>
    <n v="4667"/>
    <n v="2.0291304347826089"/>
    <x v="1"/>
    <n v="44.03"/>
    <x v="88"/>
    <x v="1"/>
    <s v="USD"/>
    <x v="723"/>
    <x v="728"/>
    <x v="0"/>
    <b v="1"/>
    <x v="14"/>
    <x v="7"/>
    <x v="14"/>
  </r>
  <r>
    <x v="802"/>
    <x v="784"/>
    <s v="Reverse-engineered zero-defect infrastructure"/>
    <n v="6200"/>
    <n v="12216"/>
    <n v="1.9703225806451612"/>
    <x v="1"/>
    <n v="86.03"/>
    <x v="23"/>
    <x v="1"/>
    <s v="USD"/>
    <x v="704"/>
    <x v="339"/>
    <x v="0"/>
    <b v="0"/>
    <x v="14"/>
    <x v="7"/>
    <x v="14"/>
  </r>
  <r>
    <x v="803"/>
    <x v="785"/>
    <s v="Stand-alone background customer loyalty"/>
    <n v="6100"/>
    <n v="6527"/>
    <n v="1.07"/>
    <x v="1"/>
    <n v="28.01"/>
    <x v="517"/>
    <x v="1"/>
    <s v="USD"/>
    <x v="724"/>
    <x v="35"/>
    <x v="0"/>
    <b v="0"/>
    <x v="3"/>
    <x v="3"/>
    <x v="3"/>
  </r>
  <r>
    <x v="804"/>
    <x v="786"/>
    <s v="Business-focused discrete software"/>
    <n v="2600"/>
    <n v="6987"/>
    <n v="2.6873076923076922"/>
    <x v="1"/>
    <n v="32.049999999999997"/>
    <x v="205"/>
    <x v="1"/>
    <s v="USD"/>
    <x v="725"/>
    <x v="729"/>
    <x v="0"/>
    <b v="0"/>
    <x v="1"/>
    <x v="1"/>
    <x v="1"/>
  </r>
  <r>
    <x v="805"/>
    <x v="787"/>
    <s v="Advanced intermediate Graphic Interface"/>
    <n v="9700"/>
    <n v="4932"/>
    <n v="0.50845360824742269"/>
    <x v="0"/>
    <n v="73.61"/>
    <x v="109"/>
    <x v="2"/>
    <s v="AUD"/>
    <x v="660"/>
    <x v="241"/>
    <x v="0"/>
    <b v="0"/>
    <x v="4"/>
    <x v="4"/>
    <x v="4"/>
  </r>
  <r>
    <x v="806"/>
    <x v="788"/>
    <s v="Adaptive holistic hub"/>
    <n v="700"/>
    <n v="8262"/>
    <n v="11.802857142857142"/>
    <x v="1"/>
    <n v="108.71"/>
    <x v="70"/>
    <x v="1"/>
    <s v="USD"/>
    <x v="726"/>
    <x v="730"/>
    <x v="0"/>
    <b v="1"/>
    <x v="6"/>
    <x v="4"/>
    <x v="6"/>
  </r>
  <r>
    <x v="807"/>
    <x v="789"/>
    <s v="Automated uniform concept"/>
    <n v="700"/>
    <n v="1848"/>
    <n v="2.64"/>
    <x v="1"/>
    <n v="42.98"/>
    <x v="177"/>
    <x v="1"/>
    <s v="USD"/>
    <x v="727"/>
    <x v="322"/>
    <x v="0"/>
    <b v="1"/>
    <x v="3"/>
    <x v="3"/>
    <x v="3"/>
  </r>
  <r>
    <x v="808"/>
    <x v="790"/>
    <s v="Enhanced regional flexibility"/>
    <n v="5200"/>
    <n v="1583"/>
    <n v="0.30442307692307691"/>
    <x v="0"/>
    <n v="83.32"/>
    <x v="161"/>
    <x v="1"/>
    <s v="USD"/>
    <x v="728"/>
    <x v="731"/>
    <x v="0"/>
    <b v="0"/>
    <x v="0"/>
    <x v="0"/>
    <x v="0"/>
  </r>
  <r>
    <x v="809"/>
    <x v="764"/>
    <s v="Public-key bottom-line algorithm"/>
    <n v="140800"/>
    <n v="88536"/>
    <n v="0.62880681818181816"/>
    <x v="0"/>
    <n v="42"/>
    <x v="518"/>
    <x v="5"/>
    <s v="CHF"/>
    <x v="729"/>
    <x v="732"/>
    <x v="0"/>
    <b v="0"/>
    <x v="4"/>
    <x v="4"/>
    <x v="4"/>
  </r>
  <r>
    <x v="810"/>
    <x v="791"/>
    <s v="Multi-layered intangible instruction set"/>
    <n v="6400"/>
    <n v="12360"/>
    <n v="1.9312499999999999"/>
    <x v="1"/>
    <n v="55.93"/>
    <x v="394"/>
    <x v="1"/>
    <s v="USD"/>
    <x v="730"/>
    <x v="157"/>
    <x v="0"/>
    <b v="1"/>
    <x v="3"/>
    <x v="3"/>
    <x v="3"/>
  </r>
  <r>
    <x v="811"/>
    <x v="792"/>
    <s v="Fundamental methodical emulation"/>
    <n v="92500"/>
    <n v="71320"/>
    <n v="0.77102702702702708"/>
    <x v="0"/>
    <n v="105.04"/>
    <x v="89"/>
    <x v="1"/>
    <s v="USD"/>
    <x v="731"/>
    <x v="733"/>
    <x v="0"/>
    <b v="1"/>
    <x v="11"/>
    <x v="6"/>
    <x v="11"/>
  </r>
  <r>
    <x v="812"/>
    <x v="793"/>
    <s v="Expanded value-added hardware"/>
    <n v="59700"/>
    <n v="134640"/>
    <n v="2.2552763819095478"/>
    <x v="1"/>
    <n v="48"/>
    <x v="519"/>
    <x v="0"/>
    <s v="CAD"/>
    <x v="78"/>
    <x v="734"/>
    <x v="0"/>
    <b v="0"/>
    <x v="9"/>
    <x v="5"/>
    <x v="9"/>
  </r>
  <r>
    <x v="813"/>
    <x v="794"/>
    <s v="Diverse high-level attitude"/>
    <n v="3200"/>
    <n v="7661"/>
    <n v="2.3940625"/>
    <x v="1"/>
    <n v="112.66"/>
    <x v="520"/>
    <x v="1"/>
    <s v="USD"/>
    <x v="732"/>
    <x v="735"/>
    <x v="0"/>
    <b v="0"/>
    <x v="11"/>
    <x v="6"/>
    <x v="11"/>
  </r>
  <r>
    <x v="814"/>
    <x v="795"/>
    <s v="Visionary 24hour analyzer"/>
    <n v="3200"/>
    <n v="2950"/>
    <n v="0.921875"/>
    <x v="0"/>
    <n v="81.94"/>
    <x v="521"/>
    <x v="3"/>
    <s v="DKK"/>
    <x v="733"/>
    <x v="736"/>
    <x v="0"/>
    <b v="1"/>
    <x v="1"/>
    <x v="1"/>
    <x v="1"/>
  </r>
  <r>
    <x v="815"/>
    <x v="796"/>
    <s v="Centralized bandwidth-monitored leverage"/>
    <n v="9000"/>
    <n v="11721"/>
    <n v="1.3023333333333333"/>
    <x v="1"/>
    <n v="64.05"/>
    <x v="236"/>
    <x v="0"/>
    <s v="CAD"/>
    <x v="734"/>
    <x v="737"/>
    <x v="0"/>
    <b v="0"/>
    <x v="1"/>
    <x v="1"/>
    <x v="1"/>
  </r>
  <r>
    <x v="816"/>
    <x v="797"/>
    <s v="Ergonomic mission-critical moratorium"/>
    <n v="2300"/>
    <n v="14150"/>
    <n v="6.1521739130434785"/>
    <x v="1"/>
    <n v="106.39"/>
    <x v="221"/>
    <x v="1"/>
    <s v="USD"/>
    <x v="406"/>
    <x v="738"/>
    <x v="1"/>
    <b v="1"/>
    <x v="3"/>
    <x v="3"/>
    <x v="3"/>
  </r>
  <r>
    <x v="817"/>
    <x v="798"/>
    <s v="Front-line intermediate moderator"/>
    <n v="51300"/>
    <n v="189192"/>
    <n v="3.687953216374269"/>
    <x v="1"/>
    <n v="76.010000000000005"/>
    <x v="522"/>
    <x v="6"/>
    <s v="EUR"/>
    <x v="735"/>
    <x v="739"/>
    <x v="0"/>
    <b v="1"/>
    <x v="9"/>
    <x v="5"/>
    <x v="9"/>
  </r>
  <r>
    <x v="818"/>
    <x v="311"/>
    <s v="Automated local secured line"/>
    <n v="700"/>
    <n v="7664"/>
    <n v="10.948571428571428"/>
    <x v="1"/>
    <n v="111.07"/>
    <x v="464"/>
    <x v="1"/>
    <s v="USD"/>
    <x v="736"/>
    <x v="740"/>
    <x v="0"/>
    <b v="1"/>
    <x v="3"/>
    <x v="3"/>
    <x v="3"/>
  </r>
  <r>
    <x v="819"/>
    <x v="799"/>
    <s v="Integrated bandwidth-monitored alliance"/>
    <n v="8900"/>
    <n v="4509"/>
    <n v="0.50662921348314605"/>
    <x v="0"/>
    <n v="95.94"/>
    <x v="523"/>
    <x v="1"/>
    <s v="USD"/>
    <x v="737"/>
    <x v="697"/>
    <x v="1"/>
    <b v="0"/>
    <x v="11"/>
    <x v="6"/>
    <x v="11"/>
  </r>
  <r>
    <x v="820"/>
    <x v="800"/>
    <s v="Cross-group heuristic forecast"/>
    <n v="1500"/>
    <n v="12009"/>
    <n v="8.0060000000000002"/>
    <x v="1"/>
    <n v="43.04"/>
    <x v="524"/>
    <x v="4"/>
    <s v="GBP"/>
    <x v="192"/>
    <x v="741"/>
    <x v="0"/>
    <b v="1"/>
    <x v="1"/>
    <x v="1"/>
    <x v="1"/>
  </r>
  <r>
    <x v="821"/>
    <x v="801"/>
    <s v="Extended impactful secured line"/>
    <n v="4900"/>
    <n v="14273"/>
    <n v="2.9128571428571428"/>
    <x v="1"/>
    <n v="67.97"/>
    <x v="155"/>
    <x v="1"/>
    <s v="USD"/>
    <x v="738"/>
    <x v="742"/>
    <x v="0"/>
    <b v="0"/>
    <x v="4"/>
    <x v="4"/>
    <x v="4"/>
  </r>
  <r>
    <x v="822"/>
    <x v="802"/>
    <s v="Distributed optimizing protocol"/>
    <n v="54000"/>
    <n v="188982"/>
    <n v="3.4996666666666667"/>
    <x v="1"/>
    <n v="89.99"/>
    <x v="525"/>
    <x v="1"/>
    <s v="USD"/>
    <x v="739"/>
    <x v="743"/>
    <x v="0"/>
    <b v="0"/>
    <x v="1"/>
    <x v="1"/>
    <x v="1"/>
  </r>
  <r>
    <x v="823"/>
    <x v="803"/>
    <s v="Secured well-modulated system engine"/>
    <n v="4100"/>
    <n v="14640"/>
    <n v="3.5707317073170732"/>
    <x v="1"/>
    <n v="58.1"/>
    <x v="526"/>
    <x v="1"/>
    <s v="USD"/>
    <x v="613"/>
    <x v="744"/>
    <x v="1"/>
    <b v="1"/>
    <x v="1"/>
    <x v="1"/>
    <x v="1"/>
  </r>
  <r>
    <x v="824"/>
    <x v="804"/>
    <s v="Streamlined national benchmark"/>
    <n v="85000"/>
    <n v="107516"/>
    <n v="1.2648941176470587"/>
    <x v="1"/>
    <n v="84"/>
    <x v="527"/>
    <x v="1"/>
    <s v="USD"/>
    <x v="740"/>
    <x v="269"/>
    <x v="0"/>
    <b v="1"/>
    <x v="9"/>
    <x v="5"/>
    <x v="9"/>
  </r>
  <r>
    <x v="825"/>
    <x v="805"/>
    <s v="Open-architected 24/7 infrastructure"/>
    <n v="3600"/>
    <n v="13950"/>
    <n v="3.875"/>
    <x v="1"/>
    <n v="88.85"/>
    <x v="144"/>
    <x v="4"/>
    <s v="GBP"/>
    <x v="145"/>
    <x v="745"/>
    <x v="0"/>
    <b v="0"/>
    <x v="12"/>
    <x v="4"/>
    <x v="12"/>
  </r>
  <r>
    <x v="826"/>
    <x v="806"/>
    <s v="Digitized 6thgeneration Local Area Network"/>
    <n v="2800"/>
    <n v="12797"/>
    <n v="4.5703571428571426"/>
    <x v="1"/>
    <n v="65.959999999999994"/>
    <x v="346"/>
    <x v="1"/>
    <s v="USD"/>
    <x v="741"/>
    <x v="746"/>
    <x v="0"/>
    <b v="1"/>
    <x v="3"/>
    <x v="3"/>
    <x v="3"/>
  </r>
  <r>
    <x v="827"/>
    <x v="807"/>
    <s v="Innovative actuating artificial intelligence"/>
    <n v="2300"/>
    <n v="6134"/>
    <n v="2.6669565217391304"/>
    <x v="1"/>
    <n v="74.8"/>
    <x v="172"/>
    <x v="2"/>
    <s v="AUD"/>
    <x v="742"/>
    <x v="747"/>
    <x v="0"/>
    <b v="1"/>
    <x v="6"/>
    <x v="4"/>
    <x v="6"/>
  </r>
  <r>
    <x v="828"/>
    <x v="808"/>
    <s v="Cross-platform reciprocal budgetary management"/>
    <n v="7100"/>
    <n v="4899"/>
    <n v="0.69"/>
    <x v="0"/>
    <n v="69.989999999999995"/>
    <x v="131"/>
    <x v="1"/>
    <s v="USD"/>
    <x v="202"/>
    <x v="503"/>
    <x v="0"/>
    <b v="0"/>
    <x v="3"/>
    <x v="3"/>
    <x v="3"/>
  </r>
  <r>
    <x v="829"/>
    <x v="809"/>
    <s v="Vision-oriented scalable portal"/>
    <n v="9600"/>
    <n v="4929"/>
    <n v="0.51343749999999999"/>
    <x v="0"/>
    <n v="32.01"/>
    <x v="110"/>
    <x v="1"/>
    <s v="USD"/>
    <x v="743"/>
    <x v="748"/>
    <x v="0"/>
    <b v="0"/>
    <x v="3"/>
    <x v="3"/>
    <x v="3"/>
  </r>
  <r>
    <x v="830"/>
    <x v="810"/>
    <s v="Persevering zero administration knowledge user"/>
    <n v="121600"/>
    <n v="1424"/>
    <n v="1.1710526315789473E-2"/>
    <x v="0"/>
    <n v="64.73"/>
    <x v="528"/>
    <x v="1"/>
    <s v="USD"/>
    <x v="744"/>
    <x v="330"/>
    <x v="0"/>
    <b v="0"/>
    <x v="3"/>
    <x v="3"/>
    <x v="3"/>
  </r>
  <r>
    <x v="831"/>
    <x v="811"/>
    <s v="Front-line bottom-line Graphic Interface"/>
    <n v="97100"/>
    <n v="105817"/>
    <n v="1.089773429454171"/>
    <x v="1"/>
    <n v="25"/>
    <x v="529"/>
    <x v="1"/>
    <s v="USD"/>
    <x v="745"/>
    <x v="749"/>
    <x v="0"/>
    <b v="0"/>
    <x v="14"/>
    <x v="7"/>
    <x v="14"/>
  </r>
  <r>
    <x v="832"/>
    <x v="812"/>
    <s v="Synergized fault-tolerant hierarchy"/>
    <n v="43200"/>
    <n v="136156"/>
    <n v="3.1517592592592591"/>
    <x v="1"/>
    <n v="104.98"/>
    <x v="265"/>
    <x v="3"/>
    <s v="DKK"/>
    <x v="746"/>
    <x v="750"/>
    <x v="1"/>
    <b v="0"/>
    <x v="18"/>
    <x v="5"/>
    <x v="18"/>
  </r>
  <r>
    <x v="833"/>
    <x v="813"/>
    <s v="Expanded asynchronous groupware"/>
    <n v="6800"/>
    <n v="10723"/>
    <n v="1.5769117647058823"/>
    <x v="1"/>
    <n v="64.989999999999995"/>
    <x v="34"/>
    <x v="3"/>
    <s v="DKK"/>
    <x v="747"/>
    <x v="751"/>
    <x v="0"/>
    <b v="0"/>
    <x v="18"/>
    <x v="5"/>
    <x v="18"/>
  </r>
  <r>
    <x v="834"/>
    <x v="814"/>
    <s v="Expanded fault-tolerant emulation"/>
    <n v="7300"/>
    <n v="11228"/>
    <n v="1.5380821917808218"/>
    <x v="1"/>
    <n v="94.35"/>
    <x v="530"/>
    <x v="1"/>
    <s v="USD"/>
    <x v="362"/>
    <x v="451"/>
    <x v="0"/>
    <b v="0"/>
    <x v="3"/>
    <x v="3"/>
    <x v="3"/>
  </r>
  <r>
    <x v="835"/>
    <x v="815"/>
    <s v="Future-proofed 24hour model"/>
    <n v="86200"/>
    <n v="77355"/>
    <n v="0.89738979118329465"/>
    <x v="0"/>
    <n v="44"/>
    <x v="531"/>
    <x v="1"/>
    <s v="USD"/>
    <x v="748"/>
    <x v="752"/>
    <x v="0"/>
    <b v="0"/>
    <x v="2"/>
    <x v="2"/>
    <x v="2"/>
  </r>
  <r>
    <x v="836"/>
    <x v="816"/>
    <s v="Optimized didactic intranet"/>
    <n v="8100"/>
    <n v="6086"/>
    <n v="0.75135802469135804"/>
    <x v="0"/>
    <n v="64.739999999999995"/>
    <x v="115"/>
    <x v="1"/>
    <s v="USD"/>
    <x v="749"/>
    <x v="753"/>
    <x v="0"/>
    <b v="0"/>
    <x v="7"/>
    <x v="1"/>
    <x v="7"/>
  </r>
  <r>
    <x v="837"/>
    <x v="817"/>
    <s v="Right-sized dedicated standardization"/>
    <n v="17700"/>
    <n v="150960"/>
    <n v="8.5288135593220336"/>
    <x v="1"/>
    <n v="84.01"/>
    <x v="532"/>
    <x v="1"/>
    <s v="USD"/>
    <x v="643"/>
    <x v="754"/>
    <x v="0"/>
    <b v="0"/>
    <x v="17"/>
    <x v="1"/>
    <x v="17"/>
  </r>
  <r>
    <x v="838"/>
    <x v="818"/>
    <s v="Vision-oriented high-level extranet"/>
    <n v="6400"/>
    <n v="8890"/>
    <n v="1.3890625000000001"/>
    <x v="1"/>
    <n v="34.06"/>
    <x v="210"/>
    <x v="1"/>
    <s v="USD"/>
    <x v="750"/>
    <x v="755"/>
    <x v="0"/>
    <b v="0"/>
    <x v="3"/>
    <x v="3"/>
    <x v="3"/>
  </r>
  <r>
    <x v="839"/>
    <x v="819"/>
    <s v="Organized scalable initiative"/>
    <n v="7700"/>
    <n v="14644"/>
    <n v="1.9018181818181819"/>
    <x v="1"/>
    <n v="93.27"/>
    <x v="144"/>
    <x v="1"/>
    <s v="USD"/>
    <x v="751"/>
    <x v="756"/>
    <x v="0"/>
    <b v="1"/>
    <x v="4"/>
    <x v="4"/>
    <x v="4"/>
  </r>
  <r>
    <x v="840"/>
    <x v="820"/>
    <s v="Enhanced regional moderator"/>
    <n v="116300"/>
    <n v="116583"/>
    <n v="1.0024333619948409"/>
    <x v="1"/>
    <n v="33"/>
    <x v="533"/>
    <x v="1"/>
    <s v="USD"/>
    <x v="752"/>
    <x v="757"/>
    <x v="0"/>
    <b v="1"/>
    <x v="3"/>
    <x v="3"/>
    <x v="3"/>
  </r>
  <r>
    <x v="841"/>
    <x v="821"/>
    <s v="Automated even-keeled emulation"/>
    <n v="9100"/>
    <n v="12991"/>
    <n v="1.4275824175824177"/>
    <x v="1"/>
    <n v="83.81"/>
    <x v="287"/>
    <x v="1"/>
    <s v="USD"/>
    <x v="753"/>
    <x v="758"/>
    <x v="0"/>
    <b v="0"/>
    <x v="2"/>
    <x v="2"/>
    <x v="2"/>
  </r>
  <r>
    <x v="842"/>
    <x v="822"/>
    <s v="Reverse-engineered multi-tasking product"/>
    <n v="1500"/>
    <n v="8447"/>
    <n v="5.6313333333333331"/>
    <x v="1"/>
    <n v="63.99"/>
    <x v="227"/>
    <x v="6"/>
    <s v="EUR"/>
    <x v="754"/>
    <x v="759"/>
    <x v="0"/>
    <b v="0"/>
    <x v="8"/>
    <x v="2"/>
    <x v="8"/>
  </r>
  <r>
    <x v="843"/>
    <x v="823"/>
    <s v="De-engineered next generation parallelism"/>
    <n v="8800"/>
    <n v="2703"/>
    <n v="0.30715909090909088"/>
    <x v="0"/>
    <n v="81.91"/>
    <x v="254"/>
    <x v="1"/>
    <s v="USD"/>
    <x v="755"/>
    <x v="760"/>
    <x v="0"/>
    <b v="0"/>
    <x v="14"/>
    <x v="7"/>
    <x v="14"/>
  </r>
  <r>
    <x v="844"/>
    <x v="824"/>
    <s v="Intuitive cohesive groupware"/>
    <n v="8800"/>
    <n v="8747"/>
    <n v="0.99397727272727276"/>
    <x v="3"/>
    <n v="93.05"/>
    <x v="115"/>
    <x v="1"/>
    <s v="USD"/>
    <x v="756"/>
    <x v="761"/>
    <x v="0"/>
    <b v="0"/>
    <x v="4"/>
    <x v="4"/>
    <x v="4"/>
  </r>
  <r>
    <x v="845"/>
    <x v="825"/>
    <s v="Up-sized high-level access"/>
    <n v="69900"/>
    <n v="138087"/>
    <n v="1.9754935622317598"/>
    <x v="1"/>
    <n v="101.98"/>
    <x v="534"/>
    <x v="4"/>
    <s v="GBP"/>
    <x v="757"/>
    <x v="78"/>
    <x v="0"/>
    <b v="0"/>
    <x v="2"/>
    <x v="2"/>
    <x v="2"/>
  </r>
  <r>
    <x v="846"/>
    <x v="826"/>
    <s v="Phased empowering success"/>
    <n v="1000"/>
    <n v="5085"/>
    <n v="5.085"/>
    <x v="1"/>
    <n v="105.94"/>
    <x v="44"/>
    <x v="1"/>
    <s v="USD"/>
    <x v="758"/>
    <x v="762"/>
    <x v="1"/>
    <b v="1"/>
    <x v="2"/>
    <x v="2"/>
    <x v="2"/>
  </r>
  <r>
    <x v="847"/>
    <x v="827"/>
    <s v="Distributed actuating project"/>
    <n v="4700"/>
    <n v="11174"/>
    <n v="2.3774468085106384"/>
    <x v="1"/>
    <n v="101.58"/>
    <x v="460"/>
    <x v="1"/>
    <s v="USD"/>
    <x v="759"/>
    <x v="763"/>
    <x v="0"/>
    <b v="0"/>
    <x v="0"/>
    <x v="0"/>
    <x v="0"/>
  </r>
  <r>
    <x v="848"/>
    <x v="828"/>
    <s v="Robust motivating orchestration"/>
    <n v="3200"/>
    <n v="10831"/>
    <n v="3.3846875000000001"/>
    <x v="1"/>
    <n v="62.97"/>
    <x v="535"/>
    <x v="1"/>
    <s v="USD"/>
    <x v="760"/>
    <x v="764"/>
    <x v="0"/>
    <b v="0"/>
    <x v="6"/>
    <x v="4"/>
    <x v="6"/>
  </r>
  <r>
    <x v="849"/>
    <x v="829"/>
    <s v="Vision-oriented uniform instruction set"/>
    <n v="6700"/>
    <n v="8917"/>
    <n v="1.3308955223880596"/>
    <x v="1"/>
    <n v="29.05"/>
    <x v="253"/>
    <x v="1"/>
    <s v="USD"/>
    <x v="761"/>
    <x v="765"/>
    <x v="0"/>
    <b v="1"/>
    <x v="7"/>
    <x v="1"/>
    <x v="7"/>
  </r>
  <r>
    <x v="850"/>
    <x v="830"/>
    <s v="Cross-group upward-trending hierarchy"/>
    <n v="100"/>
    <n v="1"/>
    <n v="0.01"/>
    <x v="0"/>
    <n v="1"/>
    <x v="49"/>
    <x v="1"/>
    <s v="USD"/>
    <x v="762"/>
    <x v="539"/>
    <x v="1"/>
    <b v="0"/>
    <x v="1"/>
    <x v="1"/>
    <x v="1"/>
  </r>
  <r>
    <x v="851"/>
    <x v="831"/>
    <s v="Object-based needs-based info-mediaries"/>
    <n v="6000"/>
    <n v="12468"/>
    <n v="2.0779999999999998"/>
    <x v="1"/>
    <n v="77.930000000000007"/>
    <x v="415"/>
    <x v="1"/>
    <s v="USD"/>
    <x v="444"/>
    <x v="766"/>
    <x v="0"/>
    <b v="0"/>
    <x v="5"/>
    <x v="1"/>
    <x v="5"/>
  </r>
  <r>
    <x v="852"/>
    <x v="832"/>
    <s v="Open-source reciprocal standardization"/>
    <n v="4900"/>
    <n v="2505"/>
    <n v="0.51122448979591839"/>
    <x v="0"/>
    <n v="80.81"/>
    <x v="249"/>
    <x v="1"/>
    <s v="USD"/>
    <x v="763"/>
    <x v="422"/>
    <x v="0"/>
    <b v="1"/>
    <x v="11"/>
    <x v="6"/>
    <x v="11"/>
  </r>
  <r>
    <x v="853"/>
    <x v="833"/>
    <s v="Secured well-modulated projection"/>
    <n v="17100"/>
    <n v="111502"/>
    <n v="6.5205847953216374"/>
    <x v="1"/>
    <n v="76.010000000000005"/>
    <x v="50"/>
    <x v="0"/>
    <s v="CAD"/>
    <x v="764"/>
    <x v="767"/>
    <x v="0"/>
    <b v="1"/>
    <x v="7"/>
    <x v="1"/>
    <x v="7"/>
  </r>
  <r>
    <x v="854"/>
    <x v="834"/>
    <s v="Multi-channeled secondary middleware"/>
    <n v="171000"/>
    <n v="194309"/>
    <n v="1.1363099415204678"/>
    <x v="1"/>
    <n v="72.989999999999995"/>
    <x v="536"/>
    <x v="0"/>
    <s v="CAD"/>
    <x v="765"/>
    <x v="768"/>
    <x v="0"/>
    <b v="0"/>
    <x v="13"/>
    <x v="5"/>
    <x v="13"/>
  </r>
  <r>
    <x v="855"/>
    <x v="835"/>
    <s v="Horizontal clear-thinking framework"/>
    <n v="23400"/>
    <n v="23956"/>
    <n v="1.0237606837606839"/>
    <x v="1"/>
    <n v="53"/>
    <x v="15"/>
    <x v="2"/>
    <s v="AUD"/>
    <x v="766"/>
    <x v="214"/>
    <x v="0"/>
    <b v="0"/>
    <x v="3"/>
    <x v="3"/>
    <x v="3"/>
  </r>
  <r>
    <x v="856"/>
    <x v="764"/>
    <s v="Profound composite core"/>
    <n v="2400"/>
    <n v="8558"/>
    <n v="3.5658333333333334"/>
    <x v="1"/>
    <n v="54.16"/>
    <x v="1"/>
    <x v="1"/>
    <s v="USD"/>
    <x v="767"/>
    <x v="769"/>
    <x v="0"/>
    <b v="0"/>
    <x v="0"/>
    <x v="0"/>
    <x v="0"/>
  </r>
  <r>
    <x v="857"/>
    <x v="836"/>
    <s v="Programmable disintermediate matrices"/>
    <n v="5300"/>
    <n v="7413"/>
    <n v="1.3986792452830188"/>
    <x v="1"/>
    <n v="32.950000000000003"/>
    <x v="537"/>
    <x v="5"/>
    <s v="CHF"/>
    <x v="768"/>
    <x v="770"/>
    <x v="1"/>
    <b v="0"/>
    <x v="12"/>
    <x v="4"/>
    <x v="12"/>
  </r>
  <r>
    <x v="858"/>
    <x v="837"/>
    <s v="Realigned 5thgeneration knowledge user"/>
    <n v="4000"/>
    <n v="2778"/>
    <n v="0.69450000000000001"/>
    <x v="0"/>
    <n v="79.37"/>
    <x v="164"/>
    <x v="1"/>
    <s v="USD"/>
    <x v="769"/>
    <x v="771"/>
    <x v="1"/>
    <b v="0"/>
    <x v="0"/>
    <x v="0"/>
    <x v="0"/>
  </r>
  <r>
    <x v="859"/>
    <x v="838"/>
    <s v="Multi-layered upward-trending groupware"/>
    <n v="7300"/>
    <n v="2594"/>
    <n v="0.35534246575342465"/>
    <x v="0"/>
    <n v="41.17"/>
    <x v="377"/>
    <x v="1"/>
    <s v="USD"/>
    <x v="770"/>
    <x v="250"/>
    <x v="0"/>
    <b v="1"/>
    <x v="3"/>
    <x v="3"/>
    <x v="3"/>
  </r>
  <r>
    <x v="860"/>
    <x v="839"/>
    <s v="Re-contextualized leadingedge firmware"/>
    <n v="2000"/>
    <n v="5033"/>
    <n v="2.5165000000000002"/>
    <x v="1"/>
    <n v="77.430000000000007"/>
    <x v="167"/>
    <x v="1"/>
    <s v="USD"/>
    <x v="771"/>
    <x v="772"/>
    <x v="0"/>
    <b v="1"/>
    <x v="8"/>
    <x v="2"/>
    <x v="8"/>
  </r>
  <r>
    <x v="861"/>
    <x v="840"/>
    <s v="Devolved disintermediate analyzer"/>
    <n v="8800"/>
    <n v="9317"/>
    <n v="1.0587500000000001"/>
    <x v="1"/>
    <n v="57.16"/>
    <x v="25"/>
    <x v="1"/>
    <s v="USD"/>
    <x v="772"/>
    <x v="773"/>
    <x v="0"/>
    <b v="0"/>
    <x v="3"/>
    <x v="3"/>
    <x v="3"/>
  </r>
  <r>
    <x v="862"/>
    <x v="841"/>
    <s v="Profound disintermediate open system"/>
    <n v="3500"/>
    <n v="6560"/>
    <n v="1.8742857142857143"/>
    <x v="1"/>
    <n v="77.180000000000007"/>
    <x v="72"/>
    <x v="1"/>
    <s v="USD"/>
    <x v="773"/>
    <x v="774"/>
    <x v="0"/>
    <b v="0"/>
    <x v="3"/>
    <x v="3"/>
    <x v="3"/>
  </r>
  <r>
    <x v="863"/>
    <x v="842"/>
    <s v="Automated reciprocal protocol"/>
    <n v="1400"/>
    <n v="5415"/>
    <n v="3.8678571428571429"/>
    <x v="1"/>
    <n v="24.95"/>
    <x v="538"/>
    <x v="1"/>
    <s v="USD"/>
    <x v="774"/>
    <x v="331"/>
    <x v="0"/>
    <b v="1"/>
    <x v="19"/>
    <x v="4"/>
    <x v="19"/>
  </r>
  <r>
    <x v="864"/>
    <x v="843"/>
    <s v="Automated static workforce"/>
    <n v="4200"/>
    <n v="14577"/>
    <n v="3.4707142857142856"/>
    <x v="1"/>
    <n v="97.18"/>
    <x v="503"/>
    <x v="1"/>
    <s v="USD"/>
    <x v="775"/>
    <x v="775"/>
    <x v="0"/>
    <b v="0"/>
    <x v="12"/>
    <x v="4"/>
    <x v="12"/>
  </r>
  <r>
    <x v="865"/>
    <x v="844"/>
    <s v="Horizontal attitude-oriented help-desk"/>
    <n v="81000"/>
    <n v="150515"/>
    <n v="1.8582098765432098"/>
    <x v="1"/>
    <n v="46"/>
    <x v="539"/>
    <x v="1"/>
    <s v="USD"/>
    <x v="776"/>
    <x v="776"/>
    <x v="0"/>
    <b v="0"/>
    <x v="3"/>
    <x v="3"/>
    <x v="3"/>
  </r>
  <r>
    <x v="866"/>
    <x v="845"/>
    <s v="Versatile 5thgeneration matrices"/>
    <n v="182800"/>
    <n v="79045"/>
    <n v="0.43241247264770238"/>
    <x v="3"/>
    <n v="88.02"/>
    <x v="540"/>
    <x v="1"/>
    <s v="USD"/>
    <x v="777"/>
    <x v="777"/>
    <x v="0"/>
    <b v="0"/>
    <x v="14"/>
    <x v="7"/>
    <x v="14"/>
  </r>
  <r>
    <x v="867"/>
    <x v="846"/>
    <s v="Cross-platform next generation service-desk"/>
    <n v="4800"/>
    <n v="7797"/>
    <n v="1.6243749999999999"/>
    <x v="1"/>
    <n v="25.99"/>
    <x v="402"/>
    <x v="1"/>
    <s v="USD"/>
    <x v="778"/>
    <x v="778"/>
    <x v="0"/>
    <b v="0"/>
    <x v="0"/>
    <x v="0"/>
    <x v="0"/>
  </r>
  <r>
    <x v="868"/>
    <x v="847"/>
    <s v="Front-line web-enabled installation"/>
    <n v="7000"/>
    <n v="12939"/>
    <n v="1.8484285714285715"/>
    <x v="1"/>
    <n v="102.69"/>
    <x v="105"/>
    <x v="1"/>
    <s v="USD"/>
    <x v="779"/>
    <x v="779"/>
    <x v="0"/>
    <b v="0"/>
    <x v="3"/>
    <x v="3"/>
    <x v="3"/>
  </r>
  <r>
    <x v="869"/>
    <x v="848"/>
    <s v="Multi-channeled responsive product"/>
    <n v="161900"/>
    <n v="38376"/>
    <n v="0.23703520691785052"/>
    <x v="0"/>
    <n v="72.959999999999994"/>
    <x v="541"/>
    <x v="1"/>
    <s v="USD"/>
    <x v="780"/>
    <x v="780"/>
    <x v="0"/>
    <b v="0"/>
    <x v="6"/>
    <x v="4"/>
    <x v="6"/>
  </r>
  <r>
    <x v="870"/>
    <x v="849"/>
    <s v="Adaptive demand-driven encryption"/>
    <n v="7700"/>
    <n v="6920"/>
    <n v="0.89870129870129867"/>
    <x v="0"/>
    <n v="57.19"/>
    <x v="246"/>
    <x v="1"/>
    <s v="USD"/>
    <x v="335"/>
    <x v="781"/>
    <x v="0"/>
    <b v="0"/>
    <x v="3"/>
    <x v="3"/>
    <x v="3"/>
  </r>
  <r>
    <x v="871"/>
    <x v="850"/>
    <s v="Re-engineered client-driven knowledge user"/>
    <n v="71500"/>
    <n v="194912"/>
    <n v="2.7260419580419581"/>
    <x v="1"/>
    <n v="84.01"/>
    <x v="542"/>
    <x v="1"/>
    <s v="USD"/>
    <x v="535"/>
    <x v="782"/>
    <x v="0"/>
    <b v="1"/>
    <x v="3"/>
    <x v="3"/>
    <x v="3"/>
  </r>
  <r>
    <x v="872"/>
    <x v="851"/>
    <s v="Compatible logistical paradigm"/>
    <n v="4700"/>
    <n v="7992"/>
    <n v="1.7004255319148935"/>
    <x v="1"/>
    <n v="98.67"/>
    <x v="543"/>
    <x v="2"/>
    <s v="AUD"/>
    <x v="270"/>
    <x v="783"/>
    <x v="0"/>
    <b v="0"/>
    <x v="22"/>
    <x v="4"/>
    <x v="22"/>
  </r>
  <r>
    <x v="873"/>
    <x v="852"/>
    <s v="Intuitive value-added installation"/>
    <n v="42100"/>
    <n v="79268"/>
    <n v="1.8828503562945369"/>
    <x v="1"/>
    <n v="42.01"/>
    <x v="544"/>
    <x v="1"/>
    <s v="USD"/>
    <x v="781"/>
    <x v="393"/>
    <x v="0"/>
    <b v="0"/>
    <x v="14"/>
    <x v="7"/>
    <x v="14"/>
  </r>
  <r>
    <x v="874"/>
    <x v="853"/>
    <s v="Managed discrete parallelism"/>
    <n v="40200"/>
    <n v="139468"/>
    <n v="3.4693532338308457"/>
    <x v="1"/>
    <n v="32"/>
    <x v="545"/>
    <x v="1"/>
    <s v="USD"/>
    <x v="782"/>
    <x v="784"/>
    <x v="0"/>
    <b v="1"/>
    <x v="14"/>
    <x v="7"/>
    <x v="14"/>
  </r>
  <r>
    <x v="875"/>
    <x v="854"/>
    <s v="Implemented tangible approach"/>
    <n v="7900"/>
    <n v="5465"/>
    <n v="0.6917721518987342"/>
    <x v="0"/>
    <n v="81.569999999999993"/>
    <x v="109"/>
    <x v="1"/>
    <s v="USD"/>
    <x v="783"/>
    <x v="785"/>
    <x v="0"/>
    <b v="0"/>
    <x v="1"/>
    <x v="1"/>
    <x v="1"/>
  </r>
  <r>
    <x v="876"/>
    <x v="855"/>
    <s v="Re-engineered encompassing definition"/>
    <n v="8300"/>
    <n v="2111"/>
    <n v="0.25433734939759034"/>
    <x v="0"/>
    <n v="37.04"/>
    <x v="176"/>
    <x v="0"/>
    <s v="CAD"/>
    <x v="784"/>
    <x v="229"/>
    <x v="0"/>
    <b v="0"/>
    <x v="14"/>
    <x v="7"/>
    <x v="14"/>
  </r>
  <r>
    <x v="877"/>
    <x v="856"/>
    <s v="Multi-lateral uniform collaboration"/>
    <n v="163600"/>
    <n v="126628"/>
    <n v="0.77400977995110021"/>
    <x v="0"/>
    <n v="103.03"/>
    <x v="546"/>
    <x v="1"/>
    <s v="USD"/>
    <x v="785"/>
    <x v="786"/>
    <x v="0"/>
    <b v="0"/>
    <x v="0"/>
    <x v="0"/>
    <x v="0"/>
  </r>
  <r>
    <x v="878"/>
    <x v="857"/>
    <s v="Enterprise-wide foreground paradigm"/>
    <n v="2700"/>
    <n v="1012"/>
    <n v="0.37481481481481482"/>
    <x v="0"/>
    <n v="84.33"/>
    <x v="65"/>
    <x v="6"/>
    <s v="EUR"/>
    <x v="786"/>
    <x v="787"/>
    <x v="0"/>
    <b v="0"/>
    <x v="16"/>
    <x v="1"/>
    <x v="16"/>
  </r>
  <r>
    <x v="879"/>
    <x v="858"/>
    <s v="Stand-alone incremental parallelism"/>
    <n v="1000"/>
    <n v="5438"/>
    <n v="5.4379999999999997"/>
    <x v="1"/>
    <n v="102.6"/>
    <x v="4"/>
    <x v="1"/>
    <s v="USD"/>
    <x v="787"/>
    <x v="341"/>
    <x v="0"/>
    <b v="0"/>
    <x v="9"/>
    <x v="5"/>
    <x v="9"/>
  </r>
  <r>
    <x v="880"/>
    <x v="859"/>
    <s v="Persevering 5thgeneration throughput"/>
    <n v="84500"/>
    <n v="193101"/>
    <n v="2.2852189349112426"/>
    <x v="1"/>
    <n v="79.989999999999995"/>
    <x v="547"/>
    <x v="1"/>
    <s v="USD"/>
    <x v="788"/>
    <x v="788"/>
    <x v="0"/>
    <b v="0"/>
    <x v="5"/>
    <x v="1"/>
    <x v="5"/>
  </r>
  <r>
    <x v="881"/>
    <x v="860"/>
    <s v="Implemented object-oriented synergy"/>
    <n v="81300"/>
    <n v="31665"/>
    <n v="0.38948339483394834"/>
    <x v="0"/>
    <n v="70.06"/>
    <x v="15"/>
    <x v="1"/>
    <s v="USD"/>
    <x v="330"/>
    <x v="789"/>
    <x v="0"/>
    <b v="1"/>
    <x v="3"/>
    <x v="3"/>
    <x v="3"/>
  </r>
  <r>
    <x v="882"/>
    <x v="861"/>
    <s v="Balanced demand-driven definition"/>
    <n v="800"/>
    <n v="2960"/>
    <n v="3.7"/>
    <x v="1"/>
    <n v="37"/>
    <x v="175"/>
    <x v="1"/>
    <s v="USD"/>
    <x v="789"/>
    <x v="790"/>
    <x v="0"/>
    <b v="0"/>
    <x v="3"/>
    <x v="3"/>
    <x v="3"/>
  </r>
  <r>
    <x v="883"/>
    <x v="862"/>
    <s v="Customer-focused mobile Graphic Interface"/>
    <n v="3400"/>
    <n v="8089"/>
    <n v="2.3791176470588233"/>
    <x v="1"/>
    <n v="41.91"/>
    <x v="548"/>
    <x v="1"/>
    <s v="USD"/>
    <x v="790"/>
    <x v="791"/>
    <x v="0"/>
    <b v="0"/>
    <x v="12"/>
    <x v="4"/>
    <x v="12"/>
  </r>
  <r>
    <x v="884"/>
    <x v="863"/>
    <s v="Horizontal secondary interface"/>
    <n v="170800"/>
    <n v="109374"/>
    <n v="0.64036299765807958"/>
    <x v="0"/>
    <n v="57.99"/>
    <x v="549"/>
    <x v="1"/>
    <s v="USD"/>
    <x v="791"/>
    <x v="792"/>
    <x v="0"/>
    <b v="1"/>
    <x v="3"/>
    <x v="3"/>
    <x v="3"/>
  </r>
  <r>
    <x v="885"/>
    <x v="864"/>
    <s v="Virtual analyzing collaboration"/>
    <n v="1800"/>
    <n v="2129"/>
    <n v="1.1827777777777777"/>
    <x v="1"/>
    <n v="40.94"/>
    <x v="550"/>
    <x v="1"/>
    <s v="USD"/>
    <x v="792"/>
    <x v="556"/>
    <x v="0"/>
    <b v="0"/>
    <x v="3"/>
    <x v="3"/>
    <x v="3"/>
  </r>
  <r>
    <x v="886"/>
    <x v="865"/>
    <s v="Multi-tiered explicit focus group"/>
    <n v="150600"/>
    <n v="127745"/>
    <n v="0.84824037184594958"/>
    <x v="0"/>
    <n v="70"/>
    <x v="551"/>
    <x v="1"/>
    <s v="USD"/>
    <x v="793"/>
    <x v="488"/>
    <x v="0"/>
    <b v="0"/>
    <x v="7"/>
    <x v="1"/>
    <x v="7"/>
  </r>
  <r>
    <x v="887"/>
    <x v="866"/>
    <s v="Multi-layered systematic knowledgebase"/>
    <n v="7800"/>
    <n v="2289"/>
    <n v="0.29346153846153844"/>
    <x v="0"/>
    <n v="73.84"/>
    <x v="249"/>
    <x v="1"/>
    <s v="USD"/>
    <x v="794"/>
    <x v="232"/>
    <x v="0"/>
    <b v="1"/>
    <x v="3"/>
    <x v="3"/>
    <x v="3"/>
  </r>
  <r>
    <x v="888"/>
    <x v="867"/>
    <s v="Reverse-engineered uniform knowledge user"/>
    <n v="5800"/>
    <n v="12174"/>
    <n v="2.0989655172413793"/>
    <x v="1"/>
    <n v="41.98"/>
    <x v="552"/>
    <x v="1"/>
    <s v="USD"/>
    <x v="795"/>
    <x v="793"/>
    <x v="0"/>
    <b v="0"/>
    <x v="3"/>
    <x v="3"/>
    <x v="3"/>
  </r>
  <r>
    <x v="889"/>
    <x v="868"/>
    <s v="Secured dynamic capacity"/>
    <n v="5600"/>
    <n v="9508"/>
    <n v="1.697857142857143"/>
    <x v="1"/>
    <n v="77.930000000000007"/>
    <x v="393"/>
    <x v="1"/>
    <s v="USD"/>
    <x v="796"/>
    <x v="794"/>
    <x v="0"/>
    <b v="1"/>
    <x v="5"/>
    <x v="1"/>
    <x v="5"/>
  </r>
  <r>
    <x v="890"/>
    <x v="869"/>
    <s v="Devolved foreground throughput"/>
    <n v="134400"/>
    <n v="155849"/>
    <n v="1.1595907738095239"/>
    <x v="1"/>
    <n v="106.02"/>
    <x v="553"/>
    <x v="1"/>
    <s v="USD"/>
    <x v="797"/>
    <x v="138"/>
    <x v="0"/>
    <b v="0"/>
    <x v="7"/>
    <x v="1"/>
    <x v="7"/>
  </r>
  <r>
    <x v="891"/>
    <x v="870"/>
    <s v="Synchronized demand-driven infrastructure"/>
    <n v="3000"/>
    <n v="7758"/>
    <n v="2.5859999999999999"/>
    <x v="1"/>
    <n v="47.02"/>
    <x v="34"/>
    <x v="0"/>
    <s v="CAD"/>
    <x v="798"/>
    <x v="795"/>
    <x v="0"/>
    <b v="0"/>
    <x v="4"/>
    <x v="4"/>
    <x v="4"/>
  </r>
  <r>
    <x v="892"/>
    <x v="871"/>
    <s v="Realigned discrete structure"/>
    <n v="6000"/>
    <n v="13835"/>
    <n v="2.3058333333333332"/>
    <x v="1"/>
    <n v="76.02"/>
    <x v="554"/>
    <x v="1"/>
    <s v="USD"/>
    <x v="799"/>
    <x v="796"/>
    <x v="0"/>
    <b v="0"/>
    <x v="18"/>
    <x v="5"/>
    <x v="18"/>
  </r>
  <r>
    <x v="893"/>
    <x v="872"/>
    <s v="Progressive grid-enabled website"/>
    <n v="8400"/>
    <n v="10770"/>
    <n v="1.2821428571428573"/>
    <x v="1"/>
    <n v="54.12"/>
    <x v="134"/>
    <x v="6"/>
    <s v="EUR"/>
    <x v="800"/>
    <x v="797"/>
    <x v="0"/>
    <b v="1"/>
    <x v="4"/>
    <x v="4"/>
    <x v="4"/>
  </r>
  <r>
    <x v="894"/>
    <x v="873"/>
    <s v="Organic cohesive neural-net"/>
    <n v="1700"/>
    <n v="3208"/>
    <n v="1.8870588235294117"/>
    <x v="1"/>
    <n v="57.29"/>
    <x v="75"/>
    <x v="4"/>
    <s v="GBP"/>
    <x v="801"/>
    <x v="798"/>
    <x v="0"/>
    <b v="1"/>
    <x v="19"/>
    <x v="4"/>
    <x v="19"/>
  </r>
  <r>
    <x v="895"/>
    <x v="874"/>
    <s v="Integrated demand-driven info-mediaries"/>
    <n v="159800"/>
    <n v="11108"/>
    <n v="6.9511889862327911E-2"/>
    <x v="0"/>
    <n v="103.81"/>
    <x v="37"/>
    <x v="1"/>
    <s v="USD"/>
    <x v="802"/>
    <x v="799"/>
    <x v="0"/>
    <b v="0"/>
    <x v="3"/>
    <x v="3"/>
    <x v="3"/>
  </r>
  <r>
    <x v="896"/>
    <x v="875"/>
    <s v="Reverse-engineered client-server extranet"/>
    <n v="19800"/>
    <n v="153338"/>
    <n v="7.7443434343434348"/>
    <x v="1"/>
    <n v="105.03"/>
    <x v="555"/>
    <x v="2"/>
    <s v="AUD"/>
    <x v="803"/>
    <x v="800"/>
    <x v="0"/>
    <b v="1"/>
    <x v="0"/>
    <x v="0"/>
    <x v="0"/>
  </r>
  <r>
    <x v="897"/>
    <x v="876"/>
    <s v="Organized discrete encoding"/>
    <n v="8800"/>
    <n v="2437"/>
    <n v="0.27693181818181817"/>
    <x v="0"/>
    <n v="90.26"/>
    <x v="11"/>
    <x v="1"/>
    <s v="USD"/>
    <x v="212"/>
    <x v="368"/>
    <x v="0"/>
    <b v="0"/>
    <x v="3"/>
    <x v="3"/>
    <x v="3"/>
  </r>
  <r>
    <x v="898"/>
    <x v="877"/>
    <s v="Balanced regional flexibility"/>
    <n v="179100"/>
    <n v="93991"/>
    <n v="0.52479620323841425"/>
    <x v="0"/>
    <n v="76.98"/>
    <x v="556"/>
    <x v="1"/>
    <s v="USD"/>
    <x v="804"/>
    <x v="801"/>
    <x v="0"/>
    <b v="0"/>
    <x v="4"/>
    <x v="4"/>
    <x v="4"/>
  </r>
  <r>
    <x v="899"/>
    <x v="878"/>
    <s v="Implemented multimedia time-frame"/>
    <n v="3100"/>
    <n v="12620"/>
    <n v="4.0709677419354842"/>
    <x v="1"/>
    <n v="102.6"/>
    <x v="300"/>
    <x v="5"/>
    <s v="CHF"/>
    <x v="805"/>
    <x v="802"/>
    <x v="0"/>
    <b v="0"/>
    <x v="17"/>
    <x v="1"/>
    <x v="17"/>
  </r>
  <r>
    <x v="900"/>
    <x v="879"/>
    <s v="Enhanced uniform service-desk"/>
    <n v="100"/>
    <n v="2"/>
    <n v="0.02"/>
    <x v="0"/>
    <n v="2"/>
    <x v="49"/>
    <x v="1"/>
    <s v="USD"/>
    <x v="806"/>
    <x v="803"/>
    <x v="0"/>
    <b v="1"/>
    <x v="2"/>
    <x v="2"/>
    <x v="2"/>
  </r>
  <r>
    <x v="901"/>
    <x v="880"/>
    <s v="Versatile bottom-line definition"/>
    <n v="5600"/>
    <n v="8746"/>
    <n v="1.5617857142857143"/>
    <x v="1"/>
    <n v="55.01"/>
    <x v="122"/>
    <x v="1"/>
    <s v="USD"/>
    <x v="807"/>
    <x v="482"/>
    <x v="0"/>
    <b v="1"/>
    <x v="1"/>
    <x v="1"/>
    <x v="1"/>
  </r>
  <r>
    <x v="902"/>
    <x v="881"/>
    <s v="Integrated bifurcated software"/>
    <n v="1400"/>
    <n v="3534"/>
    <n v="2.5242857142857145"/>
    <x v="1"/>
    <n v="32.130000000000003"/>
    <x v="460"/>
    <x v="1"/>
    <s v="USD"/>
    <x v="722"/>
    <x v="496"/>
    <x v="0"/>
    <b v="0"/>
    <x v="2"/>
    <x v="2"/>
    <x v="2"/>
  </r>
  <r>
    <x v="903"/>
    <x v="882"/>
    <s v="Assimilated next generation instruction set"/>
    <n v="41000"/>
    <n v="709"/>
    <n v="1.729268292682927E-2"/>
    <x v="2"/>
    <n v="50.64"/>
    <x v="443"/>
    <x v="1"/>
    <s v="USD"/>
    <x v="477"/>
    <x v="804"/>
    <x v="0"/>
    <b v="1"/>
    <x v="9"/>
    <x v="5"/>
    <x v="9"/>
  </r>
  <r>
    <x v="904"/>
    <x v="883"/>
    <s v="Digitized foreground array"/>
    <n v="6500"/>
    <n v="795"/>
    <n v="0.12230769230769231"/>
    <x v="0"/>
    <n v="49.69"/>
    <x v="36"/>
    <x v="1"/>
    <s v="USD"/>
    <x v="259"/>
    <x v="805"/>
    <x v="0"/>
    <b v="0"/>
    <x v="15"/>
    <x v="5"/>
    <x v="15"/>
  </r>
  <r>
    <x v="905"/>
    <x v="884"/>
    <s v="Re-engineered clear-thinking project"/>
    <n v="7900"/>
    <n v="12955"/>
    <n v="1.6398734177215191"/>
    <x v="1"/>
    <n v="54.89"/>
    <x v="64"/>
    <x v="1"/>
    <s v="USD"/>
    <x v="9"/>
    <x v="806"/>
    <x v="0"/>
    <b v="0"/>
    <x v="3"/>
    <x v="3"/>
    <x v="3"/>
  </r>
  <r>
    <x v="906"/>
    <x v="885"/>
    <s v="Implemented even-keeled standardization"/>
    <n v="5500"/>
    <n v="8964"/>
    <n v="1.6298181818181818"/>
    <x v="1"/>
    <n v="46.93"/>
    <x v="271"/>
    <x v="1"/>
    <s v="USD"/>
    <x v="808"/>
    <x v="807"/>
    <x v="1"/>
    <b v="1"/>
    <x v="4"/>
    <x v="4"/>
    <x v="4"/>
  </r>
  <r>
    <x v="907"/>
    <x v="886"/>
    <s v="Quality-focused asymmetric adapter"/>
    <n v="9100"/>
    <n v="1843"/>
    <n v="0.20252747252747252"/>
    <x v="0"/>
    <n v="44.95"/>
    <x v="142"/>
    <x v="1"/>
    <s v="USD"/>
    <x v="809"/>
    <x v="808"/>
    <x v="0"/>
    <b v="0"/>
    <x v="3"/>
    <x v="3"/>
    <x v="3"/>
  </r>
  <r>
    <x v="908"/>
    <x v="887"/>
    <s v="Networked intangible help-desk"/>
    <n v="38200"/>
    <n v="121950"/>
    <n v="3.1924083769633507"/>
    <x v="1"/>
    <n v="31"/>
    <x v="557"/>
    <x v="1"/>
    <s v="USD"/>
    <x v="444"/>
    <x v="104"/>
    <x v="0"/>
    <b v="0"/>
    <x v="11"/>
    <x v="6"/>
    <x v="11"/>
  </r>
  <r>
    <x v="909"/>
    <x v="888"/>
    <s v="Synchronized attitude-oriented frame"/>
    <n v="1800"/>
    <n v="8621"/>
    <n v="4.7894444444444444"/>
    <x v="1"/>
    <n v="107.76"/>
    <x v="175"/>
    <x v="0"/>
    <s v="CAD"/>
    <x v="384"/>
    <x v="809"/>
    <x v="0"/>
    <b v="1"/>
    <x v="3"/>
    <x v="3"/>
    <x v="3"/>
  </r>
  <r>
    <x v="910"/>
    <x v="889"/>
    <s v="Proactive incremental architecture"/>
    <n v="154500"/>
    <n v="30215"/>
    <n v="0.19556634304207121"/>
    <x v="3"/>
    <n v="102.08"/>
    <x v="102"/>
    <x v="1"/>
    <s v="USD"/>
    <x v="810"/>
    <x v="810"/>
    <x v="0"/>
    <b v="0"/>
    <x v="3"/>
    <x v="3"/>
    <x v="3"/>
  </r>
  <r>
    <x v="911"/>
    <x v="890"/>
    <s v="Cloned responsive standardization"/>
    <n v="5800"/>
    <n v="11539"/>
    <n v="1.9894827586206896"/>
    <x v="1"/>
    <n v="24.98"/>
    <x v="558"/>
    <x v="1"/>
    <s v="USD"/>
    <x v="811"/>
    <x v="811"/>
    <x v="1"/>
    <b v="0"/>
    <x v="2"/>
    <x v="2"/>
    <x v="2"/>
  </r>
  <r>
    <x v="912"/>
    <x v="891"/>
    <s v="Reduced bifurcated pricing structure"/>
    <n v="1800"/>
    <n v="14310"/>
    <n v="7.95"/>
    <x v="1"/>
    <n v="79.94"/>
    <x v="559"/>
    <x v="1"/>
    <s v="USD"/>
    <x v="812"/>
    <x v="812"/>
    <x v="1"/>
    <b v="0"/>
    <x v="6"/>
    <x v="4"/>
    <x v="6"/>
  </r>
  <r>
    <x v="913"/>
    <x v="892"/>
    <s v="Re-engineered asymmetric challenge"/>
    <n v="70200"/>
    <n v="35536"/>
    <n v="0.50621082621082625"/>
    <x v="0"/>
    <n v="67.95"/>
    <x v="560"/>
    <x v="2"/>
    <s v="AUD"/>
    <x v="813"/>
    <x v="813"/>
    <x v="0"/>
    <b v="0"/>
    <x v="6"/>
    <x v="4"/>
    <x v="6"/>
  </r>
  <r>
    <x v="914"/>
    <x v="893"/>
    <s v="Diverse client-driven conglomeration"/>
    <n v="6400"/>
    <n v="3676"/>
    <n v="0.57437499999999997"/>
    <x v="0"/>
    <n v="26.07"/>
    <x v="561"/>
    <x v="4"/>
    <s v="GBP"/>
    <x v="814"/>
    <x v="814"/>
    <x v="0"/>
    <b v="0"/>
    <x v="3"/>
    <x v="3"/>
    <x v="3"/>
  </r>
  <r>
    <x v="915"/>
    <x v="894"/>
    <s v="Configurable upward-trending solution"/>
    <n v="125900"/>
    <n v="195936"/>
    <n v="1.5562827640984909"/>
    <x v="1"/>
    <n v="105"/>
    <x v="562"/>
    <x v="4"/>
    <s v="GBP"/>
    <x v="80"/>
    <x v="815"/>
    <x v="0"/>
    <b v="0"/>
    <x v="19"/>
    <x v="4"/>
    <x v="19"/>
  </r>
  <r>
    <x v="916"/>
    <x v="895"/>
    <s v="Persistent bandwidth-monitored framework"/>
    <n v="3700"/>
    <n v="1343"/>
    <n v="0.36297297297297298"/>
    <x v="0"/>
    <n v="25.83"/>
    <x v="550"/>
    <x v="1"/>
    <s v="USD"/>
    <x v="815"/>
    <x v="414"/>
    <x v="0"/>
    <b v="0"/>
    <x v="14"/>
    <x v="7"/>
    <x v="14"/>
  </r>
  <r>
    <x v="917"/>
    <x v="896"/>
    <s v="Polarized discrete product"/>
    <n v="3600"/>
    <n v="2097"/>
    <n v="0.58250000000000002"/>
    <x v="2"/>
    <n v="77.67"/>
    <x v="11"/>
    <x v="4"/>
    <s v="GBP"/>
    <x v="816"/>
    <x v="816"/>
    <x v="0"/>
    <b v="1"/>
    <x v="12"/>
    <x v="4"/>
    <x v="12"/>
  </r>
  <r>
    <x v="918"/>
    <x v="897"/>
    <s v="Seamless dynamic website"/>
    <n v="3800"/>
    <n v="9021"/>
    <n v="2.3739473684210526"/>
    <x v="1"/>
    <n v="57.83"/>
    <x v="388"/>
    <x v="5"/>
    <s v="CHF"/>
    <x v="474"/>
    <x v="82"/>
    <x v="0"/>
    <b v="0"/>
    <x v="15"/>
    <x v="5"/>
    <x v="15"/>
  </r>
  <r>
    <x v="919"/>
    <x v="898"/>
    <s v="Extended multimedia firmware"/>
    <n v="35600"/>
    <n v="20915"/>
    <n v="0.58750000000000002"/>
    <x v="0"/>
    <n v="92.96"/>
    <x v="537"/>
    <x v="2"/>
    <s v="AUD"/>
    <x v="817"/>
    <x v="817"/>
    <x v="0"/>
    <b v="1"/>
    <x v="3"/>
    <x v="3"/>
    <x v="3"/>
  </r>
  <r>
    <x v="920"/>
    <x v="899"/>
    <s v="Versatile directional project"/>
    <n v="5300"/>
    <n v="9676"/>
    <n v="1.8256603773584905"/>
    <x v="1"/>
    <n v="37.950000000000003"/>
    <x v="563"/>
    <x v="1"/>
    <s v="USD"/>
    <x v="818"/>
    <x v="818"/>
    <x v="1"/>
    <b v="0"/>
    <x v="10"/>
    <x v="4"/>
    <x v="10"/>
  </r>
  <r>
    <x v="921"/>
    <x v="900"/>
    <s v="Profound directional knowledge user"/>
    <n v="160400"/>
    <n v="1210"/>
    <n v="7.5436408977556111E-3"/>
    <x v="0"/>
    <n v="31.84"/>
    <x v="63"/>
    <x v="1"/>
    <s v="USD"/>
    <x v="819"/>
    <x v="819"/>
    <x v="0"/>
    <b v="0"/>
    <x v="2"/>
    <x v="2"/>
    <x v="2"/>
  </r>
  <r>
    <x v="922"/>
    <x v="901"/>
    <s v="Ameliorated logistical capability"/>
    <n v="51400"/>
    <n v="90440"/>
    <n v="1.7595330739299611"/>
    <x v="1"/>
    <n v="40"/>
    <x v="564"/>
    <x v="1"/>
    <s v="USD"/>
    <x v="609"/>
    <x v="320"/>
    <x v="0"/>
    <b v="1"/>
    <x v="21"/>
    <x v="1"/>
    <x v="21"/>
  </r>
  <r>
    <x v="923"/>
    <x v="902"/>
    <s v="Sharable discrete definition"/>
    <n v="1700"/>
    <n v="4044"/>
    <n v="2.3788235294117648"/>
    <x v="1"/>
    <n v="101.1"/>
    <x v="174"/>
    <x v="1"/>
    <s v="USD"/>
    <x v="547"/>
    <x v="820"/>
    <x v="0"/>
    <b v="0"/>
    <x v="3"/>
    <x v="3"/>
    <x v="3"/>
  </r>
  <r>
    <x v="924"/>
    <x v="903"/>
    <s v="User-friendly next generation core"/>
    <n v="39400"/>
    <n v="192292"/>
    <n v="4.8805076142131982"/>
    <x v="1"/>
    <n v="84.01"/>
    <x v="565"/>
    <x v="6"/>
    <s v="EUR"/>
    <x v="820"/>
    <x v="821"/>
    <x v="0"/>
    <b v="0"/>
    <x v="3"/>
    <x v="3"/>
    <x v="3"/>
  </r>
  <r>
    <x v="925"/>
    <x v="904"/>
    <s v="Profit-focused empowering system engine"/>
    <n v="3000"/>
    <n v="6722"/>
    <n v="2.2406666666666668"/>
    <x v="1"/>
    <n v="103.42"/>
    <x v="167"/>
    <x v="1"/>
    <s v="USD"/>
    <x v="821"/>
    <x v="822"/>
    <x v="0"/>
    <b v="0"/>
    <x v="3"/>
    <x v="3"/>
    <x v="3"/>
  </r>
  <r>
    <x v="926"/>
    <x v="905"/>
    <s v="Synchronized cohesive encoding"/>
    <n v="8700"/>
    <n v="1577"/>
    <n v="0.18126436781609195"/>
    <x v="0"/>
    <n v="105.13"/>
    <x v="27"/>
    <x v="1"/>
    <s v="USD"/>
    <x v="151"/>
    <x v="823"/>
    <x v="0"/>
    <b v="0"/>
    <x v="0"/>
    <x v="0"/>
    <x v="0"/>
  </r>
  <r>
    <x v="927"/>
    <x v="906"/>
    <s v="Synergistic dynamic utilization"/>
    <n v="7200"/>
    <n v="3301"/>
    <n v="0.45847222222222223"/>
    <x v="0"/>
    <n v="89.22"/>
    <x v="95"/>
    <x v="1"/>
    <s v="USD"/>
    <x v="822"/>
    <x v="824"/>
    <x v="0"/>
    <b v="0"/>
    <x v="3"/>
    <x v="3"/>
    <x v="3"/>
  </r>
  <r>
    <x v="928"/>
    <x v="907"/>
    <s v="Triple-buffered bi-directional model"/>
    <n v="167400"/>
    <n v="196386"/>
    <n v="1.1731541218637993"/>
    <x v="1"/>
    <n v="52"/>
    <x v="566"/>
    <x v="6"/>
    <s v="EUR"/>
    <x v="823"/>
    <x v="497"/>
    <x v="0"/>
    <b v="0"/>
    <x v="2"/>
    <x v="2"/>
    <x v="2"/>
  </r>
  <r>
    <x v="929"/>
    <x v="908"/>
    <s v="Polarized tertiary function"/>
    <n v="5500"/>
    <n v="11952"/>
    <n v="2.173090909090909"/>
    <x v="1"/>
    <n v="64.959999999999994"/>
    <x v="229"/>
    <x v="4"/>
    <s v="GBP"/>
    <x v="824"/>
    <x v="825"/>
    <x v="0"/>
    <b v="0"/>
    <x v="3"/>
    <x v="3"/>
    <x v="3"/>
  </r>
  <r>
    <x v="930"/>
    <x v="909"/>
    <s v="Configurable fault-tolerant structure"/>
    <n v="3500"/>
    <n v="3930"/>
    <n v="1.1228571428571428"/>
    <x v="1"/>
    <n v="46.24"/>
    <x v="72"/>
    <x v="1"/>
    <s v="USD"/>
    <x v="825"/>
    <x v="826"/>
    <x v="0"/>
    <b v="1"/>
    <x v="3"/>
    <x v="3"/>
    <x v="3"/>
  </r>
  <r>
    <x v="931"/>
    <x v="910"/>
    <s v="Digitized 24/7 budgetary management"/>
    <n v="7900"/>
    <n v="5729"/>
    <n v="0.72518987341772156"/>
    <x v="0"/>
    <n v="51.15"/>
    <x v="192"/>
    <x v="1"/>
    <s v="USD"/>
    <x v="826"/>
    <x v="827"/>
    <x v="0"/>
    <b v="1"/>
    <x v="3"/>
    <x v="3"/>
    <x v="3"/>
  </r>
  <r>
    <x v="932"/>
    <x v="911"/>
    <s v="Stand-alone zero tolerance algorithm"/>
    <n v="2300"/>
    <n v="4883"/>
    <n v="2.1230434782608696"/>
    <x v="1"/>
    <n v="33.909999999999997"/>
    <x v="358"/>
    <x v="1"/>
    <s v="USD"/>
    <x v="827"/>
    <x v="828"/>
    <x v="0"/>
    <b v="0"/>
    <x v="1"/>
    <x v="1"/>
    <x v="1"/>
  </r>
  <r>
    <x v="933"/>
    <x v="912"/>
    <s v="Implemented tangible support"/>
    <n v="73000"/>
    <n v="175015"/>
    <n v="2.3974657534246577"/>
    <x v="1"/>
    <n v="92.02"/>
    <x v="567"/>
    <x v="1"/>
    <s v="USD"/>
    <x v="828"/>
    <x v="829"/>
    <x v="0"/>
    <b v="0"/>
    <x v="3"/>
    <x v="3"/>
    <x v="3"/>
  </r>
  <r>
    <x v="934"/>
    <x v="913"/>
    <s v="Reactive radical framework"/>
    <n v="6200"/>
    <n v="11280"/>
    <n v="1.8193548387096774"/>
    <x v="1"/>
    <n v="107.43"/>
    <x v="339"/>
    <x v="1"/>
    <s v="USD"/>
    <x v="829"/>
    <x v="830"/>
    <x v="0"/>
    <b v="0"/>
    <x v="3"/>
    <x v="3"/>
    <x v="3"/>
  </r>
  <r>
    <x v="935"/>
    <x v="914"/>
    <s v="Object-based full-range knowledge user"/>
    <n v="6100"/>
    <n v="10012"/>
    <n v="1.6413114754098361"/>
    <x v="1"/>
    <n v="75.849999999999994"/>
    <x v="227"/>
    <x v="1"/>
    <s v="USD"/>
    <x v="830"/>
    <x v="94"/>
    <x v="0"/>
    <b v="0"/>
    <x v="3"/>
    <x v="3"/>
    <x v="3"/>
  </r>
  <r>
    <x v="936"/>
    <x v="591"/>
    <s v="Enhanced composite contingency"/>
    <n v="103200"/>
    <n v="1690"/>
    <n v="1.6375968992248063E-2"/>
    <x v="0"/>
    <n v="80.48"/>
    <x v="356"/>
    <x v="1"/>
    <s v="USD"/>
    <x v="831"/>
    <x v="831"/>
    <x v="1"/>
    <b v="0"/>
    <x v="3"/>
    <x v="3"/>
    <x v="3"/>
  </r>
  <r>
    <x v="937"/>
    <x v="915"/>
    <s v="Cloned fresh-thinking model"/>
    <n v="171000"/>
    <n v="84891"/>
    <n v="0.49643859649122807"/>
    <x v="3"/>
    <n v="86.98"/>
    <x v="568"/>
    <x v="1"/>
    <s v="USD"/>
    <x v="832"/>
    <x v="832"/>
    <x v="0"/>
    <b v="0"/>
    <x v="4"/>
    <x v="4"/>
    <x v="4"/>
  </r>
  <r>
    <x v="938"/>
    <x v="916"/>
    <s v="Total dedicated benchmark"/>
    <n v="9200"/>
    <n v="10093"/>
    <n v="1.0970652173913042"/>
    <x v="1"/>
    <n v="105.14"/>
    <x v="87"/>
    <x v="1"/>
    <s v="USD"/>
    <x v="833"/>
    <x v="833"/>
    <x v="0"/>
    <b v="1"/>
    <x v="13"/>
    <x v="5"/>
    <x v="13"/>
  </r>
  <r>
    <x v="939"/>
    <x v="917"/>
    <s v="Streamlined human-resource Graphic Interface"/>
    <n v="7800"/>
    <n v="3839"/>
    <n v="0.49217948717948717"/>
    <x v="0"/>
    <n v="57.3"/>
    <x v="109"/>
    <x v="1"/>
    <s v="USD"/>
    <x v="834"/>
    <x v="834"/>
    <x v="0"/>
    <b v="1"/>
    <x v="11"/>
    <x v="6"/>
    <x v="11"/>
  </r>
  <r>
    <x v="940"/>
    <x v="918"/>
    <s v="Upgradable analyzing core"/>
    <n v="9900"/>
    <n v="6161"/>
    <n v="0.62232323232323228"/>
    <x v="2"/>
    <n v="93.35"/>
    <x v="569"/>
    <x v="0"/>
    <s v="CAD"/>
    <x v="835"/>
    <x v="835"/>
    <x v="0"/>
    <b v="0"/>
    <x v="2"/>
    <x v="2"/>
    <x v="2"/>
  </r>
  <r>
    <x v="941"/>
    <x v="919"/>
    <s v="Profound exuding pricing structure"/>
    <n v="43000"/>
    <n v="5615"/>
    <n v="0.1305813953488372"/>
    <x v="0"/>
    <n v="71.989999999999995"/>
    <x v="373"/>
    <x v="1"/>
    <s v="USD"/>
    <x v="836"/>
    <x v="836"/>
    <x v="1"/>
    <b v="0"/>
    <x v="3"/>
    <x v="3"/>
    <x v="3"/>
  </r>
  <r>
    <x v="942"/>
    <x v="916"/>
    <s v="Horizontal optimizing model"/>
    <n v="9600"/>
    <n v="6205"/>
    <n v="0.64635416666666667"/>
    <x v="0"/>
    <n v="92.61"/>
    <x v="109"/>
    <x v="2"/>
    <s v="AUD"/>
    <x v="837"/>
    <x v="611"/>
    <x v="0"/>
    <b v="0"/>
    <x v="3"/>
    <x v="3"/>
    <x v="3"/>
  </r>
  <r>
    <x v="943"/>
    <x v="920"/>
    <s v="Synchronized fault-tolerant algorithm"/>
    <n v="7500"/>
    <n v="11969"/>
    <n v="1.5958666666666668"/>
    <x v="1"/>
    <n v="104.99"/>
    <x v="493"/>
    <x v="1"/>
    <s v="USD"/>
    <x v="219"/>
    <x v="837"/>
    <x v="0"/>
    <b v="0"/>
    <x v="0"/>
    <x v="0"/>
    <x v="0"/>
  </r>
  <r>
    <x v="944"/>
    <x v="921"/>
    <s v="Streamlined 5thgeneration intranet"/>
    <n v="10000"/>
    <n v="8142"/>
    <n v="0.81420000000000003"/>
    <x v="0"/>
    <n v="30.96"/>
    <x v="570"/>
    <x v="2"/>
    <s v="AUD"/>
    <x v="365"/>
    <x v="334"/>
    <x v="0"/>
    <b v="0"/>
    <x v="14"/>
    <x v="7"/>
    <x v="14"/>
  </r>
  <r>
    <x v="945"/>
    <x v="922"/>
    <s v="Cross-group clear-thinking task-force"/>
    <n v="172000"/>
    <n v="55805"/>
    <n v="0.32444767441860467"/>
    <x v="0"/>
    <n v="33"/>
    <x v="571"/>
    <x v="1"/>
    <s v="USD"/>
    <x v="838"/>
    <x v="838"/>
    <x v="1"/>
    <b v="0"/>
    <x v="14"/>
    <x v="7"/>
    <x v="14"/>
  </r>
  <r>
    <x v="946"/>
    <x v="923"/>
    <s v="Public-key bandwidth-monitored intranet"/>
    <n v="153700"/>
    <n v="15238"/>
    <n v="9.9141184124918666E-2"/>
    <x v="0"/>
    <n v="84.19"/>
    <x v="483"/>
    <x v="1"/>
    <s v="USD"/>
    <x v="839"/>
    <x v="839"/>
    <x v="0"/>
    <b v="0"/>
    <x v="3"/>
    <x v="3"/>
    <x v="3"/>
  </r>
  <r>
    <x v="947"/>
    <x v="924"/>
    <s v="Upgradable clear-thinking hardware"/>
    <n v="3600"/>
    <n v="961"/>
    <n v="0.26694444444444443"/>
    <x v="0"/>
    <n v="73.92"/>
    <x v="171"/>
    <x v="1"/>
    <s v="USD"/>
    <x v="840"/>
    <x v="216"/>
    <x v="0"/>
    <b v="0"/>
    <x v="3"/>
    <x v="3"/>
    <x v="3"/>
  </r>
  <r>
    <x v="948"/>
    <x v="925"/>
    <s v="Integrated holistic paradigm"/>
    <n v="9400"/>
    <n v="5918"/>
    <n v="0.62957446808510642"/>
    <x v="3"/>
    <n v="36.99"/>
    <x v="415"/>
    <x v="1"/>
    <s v="USD"/>
    <x v="841"/>
    <x v="840"/>
    <x v="1"/>
    <b v="1"/>
    <x v="4"/>
    <x v="4"/>
    <x v="4"/>
  </r>
  <r>
    <x v="949"/>
    <x v="926"/>
    <s v="Seamless clear-thinking conglomeration"/>
    <n v="5900"/>
    <n v="9520"/>
    <n v="1.6135593220338984"/>
    <x v="1"/>
    <n v="46.9"/>
    <x v="84"/>
    <x v="1"/>
    <s v="USD"/>
    <x v="842"/>
    <x v="133"/>
    <x v="0"/>
    <b v="0"/>
    <x v="2"/>
    <x v="2"/>
    <x v="2"/>
  </r>
  <r>
    <x v="950"/>
    <x v="927"/>
    <s v="Persistent content-based methodology"/>
    <n v="100"/>
    <n v="5"/>
    <n v="0.05"/>
    <x v="0"/>
    <n v="5"/>
    <x v="49"/>
    <x v="1"/>
    <s v="USD"/>
    <x v="843"/>
    <x v="354"/>
    <x v="0"/>
    <b v="1"/>
    <x v="3"/>
    <x v="3"/>
    <x v="3"/>
  </r>
  <r>
    <x v="951"/>
    <x v="928"/>
    <s v="Re-engineered 24hour matrix"/>
    <n v="14500"/>
    <n v="159056"/>
    <n v="10.969379310344827"/>
    <x v="1"/>
    <n v="102.02"/>
    <x v="572"/>
    <x v="1"/>
    <s v="USD"/>
    <x v="844"/>
    <x v="721"/>
    <x v="0"/>
    <b v="1"/>
    <x v="1"/>
    <x v="1"/>
    <x v="1"/>
  </r>
  <r>
    <x v="952"/>
    <x v="929"/>
    <s v="Virtual multi-tasking core"/>
    <n v="145500"/>
    <n v="101987"/>
    <n v="0.70094158075601376"/>
    <x v="3"/>
    <n v="45.01"/>
    <x v="428"/>
    <x v="1"/>
    <s v="USD"/>
    <x v="845"/>
    <x v="841"/>
    <x v="0"/>
    <b v="0"/>
    <x v="4"/>
    <x v="4"/>
    <x v="4"/>
  </r>
  <r>
    <x v="953"/>
    <x v="930"/>
    <s v="Streamlined fault-tolerant conglomeration"/>
    <n v="3300"/>
    <n v="1980"/>
    <n v="0.6"/>
    <x v="0"/>
    <n v="94.29"/>
    <x v="356"/>
    <x v="1"/>
    <s v="USD"/>
    <x v="846"/>
    <x v="842"/>
    <x v="0"/>
    <b v="1"/>
    <x v="22"/>
    <x v="4"/>
    <x v="22"/>
  </r>
  <r>
    <x v="954"/>
    <x v="931"/>
    <s v="Enterprise-wide client-driven policy"/>
    <n v="42600"/>
    <n v="156384"/>
    <n v="3.6709859154929578"/>
    <x v="1"/>
    <n v="101.02"/>
    <x v="573"/>
    <x v="2"/>
    <s v="AUD"/>
    <x v="110"/>
    <x v="843"/>
    <x v="0"/>
    <b v="0"/>
    <x v="2"/>
    <x v="2"/>
    <x v="2"/>
  </r>
  <r>
    <x v="955"/>
    <x v="932"/>
    <s v="Function-based next generation emulation"/>
    <n v="700"/>
    <n v="7763"/>
    <n v="11.09"/>
    <x v="1"/>
    <n v="97.04"/>
    <x v="175"/>
    <x v="1"/>
    <s v="USD"/>
    <x v="847"/>
    <x v="844"/>
    <x v="0"/>
    <b v="0"/>
    <x v="3"/>
    <x v="3"/>
    <x v="3"/>
  </r>
  <r>
    <x v="956"/>
    <x v="933"/>
    <s v="Re-engineered composite focus group"/>
    <n v="187600"/>
    <n v="35698"/>
    <n v="0.19028784648187633"/>
    <x v="0"/>
    <n v="43.01"/>
    <x v="268"/>
    <x v="1"/>
    <s v="USD"/>
    <x v="848"/>
    <x v="845"/>
    <x v="0"/>
    <b v="0"/>
    <x v="22"/>
    <x v="4"/>
    <x v="22"/>
  </r>
  <r>
    <x v="957"/>
    <x v="934"/>
    <s v="Profound mission-critical function"/>
    <n v="9800"/>
    <n v="12434"/>
    <n v="1.2687755102040816"/>
    <x v="1"/>
    <n v="94.92"/>
    <x v="54"/>
    <x v="1"/>
    <s v="USD"/>
    <x v="849"/>
    <x v="846"/>
    <x v="0"/>
    <b v="0"/>
    <x v="3"/>
    <x v="3"/>
    <x v="3"/>
  </r>
  <r>
    <x v="958"/>
    <x v="935"/>
    <s v="De-engineered zero-defect open system"/>
    <n v="1100"/>
    <n v="8081"/>
    <n v="7.3463636363636367"/>
    <x v="1"/>
    <n v="72.150000000000006"/>
    <x v="192"/>
    <x v="1"/>
    <s v="USD"/>
    <x v="780"/>
    <x v="847"/>
    <x v="0"/>
    <b v="0"/>
    <x v="10"/>
    <x v="4"/>
    <x v="10"/>
  </r>
  <r>
    <x v="959"/>
    <x v="936"/>
    <s v="Operative hybrid utilization"/>
    <n v="145000"/>
    <n v="6631"/>
    <n v="4.5731034482758622E-2"/>
    <x v="0"/>
    <n v="51.01"/>
    <x v="406"/>
    <x v="1"/>
    <s v="USD"/>
    <x v="140"/>
    <x v="688"/>
    <x v="0"/>
    <b v="0"/>
    <x v="18"/>
    <x v="5"/>
    <x v="18"/>
  </r>
  <r>
    <x v="960"/>
    <x v="937"/>
    <s v="Function-based interactive matrix"/>
    <n v="5500"/>
    <n v="4678"/>
    <n v="0.85054545454545449"/>
    <x v="0"/>
    <n v="85.05"/>
    <x v="12"/>
    <x v="1"/>
    <s v="USD"/>
    <x v="850"/>
    <x v="848"/>
    <x v="0"/>
    <b v="0"/>
    <x v="2"/>
    <x v="2"/>
    <x v="2"/>
  </r>
  <r>
    <x v="961"/>
    <x v="938"/>
    <s v="Optimized content-based collaboration"/>
    <n v="5700"/>
    <n v="6800"/>
    <n v="1.1929824561403508"/>
    <x v="1"/>
    <n v="43.87"/>
    <x v="287"/>
    <x v="1"/>
    <s v="USD"/>
    <x v="851"/>
    <x v="248"/>
    <x v="0"/>
    <b v="0"/>
    <x v="18"/>
    <x v="5"/>
    <x v="18"/>
  </r>
  <r>
    <x v="962"/>
    <x v="939"/>
    <s v="User-centric cohesive policy"/>
    <n v="3600"/>
    <n v="10657"/>
    <n v="2.9602777777777778"/>
    <x v="1"/>
    <n v="40.06"/>
    <x v="574"/>
    <x v="1"/>
    <s v="USD"/>
    <x v="852"/>
    <x v="849"/>
    <x v="0"/>
    <b v="0"/>
    <x v="0"/>
    <x v="0"/>
    <x v="0"/>
  </r>
  <r>
    <x v="963"/>
    <x v="940"/>
    <s v="Ergonomic methodical hub"/>
    <n v="5900"/>
    <n v="4997"/>
    <n v="0.84694915254237291"/>
    <x v="0"/>
    <n v="43.83"/>
    <x v="493"/>
    <x v="6"/>
    <s v="EUR"/>
    <x v="853"/>
    <x v="850"/>
    <x v="0"/>
    <b v="1"/>
    <x v="14"/>
    <x v="7"/>
    <x v="14"/>
  </r>
  <r>
    <x v="964"/>
    <x v="941"/>
    <s v="Devolved disintermediate encryption"/>
    <n v="3700"/>
    <n v="13164"/>
    <n v="3.5578378378378379"/>
    <x v="1"/>
    <n v="84.93"/>
    <x v="287"/>
    <x v="1"/>
    <s v="USD"/>
    <x v="854"/>
    <x v="851"/>
    <x v="0"/>
    <b v="0"/>
    <x v="3"/>
    <x v="3"/>
    <x v="3"/>
  </r>
  <r>
    <x v="965"/>
    <x v="942"/>
    <s v="Phased clear-thinking policy"/>
    <n v="2200"/>
    <n v="8501"/>
    <n v="3.8640909090909092"/>
    <x v="1"/>
    <n v="41.07"/>
    <x v="512"/>
    <x v="4"/>
    <s v="GBP"/>
    <x v="67"/>
    <x v="852"/>
    <x v="0"/>
    <b v="0"/>
    <x v="1"/>
    <x v="1"/>
    <x v="1"/>
  </r>
  <r>
    <x v="966"/>
    <x v="411"/>
    <s v="Seamless solution-oriented capacity"/>
    <n v="1700"/>
    <n v="13468"/>
    <n v="7.9223529411764702"/>
    <x v="1"/>
    <n v="54.97"/>
    <x v="242"/>
    <x v="1"/>
    <s v="USD"/>
    <x v="855"/>
    <x v="853"/>
    <x v="0"/>
    <b v="0"/>
    <x v="3"/>
    <x v="3"/>
    <x v="3"/>
  </r>
  <r>
    <x v="967"/>
    <x v="943"/>
    <s v="Organized human-resource attitude"/>
    <n v="88400"/>
    <n v="121138"/>
    <n v="1.3703393665158372"/>
    <x v="1"/>
    <n v="77.010000000000005"/>
    <x v="575"/>
    <x v="1"/>
    <s v="USD"/>
    <x v="107"/>
    <x v="104"/>
    <x v="0"/>
    <b v="0"/>
    <x v="21"/>
    <x v="1"/>
    <x v="21"/>
  </r>
  <r>
    <x v="968"/>
    <x v="944"/>
    <s v="Open-architected disintermediate budgetary management"/>
    <n v="2400"/>
    <n v="8117"/>
    <n v="3.3820833333333336"/>
    <x v="1"/>
    <n v="71.2"/>
    <x v="493"/>
    <x v="1"/>
    <s v="USD"/>
    <x v="344"/>
    <x v="854"/>
    <x v="0"/>
    <b v="0"/>
    <x v="0"/>
    <x v="0"/>
    <x v="0"/>
  </r>
  <r>
    <x v="969"/>
    <x v="945"/>
    <s v="Multi-lateral radical solution"/>
    <n v="7900"/>
    <n v="8550"/>
    <n v="1.0822784810126582"/>
    <x v="1"/>
    <n v="91.94"/>
    <x v="576"/>
    <x v="1"/>
    <s v="USD"/>
    <x v="856"/>
    <x v="855"/>
    <x v="0"/>
    <b v="0"/>
    <x v="3"/>
    <x v="3"/>
    <x v="3"/>
  </r>
  <r>
    <x v="970"/>
    <x v="946"/>
    <s v="Inverse context-sensitive info-mediaries"/>
    <n v="94900"/>
    <n v="57659"/>
    <n v="0.60757639620653314"/>
    <x v="0"/>
    <n v="97.07"/>
    <x v="577"/>
    <x v="1"/>
    <s v="USD"/>
    <x v="857"/>
    <x v="856"/>
    <x v="0"/>
    <b v="0"/>
    <x v="3"/>
    <x v="3"/>
    <x v="3"/>
  </r>
  <r>
    <x v="971"/>
    <x v="947"/>
    <s v="Versatile neutral workforce"/>
    <n v="5100"/>
    <n v="1414"/>
    <n v="0.27725490196078434"/>
    <x v="0"/>
    <n v="58.92"/>
    <x v="3"/>
    <x v="1"/>
    <s v="USD"/>
    <x v="858"/>
    <x v="857"/>
    <x v="0"/>
    <b v="0"/>
    <x v="19"/>
    <x v="4"/>
    <x v="19"/>
  </r>
  <r>
    <x v="972"/>
    <x v="948"/>
    <s v="Multi-tiered systematic knowledge user"/>
    <n v="42700"/>
    <n v="97524"/>
    <n v="2.283934426229508"/>
    <x v="1"/>
    <n v="58.02"/>
    <x v="578"/>
    <x v="1"/>
    <s v="USD"/>
    <x v="859"/>
    <x v="858"/>
    <x v="0"/>
    <b v="1"/>
    <x v="2"/>
    <x v="2"/>
    <x v="2"/>
  </r>
  <r>
    <x v="973"/>
    <x v="949"/>
    <s v="Programmable multi-state algorithm"/>
    <n v="121100"/>
    <n v="26176"/>
    <n v="0.21615194054500414"/>
    <x v="0"/>
    <n v="103.87"/>
    <x v="526"/>
    <x v="1"/>
    <s v="USD"/>
    <x v="860"/>
    <x v="859"/>
    <x v="0"/>
    <b v="1"/>
    <x v="3"/>
    <x v="3"/>
    <x v="3"/>
  </r>
  <r>
    <x v="974"/>
    <x v="950"/>
    <s v="Multi-channeled reciprocal interface"/>
    <n v="800"/>
    <n v="2991"/>
    <n v="3.73875"/>
    <x v="1"/>
    <n v="93.47"/>
    <x v="235"/>
    <x v="1"/>
    <s v="USD"/>
    <x v="170"/>
    <x v="860"/>
    <x v="0"/>
    <b v="0"/>
    <x v="7"/>
    <x v="1"/>
    <x v="7"/>
  </r>
  <r>
    <x v="975"/>
    <x v="951"/>
    <s v="Right-sized maximized migration"/>
    <n v="5400"/>
    <n v="8366"/>
    <n v="1.5492592592592593"/>
    <x v="1"/>
    <n v="61.97"/>
    <x v="18"/>
    <x v="1"/>
    <s v="USD"/>
    <x v="861"/>
    <x v="264"/>
    <x v="0"/>
    <b v="1"/>
    <x v="3"/>
    <x v="3"/>
    <x v="3"/>
  </r>
  <r>
    <x v="976"/>
    <x v="952"/>
    <s v="Self-enabling value-added artificial intelligence"/>
    <n v="4000"/>
    <n v="12886"/>
    <n v="3.2214999999999998"/>
    <x v="1"/>
    <n v="92.04"/>
    <x v="382"/>
    <x v="1"/>
    <s v="USD"/>
    <x v="862"/>
    <x v="65"/>
    <x v="0"/>
    <b v="1"/>
    <x v="3"/>
    <x v="3"/>
    <x v="3"/>
  </r>
  <r>
    <x v="977"/>
    <x v="597"/>
    <s v="Vision-oriented interactive solution"/>
    <n v="7000"/>
    <n v="5177"/>
    <n v="0.73957142857142855"/>
    <x v="0"/>
    <n v="77.27"/>
    <x v="109"/>
    <x v="1"/>
    <s v="USD"/>
    <x v="863"/>
    <x v="861"/>
    <x v="0"/>
    <b v="0"/>
    <x v="0"/>
    <x v="0"/>
    <x v="0"/>
  </r>
  <r>
    <x v="978"/>
    <x v="953"/>
    <s v="Fundamental user-facing productivity"/>
    <n v="1000"/>
    <n v="8641"/>
    <n v="8.641"/>
    <x v="1"/>
    <n v="93.92"/>
    <x v="45"/>
    <x v="1"/>
    <s v="USD"/>
    <x v="864"/>
    <x v="862"/>
    <x v="0"/>
    <b v="0"/>
    <x v="11"/>
    <x v="6"/>
    <x v="11"/>
  </r>
  <r>
    <x v="979"/>
    <x v="954"/>
    <s v="Innovative well-modulated capability"/>
    <n v="60200"/>
    <n v="86244"/>
    <n v="1.432624584717608"/>
    <x v="1"/>
    <n v="84.97"/>
    <x v="579"/>
    <x v="4"/>
    <s v="GBP"/>
    <x v="527"/>
    <x v="454"/>
    <x v="0"/>
    <b v="0"/>
    <x v="3"/>
    <x v="3"/>
    <x v="3"/>
  </r>
  <r>
    <x v="980"/>
    <x v="955"/>
    <s v="Universal fault-tolerant orchestration"/>
    <n v="195200"/>
    <n v="78630"/>
    <n v="0.40281762295081969"/>
    <x v="0"/>
    <n v="105.97"/>
    <x v="580"/>
    <x v="1"/>
    <s v="USD"/>
    <x v="865"/>
    <x v="863"/>
    <x v="1"/>
    <b v="0"/>
    <x v="9"/>
    <x v="5"/>
    <x v="9"/>
  </r>
  <r>
    <x v="981"/>
    <x v="956"/>
    <s v="Grass-roots executive synergy"/>
    <n v="6700"/>
    <n v="11941"/>
    <n v="1.7822388059701493"/>
    <x v="1"/>
    <n v="36.97"/>
    <x v="581"/>
    <x v="1"/>
    <s v="USD"/>
    <x v="866"/>
    <x v="864"/>
    <x v="0"/>
    <b v="0"/>
    <x v="2"/>
    <x v="2"/>
    <x v="2"/>
  </r>
  <r>
    <x v="982"/>
    <x v="957"/>
    <s v="Multi-layered optimal application"/>
    <n v="7200"/>
    <n v="6115"/>
    <n v="0.84930555555555554"/>
    <x v="0"/>
    <n v="81.53"/>
    <x v="51"/>
    <x v="1"/>
    <s v="USD"/>
    <x v="867"/>
    <x v="865"/>
    <x v="0"/>
    <b v="1"/>
    <x v="4"/>
    <x v="4"/>
    <x v="4"/>
  </r>
  <r>
    <x v="983"/>
    <x v="958"/>
    <s v="Business-focused full-range core"/>
    <n v="129100"/>
    <n v="188404"/>
    <n v="1.4593648334624323"/>
    <x v="1"/>
    <n v="81"/>
    <x v="582"/>
    <x v="1"/>
    <s v="USD"/>
    <x v="868"/>
    <x v="866"/>
    <x v="0"/>
    <b v="0"/>
    <x v="4"/>
    <x v="4"/>
    <x v="4"/>
  </r>
  <r>
    <x v="984"/>
    <x v="959"/>
    <s v="Exclusive system-worthy Graphic Interface"/>
    <n v="6500"/>
    <n v="9910"/>
    <n v="1.5246153846153847"/>
    <x v="1"/>
    <n v="26.01"/>
    <x v="345"/>
    <x v="1"/>
    <s v="USD"/>
    <x v="105"/>
    <x v="867"/>
    <x v="0"/>
    <b v="0"/>
    <x v="3"/>
    <x v="3"/>
    <x v="3"/>
  </r>
  <r>
    <x v="985"/>
    <x v="960"/>
    <s v="Enhanced optimal ability"/>
    <n v="170600"/>
    <n v="114523"/>
    <n v="0.67129542790152408"/>
    <x v="0"/>
    <n v="26"/>
    <x v="583"/>
    <x v="1"/>
    <s v="USD"/>
    <x v="481"/>
    <x v="868"/>
    <x v="0"/>
    <b v="1"/>
    <x v="1"/>
    <x v="1"/>
    <x v="1"/>
  </r>
  <r>
    <x v="986"/>
    <x v="961"/>
    <s v="Optional zero administration neural-net"/>
    <n v="7800"/>
    <n v="3144"/>
    <n v="0.40307692307692305"/>
    <x v="0"/>
    <n v="34.17"/>
    <x v="45"/>
    <x v="1"/>
    <s v="USD"/>
    <x v="253"/>
    <x v="296"/>
    <x v="0"/>
    <b v="0"/>
    <x v="1"/>
    <x v="1"/>
    <x v="1"/>
  </r>
  <r>
    <x v="987"/>
    <x v="962"/>
    <s v="Ameliorated foreground focus group"/>
    <n v="6200"/>
    <n v="13441"/>
    <n v="2.1679032258064517"/>
    <x v="1"/>
    <n v="28"/>
    <x v="584"/>
    <x v="1"/>
    <s v="USD"/>
    <x v="869"/>
    <x v="869"/>
    <x v="0"/>
    <b v="0"/>
    <x v="4"/>
    <x v="4"/>
    <x v="4"/>
  </r>
  <r>
    <x v="988"/>
    <x v="963"/>
    <s v="Triple-buffered multi-tasking matrices"/>
    <n v="9400"/>
    <n v="4899"/>
    <n v="0.52117021276595743"/>
    <x v="0"/>
    <n v="76.55"/>
    <x v="251"/>
    <x v="1"/>
    <s v="USD"/>
    <x v="864"/>
    <x v="274"/>
    <x v="0"/>
    <b v="0"/>
    <x v="15"/>
    <x v="5"/>
    <x v="15"/>
  </r>
  <r>
    <x v="989"/>
    <x v="964"/>
    <s v="Versatile dedicated migration"/>
    <n v="2400"/>
    <n v="11990"/>
    <n v="4.9958333333333336"/>
    <x v="1"/>
    <n v="53.05"/>
    <x v="31"/>
    <x v="1"/>
    <s v="USD"/>
    <x v="843"/>
    <x v="354"/>
    <x v="0"/>
    <b v="0"/>
    <x v="18"/>
    <x v="5"/>
    <x v="18"/>
  </r>
  <r>
    <x v="990"/>
    <x v="965"/>
    <s v="Devolved foreground customer loyalty"/>
    <n v="7800"/>
    <n v="6839"/>
    <n v="0.87679487179487181"/>
    <x v="0"/>
    <n v="106.86"/>
    <x v="251"/>
    <x v="1"/>
    <s v="USD"/>
    <x v="289"/>
    <x v="870"/>
    <x v="0"/>
    <b v="1"/>
    <x v="6"/>
    <x v="4"/>
    <x v="6"/>
  </r>
  <r>
    <x v="991"/>
    <x v="509"/>
    <s v="Reduced reciprocal focus group"/>
    <n v="9800"/>
    <n v="11091"/>
    <n v="1.131734693877551"/>
    <x v="1"/>
    <n v="46.02"/>
    <x v="585"/>
    <x v="1"/>
    <s v="USD"/>
    <x v="870"/>
    <x v="871"/>
    <x v="0"/>
    <b v="1"/>
    <x v="1"/>
    <x v="1"/>
    <x v="1"/>
  </r>
  <r>
    <x v="992"/>
    <x v="966"/>
    <s v="Networked global migration"/>
    <n v="3100"/>
    <n v="13223"/>
    <n v="4.2654838709677421"/>
    <x v="1"/>
    <n v="100.17"/>
    <x v="227"/>
    <x v="1"/>
    <s v="USD"/>
    <x v="871"/>
    <x v="98"/>
    <x v="0"/>
    <b v="1"/>
    <x v="6"/>
    <x v="4"/>
    <x v="6"/>
  </r>
  <r>
    <x v="993"/>
    <x v="967"/>
    <s v="De-engineered even-keeled definition"/>
    <n v="9800"/>
    <n v="7608"/>
    <n v="0.77632653061224488"/>
    <x v="3"/>
    <n v="101.44"/>
    <x v="51"/>
    <x v="6"/>
    <s v="EUR"/>
    <x v="872"/>
    <x v="872"/>
    <x v="0"/>
    <b v="1"/>
    <x v="14"/>
    <x v="7"/>
    <x v="14"/>
  </r>
  <r>
    <x v="994"/>
    <x v="968"/>
    <s v="Implemented bi-directional flexibility"/>
    <n v="141100"/>
    <n v="74073"/>
    <n v="0.52496810772501767"/>
    <x v="0"/>
    <n v="87.97"/>
    <x v="586"/>
    <x v="1"/>
    <s v="USD"/>
    <x v="873"/>
    <x v="873"/>
    <x v="0"/>
    <b v="1"/>
    <x v="18"/>
    <x v="5"/>
    <x v="18"/>
  </r>
  <r>
    <x v="995"/>
    <x v="969"/>
    <s v="Vision-oriented scalable definition"/>
    <n v="97300"/>
    <n v="153216"/>
    <n v="1.5746762589928058"/>
    <x v="1"/>
    <n v="75"/>
    <x v="587"/>
    <x v="1"/>
    <s v="USD"/>
    <x v="874"/>
    <x v="526"/>
    <x v="0"/>
    <b v="1"/>
    <x v="0"/>
    <x v="0"/>
    <x v="0"/>
  </r>
  <r>
    <x v="996"/>
    <x v="970"/>
    <s v="Future-proofed upward-trending migration"/>
    <n v="6600"/>
    <n v="4814"/>
    <n v="0.72939393939393937"/>
    <x v="0"/>
    <n v="42.98"/>
    <x v="192"/>
    <x v="1"/>
    <s v="USD"/>
    <x v="875"/>
    <x v="874"/>
    <x v="0"/>
    <b v="0"/>
    <x v="3"/>
    <x v="3"/>
    <x v="3"/>
  </r>
  <r>
    <x v="997"/>
    <x v="971"/>
    <s v="Right-sized full-range throughput"/>
    <n v="7600"/>
    <n v="4603"/>
    <n v="0.60565789473684206"/>
    <x v="3"/>
    <n v="33.119999999999997"/>
    <x v="279"/>
    <x v="6"/>
    <s v="EUR"/>
    <x v="876"/>
    <x v="875"/>
    <x v="0"/>
    <b v="0"/>
    <x v="3"/>
    <x v="3"/>
    <x v="3"/>
  </r>
  <r>
    <x v="998"/>
    <x v="972"/>
    <s v="Polarized composite customer loyalty"/>
    <n v="66600"/>
    <n v="37823"/>
    <n v="0.5679129129129129"/>
    <x v="0"/>
    <n v="101.13"/>
    <x v="82"/>
    <x v="1"/>
    <s v="USD"/>
    <x v="877"/>
    <x v="876"/>
    <x v="0"/>
    <b v="1"/>
    <x v="7"/>
    <x v="1"/>
    <x v="7"/>
  </r>
  <r>
    <x v="999"/>
    <x v="973"/>
    <s v="Expanded eco-centric policy"/>
    <n v="111100"/>
    <n v="62819"/>
    <n v="0.56542754275427543"/>
    <x v="3"/>
    <n v="55.99"/>
    <x v="588"/>
    <x v="1"/>
    <s v="USD"/>
    <x v="878"/>
    <x v="877"/>
    <x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65A58-39CB-4375-9E50-F94BB1F11BAB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F4D40-82F6-49F7-B5EC-03D9C529AB95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J4:O15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FF3D6-1DA1-4CCD-82AF-C8C6E49320D9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44421-8E75-487C-873C-D45E8188DE78}" name="PivotTable7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143-7499-46C5-BE60-C4CD4A309409}">
  <dimension ref="A1:O15"/>
  <sheetViews>
    <sheetView workbookViewId="0">
      <selection activeCell="U26" sqref="U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10" max="10" width="16.5" bestFit="1" customWidth="1"/>
    <col min="11" max="11" width="15.2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" bestFit="1" customWidth="1"/>
  </cols>
  <sheetData>
    <row r="1" spans="1:15" x14ac:dyDescent="0.25">
      <c r="A1" s="6" t="s">
        <v>6</v>
      </c>
      <c r="B1" t="s">
        <v>2042</v>
      </c>
    </row>
    <row r="2" spans="1:15" x14ac:dyDescent="0.25">
      <c r="J2" s="6" t="s">
        <v>6</v>
      </c>
      <c r="K2" t="s">
        <v>2042</v>
      </c>
    </row>
    <row r="3" spans="1:15" x14ac:dyDescent="0.25">
      <c r="A3" s="6" t="s">
        <v>2046</v>
      </c>
      <c r="B3" s="6" t="s">
        <v>2045</v>
      </c>
    </row>
    <row r="4" spans="1:15" x14ac:dyDescent="0.25">
      <c r="A4" s="6" t="s">
        <v>2043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  <c r="J4" s="6" t="s">
        <v>2046</v>
      </c>
      <c r="K4" s="6" t="s">
        <v>2045</v>
      </c>
    </row>
    <row r="5" spans="1:15" x14ac:dyDescent="0.2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  <c r="J5" s="6" t="s">
        <v>2043</v>
      </c>
      <c r="K5" t="s">
        <v>74</v>
      </c>
      <c r="L5" t="s">
        <v>14</v>
      </c>
      <c r="M5" t="s">
        <v>47</v>
      </c>
      <c r="N5" t="s">
        <v>20</v>
      </c>
      <c r="O5" t="s">
        <v>2044</v>
      </c>
    </row>
    <row r="6" spans="1:15" x14ac:dyDescent="0.25">
      <c r="A6" s="7" t="s">
        <v>2031</v>
      </c>
      <c r="B6">
        <v>4</v>
      </c>
      <c r="C6">
        <v>20</v>
      </c>
      <c r="E6">
        <v>22</v>
      </c>
      <c r="F6">
        <v>46</v>
      </c>
      <c r="J6" s="7" t="s">
        <v>2035</v>
      </c>
      <c r="K6" s="8">
        <v>11</v>
      </c>
      <c r="L6" s="8">
        <v>60</v>
      </c>
      <c r="M6" s="8">
        <v>5</v>
      </c>
      <c r="N6" s="8">
        <v>102</v>
      </c>
      <c r="O6" s="8">
        <v>178</v>
      </c>
    </row>
    <row r="7" spans="1:15" x14ac:dyDescent="0.2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  <c r="J7" s="7" t="s">
        <v>2031</v>
      </c>
      <c r="K7" s="8">
        <v>4</v>
      </c>
      <c r="L7" s="8">
        <v>20</v>
      </c>
      <c r="M7" s="8"/>
      <c r="N7" s="8">
        <v>22</v>
      </c>
      <c r="O7" s="8">
        <v>46</v>
      </c>
    </row>
    <row r="8" spans="1:15" x14ac:dyDescent="0.25">
      <c r="A8" s="7" t="s">
        <v>2039</v>
      </c>
      <c r="E8">
        <v>4</v>
      </c>
      <c r="F8">
        <v>4</v>
      </c>
      <c r="J8" s="7" t="s">
        <v>2037</v>
      </c>
      <c r="K8" s="8">
        <v>1</v>
      </c>
      <c r="L8" s="8">
        <v>23</v>
      </c>
      <c r="M8" s="8">
        <v>3</v>
      </c>
      <c r="N8" s="8">
        <v>21</v>
      </c>
      <c r="O8" s="8">
        <v>48</v>
      </c>
    </row>
    <row r="9" spans="1:15" x14ac:dyDescent="0.25">
      <c r="A9" s="7" t="s">
        <v>2032</v>
      </c>
      <c r="B9">
        <v>10</v>
      </c>
      <c r="C9">
        <v>66</v>
      </c>
      <c r="E9">
        <v>99</v>
      </c>
      <c r="F9">
        <v>175</v>
      </c>
      <c r="J9" s="7" t="s">
        <v>2039</v>
      </c>
      <c r="K9" s="8"/>
      <c r="L9" s="8"/>
      <c r="M9" s="8"/>
      <c r="N9" s="8">
        <v>4</v>
      </c>
      <c r="O9" s="8">
        <v>4</v>
      </c>
    </row>
    <row r="10" spans="1:15" x14ac:dyDescent="0.25">
      <c r="A10" s="7" t="s">
        <v>2038</v>
      </c>
      <c r="B10">
        <v>4</v>
      </c>
      <c r="C10">
        <v>11</v>
      </c>
      <c r="D10">
        <v>1</v>
      </c>
      <c r="E10">
        <v>26</v>
      </c>
      <c r="F10">
        <v>42</v>
      </c>
      <c r="J10" s="7" t="s">
        <v>2032</v>
      </c>
      <c r="K10" s="8">
        <v>10</v>
      </c>
      <c r="L10" s="8">
        <v>66</v>
      </c>
      <c r="M10" s="8"/>
      <c r="N10" s="8">
        <v>99</v>
      </c>
      <c r="O10" s="8">
        <v>175</v>
      </c>
    </row>
    <row r="11" spans="1:15" x14ac:dyDescent="0.25">
      <c r="A11" s="7" t="s">
        <v>2036</v>
      </c>
      <c r="B11">
        <v>2</v>
      </c>
      <c r="C11">
        <v>24</v>
      </c>
      <c r="D11">
        <v>1</v>
      </c>
      <c r="E11">
        <v>40</v>
      </c>
      <c r="F11">
        <v>67</v>
      </c>
      <c r="J11" s="7" t="s">
        <v>2038</v>
      </c>
      <c r="K11" s="8">
        <v>4</v>
      </c>
      <c r="L11" s="8">
        <v>11</v>
      </c>
      <c r="M11" s="8">
        <v>1</v>
      </c>
      <c r="N11" s="8">
        <v>26</v>
      </c>
      <c r="O11" s="8">
        <v>42</v>
      </c>
    </row>
    <row r="12" spans="1:15" x14ac:dyDescent="0.25">
      <c r="A12" s="7" t="s">
        <v>2033</v>
      </c>
      <c r="B12">
        <v>2</v>
      </c>
      <c r="C12">
        <v>28</v>
      </c>
      <c r="D12">
        <v>2</v>
      </c>
      <c r="E12">
        <v>64</v>
      </c>
      <c r="F12">
        <v>96</v>
      </c>
      <c r="J12" s="7" t="s">
        <v>2036</v>
      </c>
      <c r="K12" s="8">
        <v>2</v>
      </c>
      <c r="L12" s="8">
        <v>24</v>
      </c>
      <c r="M12" s="8">
        <v>1</v>
      </c>
      <c r="N12" s="8">
        <v>40</v>
      </c>
      <c r="O12" s="8">
        <v>67</v>
      </c>
    </row>
    <row r="13" spans="1:15" x14ac:dyDescent="0.25">
      <c r="A13" s="7" t="s">
        <v>2034</v>
      </c>
      <c r="B13">
        <v>23</v>
      </c>
      <c r="C13">
        <v>132</v>
      </c>
      <c r="D13">
        <v>2</v>
      </c>
      <c r="E13">
        <v>187</v>
      </c>
      <c r="F13">
        <v>344</v>
      </c>
      <c r="J13" s="7" t="s">
        <v>2033</v>
      </c>
      <c r="K13" s="8">
        <v>2</v>
      </c>
      <c r="L13" s="8">
        <v>28</v>
      </c>
      <c r="M13" s="8">
        <v>2</v>
      </c>
      <c r="N13" s="8">
        <v>64</v>
      </c>
      <c r="O13" s="8">
        <v>96</v>
      </c>
    </row>
    <row r="14" spans="1:15" x14ac:dyDescent="0.2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  <c r="J14" s="7" t="s">
        <v>2034</v>
      </c>
      <c r="K14" s="8">
        <v>23</v>
      </c>
      <c r="L14" s="8">
        <v>132</v>
      </c>
      <c r="M14" s="8">
        <v>2</v>
      </c>
      <c r="N14" s="8">
        <v>187</v>
      </c>
      <c r="O14" s="8">
        <v>344</v>
      </c>
    </row>
    <row r="15" spans="1:15" x14ac:dyDescent="0.25">
      <c r="J15" s="7" t="s">
        <v>2044</v>
      </c>
      <c r="K15" s="8">
        <v>57</v>
      </c>
      <c r="L15" s="8">
        <v>364</v>
      </c>
      <c r="M15" s="8">
        <v>14</v>
      </c>
      <c r="N15" s="8">
        <v>565</v>
      </c>
      <c r="O15" s="8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3C42-7734-4212-A8E3-75845D0DEA35}">
  <dimension ref="A1:F30"/>
  <sheetViews>
    <sheetView workbookViewId="0">
      <selection activeCell="E35" sqref="E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  <col min="27" max="92" width="2.875" bestFit="1" customWidth="1"/>
    <col min="93" max="360" width="3.875" bestFit="1" customWidth="1"/>
    <col min="361" max="590" width="4.875" bestFit="1" customWidth="1"/>
    <col min="591" max="591" width="11" bestFit="1" customWidth="1"/>
  </cols>
  <sheetData>
    <row r="1" spans="1:6" x14ac:dyDescent="0.25">
      <c r="A1" s="6" t="s">
        <v>6</v>
      </c>
      <c r="B1" t="s">
        <v>2042</v>
      </c>
    </row>
    <row r="2" spans="1:6" x14ac:dyDescent="0.25">
      <c r="A2" s="6" t="s">
        <v>2041</v>
      </c>
      <c r="B2" t="s">
        <v>2042</v>
      </c>
    </row>
    <row r="4" spans="1:6" x14ac:dyDescent="0.25">
      <c r="A4" s="6" t="s">
        <v>2046</v>
      </c>
      <c r="B4" s="6" t="s">
        <v>2045</v>
      </c>
    </row>
    <row r="5" spans="1:6" x14ac:dyDescent="0.25">
      <c r="A5" s="6" t="s">
        <v>2043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EFD-5D1A-4F30-87C9-3B2F42F649FA}">
  <dimension ref="A1:F18"/>
  <sheetViews>
    <sheetView workbookViewId="0">
      <selection activeCell="E53" sqref="E53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2073</v>
      </c>
      <c r="B1" t="s" vm="1">
        <v>2074</v>
      </c>
    </row>
    <row r="2" spans="1:6" x14ac:dyDescent="0.25">
      <c r="A2" s="6" t="s">
        <v>2087</v>
      </c>
      <c r="B2" t="s" vm="2">
        <v>2074</v>
      </c>
    </row>
    <row r="4" spans="1:6" x14ac:dyDescent="0.25">
      <c r="A4" s="6" t="s">
        <v>2046</v>
      </c>
      <c r="B4" s="6" t="s">
        <v>2045</v>
      </c>
    </row>
    <row r="5" spans="1:6" x14ac:dyDescent="0.25">
      <c r="A5" s="6" t="s">
        <v>2043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7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7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7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7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7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7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7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7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7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7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7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7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7" t="s">
        <v>2044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BF87-1C18-496D-9DED-9E4C058732FA}">
  <dimension ref="A1:H13"/>
  <sheetViews>
    <sheetView workbookViewId="0">
      <selection activeCell="I24" sqref="I24"/>
    </sheetView>
  </sheetViews>
  <sheetFormatPr defaultRowHeight="15.75" x14ac:dyDescent="0.25"/>
  <cols>
    <col min="1" max="1" width="27.375" bestFit="1" customWidth="1"/>
    <col min="2" max="2" width="19.125" customWidth="1"/>
    <col min="3" max="3" width="13.5" bestFit="1" customWidth="1"/>
    <col min="4" max="4" width="16.625" bestFit="1" customWidth="1"/>
    <col min="5" max="5" width="12.625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25">
      <c r="A2" t="s">
        <v>2096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2097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2098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2099</v>
      </c>
      <c r="B5">
        <f>COUNTIFS(Crowdfunding!$G:$G,"successful",Crowdfunding!$D:$D,"&gt;=10000",Crowdfunding!$D:$D,"&lt;=14999")</f>
        <v>4</v>
      </c>
      <c r="C5">
        <f>COUNTIFS(Crowdfunding!$G:$G,"successful",Crowdfunding!$D:$D,"&gt;=10000",Crowdfunding!$D:$D,"&lt;=14999")</f>
        <v>4</v>
      </c>
      <c r="D5">
        <f>COUNTIFS(Crowdfunding!$G:$G,"canceled",Crowdfunding!$D:$D,"&gt;=10000",Crowdfunding!$D:$D,"&lt;=14999")</f>
        <v>0</v>
      </c>
      <c r="E5">
        <f t="shared" si="0"/>
        <v>8</v>
      </c>
      <c r="F5" s="4">
        <f t="shared" si="1"/>
        <v>0.5</v>
      </c>
      <c r="G5" s="4">
        <f t="shared" si="2"/>
        <v>0.5</v>
      </c>
      <c r="H5" s="4">
        <f t="shared" si="3"/>
        <v>0</v>
      </c>
    </row>
    <row r="6" spans="1:8" x14ac:dyDescent="0.25">
      <c r="A6" t="s">
        <v>2100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2101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2102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2103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2104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2105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2106</v>
      </c>
      <c r="B12">
        <f>COUNTIFS(Crowdfunding!$G:$G,"successful",Crowdfunding!$D:$D,"&gt;=45000",Crowdfunding!$D:$D,"&lt;=49999")</f>
        <v>8</v>
      </c>
      <c r="C12">
        <f>COUNTIFS(Crowdfunding!$G:$G,"successful",Crowdfunding!$D:$D,"&gt;=45000",Crowdfunding!$D:$D,"&lt;=49999")</f>
        <v>8</v>
      </c>
      <c r="D12">
        <f>COUNTIFS(Crowdfunding!$G:$G,"canceled",Crowdfunding!$D:$D,"&gt;=45000",Crowdfunding!$D:$D,"&lt;=49999")</f>
        <v>0</v>
      </c>
      <c r="E12">
        <f t="shared" si="0"/>
        <v>16</v>
      </c>
      <c r="F12" s="4">
        <f t="shared" si="1"/>
        <v>0.5</v>
      </c>
      <c r="G12" s="4">
        <f t="shared" si="2"/>
        <v>0.5</v>
      </c>
      <c r="H12" s="4">
        <f t="shared" si="3"/>
        <v>0</v>
      </c>
    </row>
    <row r="13" spans="1:8" x14ac:dyDescent="0.25">
      <c r="A13" t="s">
        <v>2107</v>
      </c>
      <c r="B13">
        <f>COUNTIFS(Crowdfunding!$G:$G,"successful",Crowdfunding!$D:$D,"&gt;-1000")</f>
        <v>565</v>
      </c>
      <c r="C13">
        <f>COUNTIFS(Crowdfunding!$G:$G,"failed",Crowdfunding!$D:$D,"&gt;-1000")</f>
        <v>364</v>
      </c>
      <c r="D13">
        <f>COUNTIFS(Crowdfunding!$G:$G,"canceled",Crowdfunding!$D:$D,"&gt;-1000")</f>
        <v>57</v>
      </c>
      <c r="E13">
        <f t="shared" si="0"/>
        <v>986</v>
      </c>
      <c r="F13" s="4">
        <f t="shared" si="1"/>
        <v>0.57302231237322521</v>
      </c>
      <c r="G13" s="4">
        <f t="shared" si="2"/>
        <v>0.36916835699797163</v>
      </c>
      <c r="H13" s="4">
        <f t="shared" si="3"/>
        <v>5.7809330628803245E-2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FE8C-1248-4A16-AAE2-67DBC5A40214}">
  <dimension ref="A1:O566"/>
  <sheetViews>
    <sheetView tabSelected="1" workbookViewId="0">
      <selection activeCell="P9" sqref="P9"/>
    </sheetView>
  </sheetViews>
  <sheetFormatPr defaultRowHeight="15.75" x14ac:dyDescent="0.25"/>
  <cols>
    <col min="2" max="2" width="13.5" bestFit="1" customWidth="1"/>
    <col min="4" max="4" width="13.5" bestFit="1" customWidth="1"/>
    <col min="8" max="8" width="9.5" bestFit="1" customWidth="1"/>
    <col min="9" max="9" width="7.5" bestFit="1" customWidth="1"/>
    <col min="10" max="10" width="12" bestFit="1" customWidth="1"/>
    <col min="11" max="11" width="6" bestFit="1" customWidth="1"/>
    <col min="12" max="12" width="7.375" bestFit="1" customWidth="1"/>
    <col min="13" max="13" width="5.375" bestFit="1" customWidth="1"/>
    <col min="14" max="14" width="10.375" bestFit="1" customWidth="1"/>
    <col min="15" max="15" width="16.5" bestFit="1" customWidth="1"/>
  </cols>
  <sheetData>
    <row r="1" spans="1:15" x14ac:dyDescent="0.25">
      <c r="A1" s="13" t="s">
        <v>4</v>
      </c>
      <c r="B1" s="13" t="s">
        <v>5</v>
      </c>
      <c r="C1" s="13" t="s">
        <v>4</v>
      </c>
      <c r="D1" s="13" t="s">
        <v>5</v>
      </c>
      <c r="H1" s="12" t="s">
        <v>2108</v>
      </c>
      <c r="I1" s="12" t="s">
        <v>2109</v>
      </c>
      <c r="J1" s="12" t="s">
        <v>2110</v>
      </c>
      <c r="K1" s="12" t="s">
        <v>2111</v>
      </c>
      <c r="L1" s="12" t="s">
        <v>2115</v>
      </c>
      <c r="M1" s="12" t="s">
        <v>2114</v>
      </c>
      <c r="N1" s="12" t="s">
        <v>2112</v>
      </c>
      <c r="O1" s="12" t="s">
        <v>2113</v>
      </c>
    </row>
    <row r="2" spans="1:15" x14ac:dyDescent="0.25">
      <c r="A2" t="s">
        <v>20</v>
      </c>
      <c r="B2">
        <v>158</v>
      </c>
      <c r="C2" t="s">
        <v>14</v>
      </c>
      <c r="D2">
        <v>0</v>
      </c>
      <c r="H2" t="s">
        <v>20</v>
      </c>
      <c r="I2" s="14">
        <f>MEDIAN(B:B)</f>
        <v>201</v>
      </c>
      <c r="J2" s="14">
        <f>AVERAGE(B:B)</f>
        <v>851.14690265486729</v>
      </c>
      <c r="K2" s="14">
        <f>_xlfn.MODE.SNGL(B:B)</f>
        <v>85</v>
      </c>
      <c r="L2" s="14">
        <f>MAX(B:B)</f>
        <v>7295</v>
      </c>
      <c r="M2" s="14">
        <f>MIN(B:B)</f>
        <v>16</v>
      </c>
      <c r="N2" s="14">
        <f>_xlfn.VAR.P(B2:B566)</f>
        <v>1603373.7324019109</v>
      </c>
      <c r="O2" s="14">
        <f>_xlfn.STDEV.P(B:B)</f>
        <v>1266.2439466397898</v>
      </c>
    </row>
    <row r="3" spans="1:15" x14ac:dyDescent="0.25">
      <c r="A3" t="s">
        <v>20</v>
      </c>
      <c r="B3">
        <v>1425</v>
      </c>
      <c r="C3" t="s">
        <v>14</v>
      </c>
      <c r="D3">
        <v>24</v>
      </c>
      <c r="H3" t="s">
        <v>14</v>
      </c>
      <c r="I3" s="14">
        <f>MEDIAN(D:D)</f>
        <v>114.5</v>
      </c>
      <c r="J3" s="14">
        <f>AVERAGE(D:D)</f>
        <v>585.61538461538464</v>
      </c>
      <c r="K3" s="14">
        <f>_xlfn.MODE.SNGL(D:D)</f>
        <v>1</v>
      </c>
      <c r="L3" s="14">
        <f>MAX(D:D)</f>
        <v>6080</v>
      </c>
      <c r="M3" s="14">
        <f>MIN(D:D)</f>
        <v>0</v>
      </c>
      <c r="N3" s="14">
        <f>_xlfn.VAR.P(D2:D566)</f>
        <v>921574.68174133555</v>
      </c>
      <c r="O3" s="14">
        <f>_xlfn.STDEV.P(D:D)</f>
        <v>959.98681331637863</v>
      </c>
    </row>
    <row r="4" spans="1:15" x14ac:dyDescent="0.25">
      <c r="A4" t="s">
        <v>20</v>
      </c>
      <c r="B4">
        <v>174</v>
      </c>
      <c r="C4" t="s">
        <v>14</v>
      </c>
      <c r="D4">
        <v>53</v>
      </c>
    </row>
    <row r="5" spans="1:15" x14ac:dyDescent="0.25">
      <c r="A5" t="s">
        <v>20</v>
      </c>
      <c r="B5">
        <v>227</v>
      </c>
      <c r="C5" t="s">
        <v>14</v>
      </c>
      <c r="D5">
        <v>18</v>
      </c>
    </row>
    <row r="6" spans="1:15" x14ac:dyDescent="0.25">
      <c r="A6" t="s">
        <v>20</v>
      </c>
      <c r="B6">
        <v>220</v>
      </c>
      <c r="C6" t="s">
        <v>14</v>
      </c>
      <c r="D6">
        <v>44</v>
      </c>
    </row>
    <row r="7" spans="1:15" x14ac:dyDescent="0.25">
      <c r="A7" t="s">
        <v>20</v>
      </c>
      <c r="B7">
        <v>98</v>
      </c>
      <c r="C7" t="s">
        <v>14</v>
      </c>
      <c r="D7">
        <v>27</v>
      </c>
    </row>
    <row r="8" spans="1:15" x14ac:dyDescent="0.25">
      <c r="A8" t="s">
        <v>20</v>
      </c>
      <c r="B8">
        <v>100</v>
      </c>
      <c r="C8" t="s">
        <v>14</v>
      </c>
      <c r="D8">
        <v>55</v>
      </c>
    </row>
    <row r="9" spans="1:15" x14ac:dyDescent="0.25">
      <c r="A9" t="s">
        <v>20</v>
      </c>
      <c r="B9">
        <v>1249</v>
      </c>
      <c r="C9" t="s">
        <v>14</v>
      </c>
      <c r="D9">
        <v>200</v>
      </c>
    </row>
    <row r="10" spans="1:15" x14ac:dyDescent="0.25">
      <c r="A10" t="s">
        <v>20</v>
      </c>
      <c r="B10">
        <v>1396</v>
      </c>
      <c r="C10" t="s">
        <v>14</v>
      </c>
      <c r="D10">
        <v>452</v>
      </c>
    </row>
    <row r="11" spans="1:15" x14ac:dyDescent="0.25">
      <c r="A11" t="s">
        <v>20</v>
      </c>
      <c r="B11">
        <v>890</v>
      </c>
      <c r="C11" t="s">
        <v>14</v>
      </c>
      <c r="D11">
        <v>674</v>
      </c>
    </row>
    <row r="12" spans="1:15" x14ac:dyDescent="0.25">
      <c r="A12" t="s">
        <v>20</v>
      </c>
      <c r="B12">
        <v>142</v>
      </c>
      <c r="C12" t="s">
        <v>14</v>
      </c>
      <c r="D12">
        <v>558</v>
      </c>
    </row>
    <row r="13" spans="1:15" x14ac:dyDescent="0.25">
      <c r="A13" t="s">
        <v>20</v>
      </c>
      <c r="B13">
        <v>2673</v>
      </c>
      <c r="C13" t="s">
        <v>14</v>
      </c>
      <c r="D13">
        <v>15</v>
      </c>
    </row>
    <row r="14" spans="1:15" x14ac:dyDescent="0.25">
      <c r="A14" t="s">
        <v>20</v>
      </c>
      <c r="B14">
        <v>163</v>
      </c>
      <c r="C14" t="s">
        <v>14</v>
      </c>
      <c r="D14">
        <v>2307</v>
      </c>
    </row>
    <row r="15" spans="1:15" x14ac:dyDescent="0.25">
      <c r="A15" t="s">
        <v>20</v>
      </c>
      <c r="B15">
        <v>2220</v>
      </c>
      <c r="C15" t="s">
        <v>14</v>
      </c>
      <c r="D15">
        <v>88</v>
      </c>
    </row>
    <row r="16" spans="1:15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26" priority="13" operator="containsText" text="live">
      <formula>NOT(ISERROR(SEARCH("live",A1)))</formula>
    </cfRule>
    <cfRule type="containsText" dxfId="25" priority="14" operator="containsText" text="canceled">
      <formula>NOT(ISERROR(SEARCH("canceled",A1)))</formula>
    </cfRule>
    <cfRule type="containsText" dxfId="24" priority="15" operator="containsText" text="failed">
      <formula>NOT(ISERROR(SEARCH("failed",A1)))</formula>
    </cfRule>
    <cfRule type="containsText" dxfId="23" priority="16" operator="containsText" text="successful">
      <formula>NOT(ISERROR(SEARCH("successful",A1)))</formula>
    </cfRule>
  </conditionalFormatting>
  <conditionalFormatting sqref="C1:C1047940">
    <cfRule type="containsText" dxfId="22" priority="9" operator="containsText" text="live">
      <formula>NOT(ISERROR(SEARCH("live",C1)))</formula>
    </cfRule>
    <cfRule type="containsText" dxfId="21" priority="10" operator="containsText" text="canceled">
      <formula>NOT(ISERROR(SEARCH("canceled",C1)))</formula>
    </cfRule>
    <cfRule type="containsText" dxfId="20" priority="11" operator="containsText" text="failed">
      <formula>NOT(ISERROR(SEARCH("failed",C1)))</formula>
    </cfRule>
    <cfRule type="containsText" dxfId="19" priority="12" operator="containsText" text="successful">
      <formula>NOT(ISERROR(SEARCH("successful",C1)))</formula>
    </cfRule>
  </conditionalFormatting>
  <conditionalFormatting sqref="H2">
    <cfRule type="containsText" dxfId="14" priority="5" operator="containsText" text="live">
      <formula>NOT(ISERROR(SEARCH("live",H2)))</formula>
    </cfRule>
    <cfRule type="containsText" dxfId="13" priority="6" operator="containsText" text="canceled">
      <formula>NOT(ISERROR(SEARCH("canceled",H2)))</formula>
    </cfRule>
    <cfRule type="containsText" dxfId="12" priority="7" operator="containsText" text="failed">
      <formula>NOT(ISERROR(SEARCH("failed",H2)))</formula>
    </cfRule>
    <cfRule type="containsText" dxfId="11" priority="8" operator="containsText" text="successful">
      <formula>NOT(ISERROR(SEARCH("successful",H2)))</formula>
    </cfRule>
  </conditionalFormatting>
  <conditionalFormatting sqref="H3">
    <cfRule type="containsText" dxfId="10" priority="1" operator="containsText" text="live">
      <formula>NOT(ISERROR(SEARCH("live",H3)))</formula>
    </cfRule>
    <cfRule type="containsText" dxfId="9" priority="2" operator="containsText" text="canceled">
      <formula>NOT(ISERROR(SEARCH("canceled",H3)))</formula>
    </cfRule>
    <cfRule type="containsText" dxfId="8" priority="3" operator="containsText" text="failed">
      <formula>NOT(ISERROR(SEARCH("failed",H3)))</formula>
    </cfRule>
    <cfRule type="containsText" dxfId="7" priority="4" operator="containsText" text="successful">
      <formula>NOT(ISERROR(SEARCH("successful",H3)))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Normal="100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6.5" bestFit="1" customWidth="1"/>
    <col min="9" max="9" width="13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style="10" bestFit="1" customWidth="1"/>
    <col min="15" max="15" width="21" style="10" bestFit="1" customWidth="1"/>
    <col min="16" max="16" width="9.125" bestFit="1" customWidth="1"/>
    <col min="17" max="17" width="8.5" bestFit="1" customWidth="1"/>
    <col min="18" max="18" width="27.625" bestFit="1" customWidth="1"/>
    <col min="19" max="19" width="18.75" customWidth="1"/>
    <col min="20" max="20" width="15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2047</v>
      </c>
      <c r="O1" s="9" t="s">
        <v>2048</v>
      </c>
      <c r="P1" s="1" t="s">
        <v>10</v>
      </c>
      <c r="Q1" s="1" t="s">
        <v>11</v>
      </c>
      <c r="R1" s="1" t="s">
        <v>2028</v>
      </c>
      <c r="S1" s="1" t="s">
        <v>2041</v>
      </c>
      <c r="T1" s="1" t="s">
        <v>2040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 s="5">
        <f>IF(I2=0,0,ROUND(E2/I2,2))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 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 s="5">
        <f t="shared" ref="H3:H66" si="1">IF(I3=0,0,ROUND(E3/I3,2))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 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 s="5">
        <f t="shared" si="1"/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 s="5">
        <f t="shared" si="1"/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 s="5">
        <f t="shared" si="1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 s="5">
        <f t="shared" si="1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 s="5">
        <f t="shared" si="1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 s="5">
        <f t="shared" si="1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 s="5">
        <f t="shared" si="1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 s="5">
        <f t="shared" si="1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 s="5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 s="5">
        <f t="shared" si="1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 s="5">
        <f t="shared" si="1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 s="5">
        <f t="shared" si="1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 s="5">
        <f t="shared" si="1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 s="5">
        <f t="shared" si="1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 s="5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 s="5">
        <f t="shared" si="1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 s="5">
        <f t="shared" si="1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 s="5">
        <f t="shared" si="1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 s="5">
        <f t="shared" si="1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 s="5">
        <f t="shared" si="1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 s="5">
        <f t="shared" si="1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 s="5">
        <f t="shared" si="1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 s="5">
        <f t="shared" si="1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 s="5">
        <f t="shared" si="1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 s="5">
        <f t="shared" si="1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 s="5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 s="5">
        <f t="shared" si="1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 s="5">
        <f t="shared" si="1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 s="5">
        <f t="shared" si="1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 s="5">
        <f t="shared" si="1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 s="5">
        <f t="shared" si="1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 s="5">
        <f t="shared" si="1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 s="5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 s="5">
        <f t="shared" si="1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 s="5">
        <f t="shared" si="1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 s="5">
        <f t="shared" si="1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 s="5">
        <f t="shared" si="1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 s="5">
        <f t="shared" si="1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 s="5">
        <f t="shared" si="1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 s="5">
        <f t="shared" si="1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 s="5">
        <f t="shared" si="1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 s="5">
        <f t="shared" si="1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 s="5">
        <f t="shared" si="1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 s="5">
        <f t="shared" si="1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 s="5">
        <f t="shared" si="1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 s="5">
        <f t="shared" si="1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 s="5">
        <f t="shared" si="1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 s="5">
        <f t="shared" si="1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 s="5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 s="5">
        <f t="shared" si="1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 s="5">
        <f t="shared" si="1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 s="5">
        <f t="shared" si="1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 s="5">
        <f t="shared" si="1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 s="5">
        <f t="shared" si="1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 s="5">
        <f t="shared" si="1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 s="5">
        <f t="shared" si="1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 s="5">
        <f t="shared" si="1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 s="5">
        <f t="shared" si="1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 s="5">
        <f t="shared" si="1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 s="5">
        <f t="shared" si="1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 s="5">
        <f t="shared" si="1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 s="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 s="5">
        <f t="shared" si="1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 s="5">
        <f t="shared" ref="H67:H130" si="7">IF(I67=0,0,ROUND(E67/I67,2))</f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 LEN(R67)-SEARCH("/",R67))</f>
        <v>plays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 s="5">
        <f t="shared" si="7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 s="5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 s="5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 s="5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 s="5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 s="5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 s="5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 s="5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 s="5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 s="5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 s="5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 s="5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 s="5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 s="5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 s="5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 s="5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 s="5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 s="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 s="5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 s="5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 s="5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 s="5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 s="5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 s="5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 s="5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 s="5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 s="5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 s="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 s="5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 s="5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 s="5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 s="5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 s="5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 s="5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 s="5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 s="5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 s="5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 s="5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 s="5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 s="5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 s="5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 s="5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 s="5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 s="5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 s="5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 s="5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 s="5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 s="5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 s="5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 s="5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 s="5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 s="5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 s="5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 s="5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 s="5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 s="5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 s="5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 s="5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 s="5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 s="5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 s="5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 s="5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 s="5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 s="5">
        <f t="shared" ref="H131:H194" si="13">IF(I131=0,0,ROUND(E131/I131,2))</f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 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 s="5">
        <f t="shared" si="13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 s="5">
        <f t="shared" si="13"/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 s="5">
        <f t="shared" si="13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 s="5">
        <f t="shared" si="13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 s="5">
        <f t="shared" si="13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 s="5">
        <f t="shared" si="13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 s="5">
        <f t="shared" si="13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 s="5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 s="5">
        <f t="shared" si="13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 s="5">
        <f t="shared" si="13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 s="5">
        <f t="shared" si="13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 s="5">
        <f t="shared" si="13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 s="5">
        <f t="shared" si="13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 s="5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 s="5">
        <f t="shared" si="13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 s="5">
        <f t="shared" si="13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 s="5">
        <f t="shared" si="13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 s="5">
        <f t="shared" si="13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 s="5">
        <f t="shared" si="13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 s="5">
        <f t="shared" si="13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 s="5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 s="5">
        <f t="shared" si="13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 s="5">
        <f t="shared" si="13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 s="5">
        <f t="shared" si="13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 s="5">
        <f t="shared" si="13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 s="5">
        <f t="shared" si="13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 s="5">
        <f t="shared" si="13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 s="5">
        <f t="shared" si="13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 s="5">
        <f t="shared" si="13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 s="5">
        <f t="shared" si="13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 s="5">
        <f t="shared" si="13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 s="5">
        <f t="shared" si="13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 s="5">
        <f t="shared" si="13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 s="5">
        <f t="shared" si="13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 s="5">
        <f t="shared" si="13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 s="5">
        <f t="shared" si="13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 s="5">
        <f t="shared" si="13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 s="5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 s="5">
        <f t="shared" si="13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 s="5">
        <f t="shared" si="13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 s="5">
        <f t="shared" si="13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 s="5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 s="5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 s="5">
        <f t="shared" si="13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 s="5">
        <f t="shared" si="13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 s="5">
        <f t="shared" si="13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 s="5">
        <f t="shared" si="13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 s="5">
        <f t="shared" si="13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 s="5">
        <f t="shared" si="13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 s="5">
        <f t="shared" si="13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 s="5">
        <f t="shared" si="13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 s="5">
        <f t="shared" si="13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 s="5">
        <f t="shared" si="13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 s="5">
        <f t="shared" si="13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 s="5">
        <f t="shared" si="13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 s="5">
        <f t="shared" si="13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 s="5">
        <f t="shared" si="13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 s="5">
        <f t="shared" si="13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 s="5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 s="5">
        <f t="shared" si="13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 s="5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 s="5">
        <f t="shared" si="13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 s="5">
        <f t="shared" si="13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 s="5">
        <f t="shared" ref="H195:H258" si="19">IF(I195=0,0,ROUND(E195/I195,2))</f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 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 s="5">
        <f t="shared" si="19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 s="5">
        <f t="shared" si="19"/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 s="5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 s="5">
        <f t="shared" si="19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 s="5">
        <f t="shared" si="19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 s="5">
        <f t="shared" si="19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 s="5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 s="5">
        <f t="shared" si="19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 s="5">
        <f t="shared" si="19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 s="5">
        <f t="shared" si="19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 s="5">
        <f t="shared" si="19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 s="5">
        <f t="shared" si="19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 s="5">
        <f t="shared" si="19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 s="5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 s="5">
        <f t="shared" si="19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 s="5">
        <f t="shared" si="19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 s="5">
        <f t="shared" si="19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 s="5">
        <f t="shared" si="19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 s="5">
        <f t="shared" si="19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 s="5">
        <f t="shared" si="19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 s="5">
        <f t="shared" si="19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 s="5">
        <f t="shared" si="19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 s="5">
        <f t="shared" si="19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 s="5">
        <f t="shared" si="19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 s="5">
        <f t="shared" si="19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 s="5">
        <f t="shared" si="19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 s="5">
        <f t="shared" si="19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 s="5">
        <f t="shared" si="19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 s="5">
        <f t="shared" si="19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 s="5">
        <f t="shared" si="19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 s="5">
        <f t="shared" si="19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 s="5">
        <f t="shared" si="19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 s="5">
        <f t="shared" si="19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 s="5">
        <f t="shared" si="19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 s="5">
        <f t="shared" si="19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 s="5">
        <f t="shared" si="19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 s="5">
        <f t="shared" si="19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 s="5">
        <f t="shared" si="19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 s="5">
        <f t="shared" si="19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 s="5">
        <f t="shared" si="19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 s="5">
        <f t="shared" si="19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 s="5">
        <f t="shared" si="19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 s="5">
        <f t="shared" si="19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 s="5">
        <f t="shared" si="19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 s="5">
        <f t="shared" si="19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 s="5">
        <f t="shared" si="19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 s="5">
        <f t="shared" si="19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 s="5">
        <f t="shared" si="19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 s="5">
        <f t="shared" si="19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 s="5">
        <f t="shared" si="19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 s="5">
        <f t="shared" si="19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 s="5">
        <f t="shared" si="19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 s="5">
        <f t="shared" si="19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 s="5">
        <f t="shared" si="19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 s="5">
        <f t="shared" si="19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 s="5">
        <f t="shared" si="19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 s="5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 s="5">
        <f t="shared" si="19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 s="5">
        <f t="shared" si="19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 s="5">
        <f t="shared" si="19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 s="5">
        <f t="shared" si="19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 s="5">
        <f t="shared" si="19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 s="5">
        <f t="shared" si="19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 s="5">
        <f t="shared" ref="H259:H322" si="25">IF(I259=0,0,ROUND(E259/I259,2))</f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 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 s="5">
        <f t="shared" si="25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 s="5">
        <f t="shared" si="25"/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 s="5">
        <f t="shared" si="25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 s="5">
        <f t="shared" si="25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 s="5">
        <f t="shared" si="25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 s="5">
        <f t="shared" si="25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 s="5">
        <f t="shared" si="25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 s="5">
        <f t="shared" si="25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 s="5">
        <f t="shared" si="25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 s="5">
        <f t="shared" si="25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 s="5">
        <f t="shared" si="25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 s="5">
        <f t="shared" si="25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 s="5">
        <f t="shared" si="25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 s="5">
        <f t="shared" si="25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 s="5">
        <f t="shared" si="25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 s="5">
        <f t="shared" si="25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 s="5">
        <f t="shared" si="25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 s="5">
        <f t="shared" si="25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 s="5">
        <f t="shared" si="25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 s="5">
        <f t="shared" si="25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 s="5">
        <f t="shared" si="25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 s="5">
        <f t="shared" si="25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 s="5">
        <f t="shared" si="25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 s="5">
        <f t="shared" si="25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 s="5">
        <f t="shared" si="25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 s="5">
        <f t="shared" si="25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 s="5">
        <f t="shared" si="25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 s="5">
        <f t="shared" si="25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 s="5">
        <f t="shared" si="25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 s="5">
        <f t="shared" si="25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 s="5">
        <f t="shared" si="25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 s="5">
        <f t="shared" si="25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 s="5">
        <f t="shared" si="25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 s="5">
        <f t="shared" si="25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 s="5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 s="5">
        <f t="shared" si="25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 s="5">
        <f t="shared" si="25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 s="5">
        <f t="shared" si="25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 s="5">
        <f t="shared" si="25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 s="5">
        <f t="shared" si="25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 s="5">
        <f t="shared" si="25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 s="5">
        <f t="shared" si="25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 s="5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 s="5">
        <f t="shared" si="25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 s="5">
        <f t="shared" si="25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 s="5">
        <f t="shared" si="25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 s="5">
        <f t="shared" si="25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 s="5">
        <f t="shared" si="25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 s="5">
        <f t="shared" si="25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 s="5">
        <f t="shared" si="25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 s="5">
        <f t="shared" si="25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 s="5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 s="5">
        <f t="shared" si="25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 s="5">
        <f t="shared" si="25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 s="5">
        <f t="shared" si="25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 s="5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 s="5">
        <f t="shared" si="25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 s="5">
        <f t="shared" si="25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 s="5">
        <f t="shared" si="25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 s="5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 s="5">
        <f t="shared" si="25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 s="5">
        <f t="shared" si="25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 s="5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 s="5">
        <f t="shared" ref="H323:H386" si="31">IF(I323=0,0,ROUND(E323/I323,2))</f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 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 s="5">
        <f t="shared" si="31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 s="5">
        <f t="shared" si="31"/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 s="5">
        <f t="shared" si="31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 s="5">
        <f t="shared" si="31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 s="5">
        <f t="shared" si="31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 s="5">
        <f t="shared" si="31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 s="5">
        <f t="shared" si="31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 s="5">
        <f t="shared" si="31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 s="5">
        <f t="shared" si="31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 s="5">
        <f t="shared" si="31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 s="5">
        <f t="shared" si="31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 s="5">
        <f t="shared" si="31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 s="5">
        <f t="shared" si="31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 s="5">
        <f t="shared" si="31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 s="5">
        <f t="shared" si="31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 s="5">
        <f t="shared" si="31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 s="5">
        <f t="shared" si="31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 s="5">
        <f t="shared" si="31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 s="5">
        <f t="shared" si="31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 s="5">
        <f t="shared" si="31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 s="5">
        <f t="shared" si="31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 s="5">
        <f t="shared" si="31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 s="5">
        <f t="shared" si="31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 s="5">
        <f t="shared" si="31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 s="5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 s="5">
        <f t="shared" si="31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 s="5">
        <f t="shared" si="31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 s="5">
        <f t="shared" si="31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 s="5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 s="5">
        <f t="shared" si="31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 s="5">
        <f t="shared" si="31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 s="5">
        <f t="shared" si="31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 s="5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 s="5">
        <f t="shared" si="31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 s="5">
        <f t="shared" si="31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 s="5">
        <f t="shared" si="31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 s="5">
        <f t="shared" si="31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 s="5">
        <f t="shared" si="31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 s="5">
        <f t="shared" si="31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 s="5">
        <f t="shared" si="31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 s="5">
        <f t="shared" si="31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 s="5">
        <f t="shared" si="31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 s="5">
        <f t="shared" si="31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 s="5">
        <f t="shared" si="31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 s="5">
        <f t="shared" si="31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 s="5">
        <f t="shared" si="31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 s="5">
        <f t="shared" si="31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 s="5">
        <f t="shared" si="31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 s="5">
        <f t="shared" si="31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 s="5">
        <f t="shared" si="31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 s="5">
        <f t="shared" si="31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 s="5">
        <f t="shared" si="31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 s="5">
        <f t="shared" si="31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 s="5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 s="5">
        <f t="shared" si="31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 s="5">
        <f t="shared" si="31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 s="5">
        <f t="shared" si="31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 s="5">
        <f t="shared" si="31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 s="5">
        <f t="shared" si="31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 s="5">
        <f t="shared" si="31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 s="5">
        <f t="shared" si="31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 s="5">
        <f t="shared" si="31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 s="5">
        <f t="shared" si="31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 s="5">
        <f t="shared" ref="H387:H450" si="37">IF(I387=0,0,ROUND(E387/I387,2))</f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 LEN(R387)-SEARCH("/",R387))</f>
        <v>nonfiction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 s="5">
        <f t="shared" si="37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 s="5">
        <f t="shared" si="37"/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 s="5">
        <f t="shared" si="37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 s="5">
        <f t="shared" si="37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 s="5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 s="5">
        <f t="shared" si="37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 s="5">
        <f t="shared" si="37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 s="5">
        <f t="shared" si="37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 s="5">
        <f t="shared" si="37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 s="5">
        <f t="shared" si="37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 s="5">
        <f t="shared" si="37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 s="5">
        <f t="shared" si="37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 s="5">
        <f t="shared" si="37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 s="5">
        <f t="shared" si="37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 s="5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 s="5">
        <f t="shared" si="37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 s="5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 s="5">
        <f t="shared" si="37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 s="5">
        <f t="shared" si="3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 s="5">
        <f t="shared" si="37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 s="5">
        <f t="shared" si="37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 s="5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 s="5">
        <f t="shared" si="3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 s="5">
        <f t="shared" si="37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 s="5">
        <f t="shared" si="37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 s="5">
        <f t="shared" si="37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 s="5">
        <f t="shared" si="37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 s="5">
        <f t="shared" si="37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 s="5">
        <f t="shared" si="37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 s="5">
        <f t="shared" si="37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 s="5">
        <f t="shared" si="37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 s="5">
        <f t="shared" si="37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 s="5">
        <f t="shared" si="37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 s="5">
        <f t="shared" si="37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 s="5">
        <f t="shared" si="37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 s="5">
        <f t="shared" si="37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 s="5">
        <f t="shared" si="37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 s="5">
        <f t="shared" si="37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 s="5">
        <f t="shared" si="37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 s="5">
        <f t="shared" si="37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 s="5">
        <f t="shared" si="37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 s="5">
        <f t="shared" si="37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 s="5">
        <f t="shared" si="37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 s="5">
        <f t="shared" si="3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 s="5">
        <f t="shared" si="37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 s="5">
        <f t="shared" si="37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 s="5">
        <f t="shared" si="37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 s="5">
        <f t="shared" si="37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 s="5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 s="5">
        <f t="shared" si="37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 s="5">
        <f t="shared" si="37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 s="5">
        <f t="shared" si="37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 s="5">
        <f t="shared" si="37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 s="5">
        <f t="shared" si="37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 s="5">
        <f t="shared" si="37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 s="5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 s="5">
        <f t="shared" si="3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 s="5">
        <f t="shared" si="37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 s="5">
        <f t="shared" si="3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 s="5">
        <f t="shared" si="37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 s="5">
        <f t="shared" si="37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 s="5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 s="5">
        <f t="shared" si="3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 s="5">
        <f t="shared" ref="H451:H514" si="43">IF(I451=0,0,ROUND(E451/I451,2))</f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 LEN(R451)-SEARCH("/",R451))</f>
        <v>video games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 s="5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 s="5">
        <f t="shared" si="43"/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 s="5">
        <f t="shared" si="43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 s="5">
        <f t="shared" si="43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 s="5">
        <f t="shared" si="43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 s="5">
        <f t="shared" si="43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 s="5">
        <f t="shared" si="43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 s="5">
        <f t="shared" si="43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 s="5">
        <f t="shared" si="43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 s="5">
        <f t="shared" si="43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 s="5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 s="5">
        <f t="shared" si="43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 s="5">
        <f t="shared" si="43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 s="5">
        <f t="shared" si="43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 s="5">
        <f t="shared" si="43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 s="5">
        <f t="shared" si="43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 s="5">
        <f t="shared" si="43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 s="5">
        <f t="shared" si="43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 s="5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 s="5">
        <f t="shared" si="43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 s="5">
        <f t="shared" si="43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 s="5">
        <f t="shared" si="43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 s="5">
        <f t="shared" si="43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 s="5">
        <f t="shared" si="43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 s="5">
        <f t="shared" si="43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 s="5">
        <f t="shared" si="43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 s="5">
        <f t="shared" si="43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 s="5">
        <f t="shared" si="43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 s="5">
        <f t="shared" si="43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 s="5">
        <f t="shared" si="43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 s="5">
        <f t="shared" si="43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 s="5">
        <f t="shared" si="43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 s="5">
        <f t="shared" si="43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 s="5">
        <f t="shared" si="43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 s="5">
        <f t="shared" si="43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 s="5">
        <f t="shared" si="43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 s="5">
        <f t="shared" si="43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 s="5">
        <f t="shared" si="43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 s="5">
        <f t="shared" si="43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 s="5">
        <f t="shared" si="43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 s="5">
        <f t="shared" si="43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 s="5">
        <f t="shared" si="43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 s="5">
        <f t="shared" si="43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 s="5">
        <f t="shared" si="43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 s="5">
        <f t="shared" si="43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 s="5">
        <f t="shared" si="43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 s="5">
        <f t="shared" si="43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 s="5">
        <f t="shared" si="43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 s="5">
        <f t="shared" si="43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 s="5">
        <f t="shared" si="43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 s="5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 s="5">
        <f t="shared" si="43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 s="5">
        <f t="shared" si="43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 s="5">
        <f t="shared" si="43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 s="5">
        <f t="shared" si="43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 s="5">
        <f t="shared" si="43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 s="5">
        <f t="shared" si="43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 s="5">
        <f t="shared" si="43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 s="5">
        <f t="shared" si="43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 s="5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 s="5">
        <f t="shared" si="43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 s="5">
        <f t="shared" si="43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 s="5">
        <f t="shared" si="43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 s="5">
        <f t="shared" ref="H515:H578" si="49">IF(I515=0,0,ROUND(E515/I515,2))</f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 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 s="5">
        <f t="shared" si="49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 s="5">
        <f t="shared" si="49"/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 s="5">
        <f t="shared" si="49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 s="5">
        <f t="shared" si="49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 s="5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 s="5">
        <f t="shared" si="49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 s="5">
        <f t="shared" si="49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 s="5">
        <f t="shared" si="49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 s="5">
        <f t="shared" si="49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 s="5">
        <f t="shared" si="49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 s="5">
        <f t="shared" si="49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 s="5">
        <f t="shared" si="49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 s="5">
        <f t="shared" si="49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 s="5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 s="5">
        <f t="shared" si="49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 s="5">
        <f t="shared" si="49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 s="5">
        <f t="shared" si="49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 s="5">
        <f t="shared" si="49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 s="5">
        <f t="shared" si="49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 s="5">
        <f t="shared" si="49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 s="5">
        <f t="shared" si="49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 s="5">
        <f t="shared" si="49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 s="5">
        <f t="shared" si="49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 s="5">
        <f t="shared" si="49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 s="5">
        <f t="shared" si="49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 s="5">
        <f t="shared" si="49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 s="5">
        <f t="shared" si="49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 s="5">
        <f t="shared" si="49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 s="5">
        <f t="shared" si="49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 s="5">
        <f t="shared" si="49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 s="5">
        <f t="shared" si="49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 s="5">
        <f t="shared" si="49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 s="5">
        <f t="shared" si="49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 s="5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 s="5">
        <f t="shared" si="49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 s="5">
        <f t="shared" si="49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 s="5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 s="5">
        <f t="shared" si="49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 s="5">
        <f t="shared" si="49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 s="5">
        <f t="shared" si="49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 s="5">
        <f t="shared" si="49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 s="5">
        <f t="shared" si="49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 s="5">
        <f t="shared" si="49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 s="5">
        <f t="shared" si="49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 s="5">
        <f t="shared" si="49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 s="5">
        <f t="shared" si="49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 s="5">
        <f t="shared" si="49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 s="5">
        <f t="shared" si="49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 s="5">
        <f t="shared" si="49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 s="5">
        <f t="shared" si="49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 s="5">
        <f t="shared" si="49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 s="5">
        <f t="shared" si="49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 s="5">
        <f t="shared" si="49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 s="5">
        <f t="shared" si="49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 s="5">
        <f t="shared" si="49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 s="5">
        <f t="shared" si="49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 s="5">
        <f t="shared" si="49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 s="5">
        <f t="shared" si="49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 s="5">
        <f t="shared" si="49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 s="5">
        <f t="shared" si="49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 s="5">
        <f t="shared" si="49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 s="5">
        <f t="shared" si="49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 s="5">
        <f t="shared" si="49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 s="5">
        <f t="shared" ref="H579:H642" si="55">IF(I579=0,0,ROUND(E579/I579,2))</f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 LEN(R579)-SEARCH("/",R579))</f>
        <v>jazz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 s="5">
        <f t="shared" si="55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 s="5">
        <f t="shared" si="55"/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 s="5">
        <f t="shared" si="55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 s="5">
        <f t="shared" si="55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 s="5">
        <f t="shared" si="55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 s="5">
        <f t="shared" si="55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 s="5">
        <f t="shared" si="55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 s="5">
        <f t="shared" si="55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 s="5">
        <f t="shared" si="55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 s="5">
        <f t="shared" si="55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 s="5">
        <f t="shared" si="55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 s="5">
        <f t="shared" si="55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 s="5">
        <f t="shared" si="55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 s="5">
        <f t="shared" si="55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 s="5">
        <f t="shared" si="55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 s="5">
        <f t="shared" si="55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 s="5">
        <f t="shared" si="55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 s="5">
        <f t="shared" si="55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 s="5">
        <f t="shared" si="55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 s="5">
        <f t="shared" si="55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 s="5">
        <f t="shared" si="55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 s="5">
        <f t="shared" si="55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 s="5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 s="5">
        <f t="shared" si="55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 s="5">
        <f t="shared" si="55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 s="5">
        <f t="shared" si="55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 s="5">
        <f t="shared" si="55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 s="5">
        <f t="shared" si="55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 s="5">
        <f t="shared" si="55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 s="5">
        <f t="shared" si="55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 s="5">
        <f t="shared" si="55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 s="5">
        <f t="shared" si="55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 s="5">
        <f t="shared" si="55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 s="5">
        <f t="shared" si="55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 s="5">
        <f t="shared" si="55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 s="5">
        <f t="shared" si="55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 s="5">
        <f t="shared" si="55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 s="5">
        <f t="shared" si="55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 s="5">
        <f t="shared" si="55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 s="5">
        <f t="shared" si="55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 s="5">
        <f t="shared" si="55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 s="5">
        <f t="shared" si="55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 s="5">
        <f t="shared" si="55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 s="5">
        <f t="shared" si="55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 s="5">
        <f t="shared" si="55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 s="5">
        <f t="shared" si="55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 s="5">
        <f t="shared" si="55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 s="5">
        <f t="shared" si="55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 s="5">
        <f t="shared" si="55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 s="5">
        <f t="shared" si="55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 s="5">
        <f t="shared" si="55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 s="5">
        <f t="shared" si="55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 s="5">
        <f t="shared" si="55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 s="5">
        <f t="shared" si="55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 s="5">
        <f t="shared" si="55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 s="5">
        <f t="shared" si="55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 s="5">
        <f t="shared" si="55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 s="5">
        <f t="shared" si="55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 s="5">
        <f t="shared" si="55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 s="5">
        <f t="shared" si="55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 s="5">
        <f t="shared" si="55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 s="5">
        <f t="shared" si="55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 s="5">
        <f t="shared" si="55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 s="5">
        <f t="shared" ref="H643:H706" si="61">IF(I643=0,0,ROUND(E643/I643,2))</f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 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 s="5">
        <f t="shared" si="61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 s="5">
        <f t="shared" si="61"/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 s="5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 s="5">
        <f t="shared" si="61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 s="5">
        <f t="shared" si="61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 s="5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 s="5">
        <f t="shared" si="61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 s="5">
        <f t="shared" si="61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 s="5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 s="5">
        <f t="shared" si="61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 s="5">
        <f t="shared" si="61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 s="5">
        <f t="shared" si="61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 s="5">
        <f t="shared" si="61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 s="5">
        <f t="shared" si="61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 s="5">
        <f t="shared" si="61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 s="5">
        <f t="shared" si="61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 s="5">
        <f t="shared" si="61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 s="5">
        <f t="shared" si="61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 s="5">
        <f t="shared" si="61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 s="5">
        <f t="shared" si="61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 s="5">
        <f t="shared" si="61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 s="5">
        <f t="shared" si="61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 s="5">
        <f t="shared" si="61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 s="5">
        <f t="shared" si="61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 s="5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 s="5">
        <f t="shared" si="61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 s="5">
        <f t="shared" si="61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 s="5">
        <f t="shared" si="61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 s="5">
        <f t="shared" si="61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 s="5">
        <f t="shared" si="61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 s="5">
        <f t="shared" si="61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 s="5">
        <f t="shared" si="61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 s="5">
        <f t="shared" si="61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 s="5">
        <f t="shared" si="61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 s="5">
        <f t="shared" si="61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 s="5">
        <f t="shared" si="61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 s="5">
        <f t="shared" si="61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 s="5">
        <f t="shared" si="61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 s="5">
        <f t="shared" si="61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 s="5">
        <f t="shared" si="61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 s="5">
        <f t="shared" si="61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 s="5">
        <f t="shared" si="61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 s="5">
        <f t="shared" si="61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 s="5">
        <f t="shared" si="61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 s="5">
        <f t="shared" si="61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 s="5">
        <f t="shared" si="61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 s="5">
        <f t="shared" si="61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 s="5">
        <f t="shared" si="61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 s="5">
        <f t="shared" si="61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 s="5">
        <f t="shared" si="61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 s="5">
        <f t="shared" si="61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 s="5">
        <f t="shared" si="61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 s="5">
        <f t="shared" si="61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 s="5">
        <f t="shared" si="61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 s="5">
        <f t="shared" si="61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 s="5">
        <f t="shared" si="61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 s="5">
        <f t="shared" si="61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 s="5">
        <f t="shared" si="61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 s="5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 s="5">
        <f t="shared" si="61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 s="5">
        <f t="shared" si="61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 s="5">
        <f t="shared" si="61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 s="5">
        <f t="shared" si="61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 s="5">
        <f t="shared" ref="H707:H770" si="67">IF(I707=0,0,ROUND(E707/I707,2))</f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 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 s="5">
        <f t="shared" si="67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 s="5">
        <f t="shared" si="67"/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 s="5">
        <f t="shared" si="67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 s="5">
        <f t="shared" si="67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 s="5">
        <f t="shared" si="67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 s="5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 s="5">
        <f t="shared" si="6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 s="5">
        <f t="shared" si="67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 s="5">
        <f t="shared" si="67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 s="5">
        <f t="shared" si="67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 s="5">
        <f t="shared" si="67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 s="5">
        <f t="shared" si="67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 s="5">
        <f t="shared" si="67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 s="5">
        <f t="shared" si="67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 s="5">
        <f t="shared" si="67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 s="5">
        <f t="shared" si="67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 s="5">
        <f t="shared" si="67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 s="5">
        <f t="shared" si="67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 s="5">
        <f t="shared" si="67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 s="5">
        <f t="shared" si="67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 s="5">
        <f t="shared" si="67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 s="5">
        <f t="shared" si="67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 s="5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 s="5">
        <f t="shared" si="67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 s="5">
        <f t="shared" si="67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 s="5">
        <f t="shared" si="67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 s="5">
        <f t="shared" si="67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 s="5">
        <f t="shared" si="67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 s="5">
        <f t="shared" si="67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 s="5">
        <f t="shared" si="67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 s="5">
        <f t="shared" si="67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 s="5">
        <f t="shared" si="67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 s="5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 s="5">
        <f t="shared" si="67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 s="5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 s="5">
        <f t="shared" si="67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 s="5">
        <f t="shared" si="67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 s="5">
        <f t="shared" si="67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 s="5">
        <f t="shared" si="67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 s="5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 s="5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 s="5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 s="5">
        <f t="shared" si="67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 s="5">
        <f t="shared" si="67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 s="5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 s="5">
        <f t="shared" si="67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 s="5">
        <f t="shared" si="67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 s="5">
        <f t="shared" si="67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 s="5">
        <f t="shared" si="67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 s="5">
        <f t="shared" si="67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 s="5">
        <f t="shared" si="6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 s="5">
        <f t="shared" si="67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 s="5">
        <f t="shared" si="67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 s="5">
        <f t="shared" si="67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 s="5">
        <f t="shared" si="6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 s="5">
        <f t="shared" si="67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 s="5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 s="5">
        <f t="shared" si="67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 s="5">
        <f t="shared" si="67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 s="5">
        <f t="shared" si="67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 s="5">
        <f t="shared" si="67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 s="5">
        <f t="shared" si="67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 s="5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 s="5">
        <f t="shared" ref="H771:H834" si="73">IF(I771=0,0,ROUND(E771/I771,2))</f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 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 s="5">
        <f t="shared" si="73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 s="5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 s="5">
        <f t="shared" si="73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 s="5">
        <f t="shared" si="73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 s="5">
        <f t="shared" si="73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 s="5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 s="5">
        <f t="shared" si="73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 s="5">
        <f t="shared" si="73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 s="5">
        <f t="shared" si="73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 s="5">
        <f t="shared" si="73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 s="5">
        <f t="shared" si="73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 s="5">
        <f t="shared" si="73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 s="5">
        <f t="shared" si="73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 s="5">
        <f t="shared" si="73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 s="5">
        <f t="shared" si="73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 s="5">
        <f t="shared" si="73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 s="5">
        <f t="shared" si="73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 s="5">
        <f t="shared" si="73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 s="5">
        <f t="shared" si="73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 s="5">
        <f t="shared" si="73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 s="5">
        <f t="shared" si="73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 s="5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 s="5">
        <f t="shared" si="73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 s="5">
        <f t="shared" si="73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 s="5">
        <f t="shared" si="73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 s="5">
        <f t="shared" si="73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 s="5">
        <f t="shared" si="73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 s="5">
        <f t="shared" si="73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 s="5">
        <f t="shared" si="73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 s="5">
        <f t="shared" si="73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 s="5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 s="5">
        <f t="shared" si="73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 s="5">
        <f t="shared" si="73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 s="5">
        <f t="shared" si="73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 s="5">
        <f t="shared" si="73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 s="5">
        <f t="shared" si="73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 s="5">
        <f t="shared" si="73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 s="5">
        <f t="shared" si="73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 s="5">
        <f t="shared" si="73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 s="5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 s="5">
        <f t="shared" si="73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 s="5">
        <f t="shared" si="73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 s="5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 s="5">
        <f t="shared" si="73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 s="5">
        <f t="shared" si="73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 s="5">
        <f t="shared" si="73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 s="5">
        <f t="shared" si="73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 s="5">
        <f t="shared" si="73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 s="5">
        <f t="shared" si="73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 s="5">
        <f t="shared" si="73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 s="5">
        <f t="shared" si="73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 s="5">
        <f t="shared" si="73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 s="5">
        <f t="shared" si="73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 s="5">
        <f t="shared" si="73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 s="5">
        <f t="shared" si="73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 s="5">
        <f t="shared" si="73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 s="5">
        <f t="shared" si="73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 s="5">
        <f t="shared" si="73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 s="5">
        <f t="shared" si="73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 s="5">
        <f t="shared" si="73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 s="5">
        <f t="shared" si="73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 s="5">
        <f t="shared" si="73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 s="5">
        <f t="shared" si="73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 s="5">
        <f t="shared" ref="H835:H898" si="79">IF(I835=0,0,ROUND(E835/I835,2))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 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 s="5">
        <f t="shared" si="79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 s="5">
        <f t="shared" si="79"/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 s="5">
        <f t="shared" si="79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 s="5">
        <f t="shared" si="79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 s="5">
        <f t="shared" si="79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 s="5">
        <f t="shared" si="79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 s="5">
        <f t="shared" si="79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 s="5">
        <f t="shared" si="79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 s="5">
        <f t="shared" si="79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 s="5">
        <f t="shared" si="79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 s="5">
        <f t="shared" si="79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 s="5">
        <f t="shared" si="79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 s="5">
        <f t="shared" si="79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 s="5">
        <f t="shared" si="79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 s="5">
        <f t="shared" si="79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 s="5">
        <f t="shared" si="79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 s="5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 s="5">
        <f t="shared" si="79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 s="5">
        <f t="shared" si="79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 s="5">
        <f t="shared" si="79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 s="5">
        <f t="shared" si="79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 s="5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 s="5">
        <f t="shared" si="79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 s="5">
        <f t="shared" si="79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 s="5">
        <f t="shared" si="79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 s="5">
        <f t="shared" si="79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 s="5">
        <f t="shared" si="79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 s="5">
        <f t="shared" si="79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 s="5">
        <f t="shared" si="79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 s="5">
        <f t="shared" si="79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 s="5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 s="5">
        <f t="shared" si="79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 s="5">
        <f t="shared" si="79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 s="5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 s="5">
        <f t="shared" si="79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 s="5">
        <f t="shared" si="79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 s="5">
        <f t="shared" si="79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 s="5">
        <f t="shared" si="79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 s="5">
        <f t="shared" si="79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 s="5">
        <f t="shared" si="79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 s="5">
        <f t="shared" si="79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 s="5">
        <f t="shared" si="79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 s="5">
        <f t="shared" si="79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 s="5">
        <f t="shared" si="79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 s="5">
        <f t="shared" si="79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 s="5">
        <f t="shared" si="79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 s="5">
        <f t="shared" si="79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 s="5">
        <f t="shared" si="79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 s="5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 s="5">
        <f t="shared" si="79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 s="5">
        <f t="shared" si="79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 s="5">
        <f t="shared" si="79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 s="5">
        <f t="shared" si="79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 s="5">
        <f t="shared" si="79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 s="5">
        <f t="shared" si="79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 s="5">
        <f t="shared" si="79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 s="5">
        <f t="shared" si="79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 s="5">
        <f t="shared" si="79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 s="5">
        <f t="shared" si="79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 s="5">
        <f t="shared" si="79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 s="5">
        <f t="shared" si="79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 s="5">
        <f t="shared" si="79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 s="5">
        <f t="shared" si="79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 s="5">
        <f t="shared" ref="H899:H962" si="85">IF(I899=0,0,ROUND(E899/I899,2))</f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 LEN(R899)-SEARCH("/",R899))</f>
        <v>plays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 s="5">
        <f t="shared" si="85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 s="5">
        <f t="shared" si="85"/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 s="5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 s="5">
        <f t="shared" si="85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 s="5">
        <f t="shared" si="85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 s="5">
        <f t="shared" si="85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 s="5">
        <f t="shared" si="85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 s="5">
        <f t="shared" si="85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 s="5">
        <f t="shared" si="85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 s="5">
        <f t="shared" si="85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 s="5">
        <f t="shared" si="85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 s="5">
        <f t="shared" si="85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 s="5">
        <f t="shared" si="85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 s="5">
        <f t="shared" si="85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 s="5">
        <f t="shared" si="85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 s="5">
        <f t="shared" si="85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 s="5">
        <f t="shared" si="85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 s="5">
        <f t="shared" si="85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 s="5">
        <f t="shared" si="85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 s="5">
        <f t="shared" si="85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 s="5">
        <f t="shared" si="85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 s="5">
        <f t="shared" si="85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 s="5">
        <f t="shared" si="85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 s="5">
        <f t="shared" si="85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 s="5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 s="5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 s="5">
        <f t="shared" si="85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 s="5">
        <f t="shared" si="85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 s="5">
        <f t="shared" si="85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 s="5">
        <f t="shared" si="85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 s="5">
        <f t="shared" si="85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 s="5">
        <f t="shared" si="85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 s="5">
        <f t="shared" si="85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 s="5">
        <f t="shared" si="85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 s="5">
        <f t="shared" si="85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 s="5">
        <f t="shared" si="85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 s="5">
        <f t="shared" si="85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 s="5">
        <f t="shared" si="85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 s="5">
        <f t="shared" si="85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 s="5">
        <f t="shared" si="85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 s="5">
        <f t="shared" si="85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 s="5">
        <f t="shared" si="85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 s="5">
        <f t="shared" si="85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 s="5">
        <f t="shared" si="85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 s="5">
        <f t="shared" si="85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 s="5">
        <f t="shared" si="85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 s="5">
        <f t="shared" si="85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 s="5">
        <f t="shared" si="85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 s="5">
        <f t="shared" si="85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 s="5">
        <f t="shared" si="85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 s="5">
        <f t="shared" si="85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 s="5">
        <f t="shared" si="85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 s="5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 s="5">
        <f t="shared" si="85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 s="5">
        <f t="shared" si="85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 s="5">
        <f t="shared" si="85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 s="5">
        <f t="shared" si="85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 s="5">
        <f t="shared" si="85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 s="5">
        <f t="shared" si="85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 s="5">
        <f t="shared" si="85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 s="5">
        <f t="shared" si="85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 s="5">
        <f t="shared" si="85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 s="5">
        <f t="shared" si="85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 s="5">
        <f t="shared" ref="H963:H1001" si="91">IF(I963=0,0,ROUND(E963/I963,2))</f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 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 s="5">
        <f t="shared" si="91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 s="5">
        <f t="shared" si="91"/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 s="5">
        <f t="shared" si="91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 s="5">
        <f t="shared" si="91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 s="5">
        <f t="shared" si="91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 s="5">
        <f t="shared" si="91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 s="5">
        <f t="shared" si="91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 s="5">
        <f t="shared" si="91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 s="5">
        <f t="shared" si="91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 s="5">
        <f t="shared" si="91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 s="5">
        <f t="shared" si="91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 s="5">
        <f t="shared" si="91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 s="5">
        <f t="shared" si="91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 s="5">
        <f t="shared" si="91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 s="5">
        <f t="shared" si="91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 s="5">
        <f t="shared" si="91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 s="5">
        <f t="shared" si="91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 s="5">
        <f t="shared" si="91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 s="5">
        <f t="shared" si="91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 s="5">
        <f t="shared" si="91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 s="5">
        <f t="shared" si="91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 s="5">
        <f t="shared" si="91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 s="5">
        <f t="shared" si="91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 s="5">
        <f t="shared" si="91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 s="5">
        <f t="shared" si="91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 s="5">
        <f t="shared" si="91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 s="5">
        <f t="shared" si="91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 s="5">
        <f t="shared" si="91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 s="5">
        <f t="shared" si="91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 s="5">
        <f t="shared" si="91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 s="5">
        <f t="shared" si="91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 s="5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 s="5">
        <f t="shared" si="91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 s="5">
        <f t="shared" si="91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 s="5">
        <f t="shared" si="91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 s="5">
        <f t="shared" si="91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 s="5">
        <f t="shared" si="91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 s="5">
        <f t="shared" si="91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>
    <filterColumn colId="0">
      <filters>
        <filter val="successful"/>
      </filters>
    </filterColumn>
  </autoFilter>
  <conditionalFormatting sqref="F1:F1048576">
    <cfRule type="cellIs" dxfId="6" priority="1" operator="between">
      <formula>0%</formula>
      <formula>100%</formula>
    </cfRule>
    <cfRule type="cellIs" dxfId="5" priority="2" operator="between">
      <formula>1</formula>
      <formula>2</formula>
    </cfRule>
    <cfRule type="cellIs" dxfId="4" priority="3" operator="between">
      <formula>200%</formula>
      <formula>200</formula>
    </cfRule>
  </conditionalFormatting>
  <conditionalFormatting sqref="G1:H1 G2:G1001 G1002:H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5" operator="containsText" text="failed">
      <formula>NOT(ISERROR(SEARCH("failed",G1)))</formula>
    </cfRule>
    <cfRule type="containsText" dxfId="0" priority="16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 &amp; Charts Parent Category</vt:lpstr>
      <vt:lpstr>Tables &amp; Charts Sub-Category</vt:lpstr>
      <vt:lpstr>Table &amp; Charts Date</vt:lpstr>
      <vt:lpstr>Crowdfunding Goal Analysis</vt:lpstr>
      <vt:lpstr>Statystical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Jordan Banks</cp:lastModifiedBy>
  <cp:lastPrinted>2024-06-20T02:30:40Z</cp:lastPrinted>
  <dcterms:created xsi:type="dcterms:W3CDTF">2021-09-29T18:52:28Z</dcterms:created>
  <dcterms:modified xsi:type="dcterms:W3CDTF">2024-06-20T05:24:57Z</dcterms:modified>
</cp:coreProperties>
</file>