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.sharepoint.com/sites/Taha/Shared Documents/General/"/>
    </mc:Choice>
  </mc:AlternateContent>
  <xr:revisionPtr revIDLastSave="784" documentId="11_D6776E0CCE8CF5047BD31F67C776200972706CF9" xr6:coauthVersionLast="46" xr6:coauthVersionMax="46" xr10:uidLastSave="{18DA5CF0-8748-4D40-85E9-B19B15769588}"/>
  <bookViews>
    <workbookView xWindow="30255" yWindow="-4665" windowWidth="19035" windowHeight="1122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3" i="1" l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 l="1"/>
  <c r="I53" i="1"/>
  <c r="J52" i="1" l="1"/>
  <c r="I52" i="1"/>
  <c r="J51" i="1" l="1"/>
  <c r="I51" i="1"/>
  <c r="J50" i="1" l="1"/>
  <c r="I50" i="1"/>
  <c r="J49" i="1" l="1"/>
  <c r="I49" i="1"/>
  <c r="J48" i="1" l="1"/>
  <c r="I48" i="1"/>
  <c r="J47" i="1" l="1"/>
  <c r="I47" i="1"/>
  <c r="J46" i="1" l="1"/>
  <c r="I46" i="1"/>
  <c r="J45" i="1" l="1"/>
  <c r="I45" i="1"/>
  <c r="J44" i="1" l="1"/>
  <c r="I44" i="1"/>
  <c r="J43" i="1" l="1"/>
  <c r="I43" i="1"/>
  <c r="J42" i="1" l="1"/>
  <c r="I42" i="1"/>
  <c r="J41" i="1" l="1"/>
  <c r="I41" i="1"/>
  <c r="J40" i="1" l="1"/>
  <c r="I40" i="1"/>
  <c r="J39" i="1" l="1"/>
  <c r="I39" i="1"/>
  <c r="J38" i="1" l="1"/>
  <c r="I38" i="1"/>
  <c r="J37" i="1" l="1"/>
  <c r="I37" i="1"/>
  <c r="J36" i="1" l="1"/>
  <c r="I36" i="1"/>
  <c r="J35" i="1" l="1"/>
  <c r="I35" i="1"/>
  <c r="J34" i="1" l="1"/>
  <c r="I34" i="1"/>
  <c r="J33" i="1" l="1"/>
  <c r="I33" i="1"/>
  <c r="J32" i="1" l="1"/>
  <c r="I32" i="1"/>
  <c r="J31" i="1" l="1"/>
  <c r="I31" i="1"/>
  <c r="J30" i="1" l="1"/>
  <c r="I30" i="1"/>
  <c r="J29" i="1" l="1"/>
  <c r="I29" i="1"/>
  <c r="J28" i="1" l="1"/>
  <c r="I28" i="1"/>
  <c r="J27" i="1" l="1"/>
  <c r="I27" i="1"/>
  <c r="J26" i="1" l="1"/>
  <c r="I26" i="1"/>
  <c r="J25" i="1" l="1"/>
  <c r="I25" i="1"/>
  <c r="J24" i="1" l="1"/>
  <c r="I24" i="1"/>
  <c r="J23" i="1" l="1"/>
  <c r="I23" i="1"/>
  <c r="J22" i="1" l="1"/>
  <c r="I22" i="1"/>
  <c r="J21" i="1" l="1"/>
  <c r="I21" i="1"/>
  <c r="J20" i="1" l="1"/>
  <c r="I20" i="1"/>
  <c r="J19" i="1" l="1"/>
  <c r="I19" i="1"/>
  <c r="J18" i="1" l="1"/>
  <c r="I18" i="1"/>
  <c r="J17" i="1" l="1"/>
  <c r="I17" i="1"/>
  <c r="J16" i="1" l="1"/>
  <c r="I16" i="1"/>
  <c r="J15" i="1" l="1"/>
  <c r="I15" i="1"/>
  <c r="J14" i="1" l="1"/>
  <c r="I14" i="1"/>
  <c r="J13" i="1" l="1"/>
  <c r="J12" i="1"/>
  <c r="J11" i="1"/>
  <c r="J10" i="1"/>
  <c r="J9" i="1"/>
  <c r="J8" i="1"/>
  <c r="J7" i="1"/>
  <c r="J6" i="1"/>
  <c r="J5" i="1"/>
  <c r="I13" i="1"/>
  <c r="I12" i="1"/>
  <c r="I11" i="1"/>
  <c r="I10" i="1"/>
  <c r="I9" i="1"/>
  <c r="I8" i="1"/>
  <c r="I7" i="1"/>
  <c r="I5" i="1"/>
  <c r="I6" i="1"/>
</calcChain>
</file>

<file path=xl/sharedStrings.xml><?xml version="1.0" encoding="utf-8"?>
<sst xmlns="http://schemas.openxmlformats.org/spreadsheetml/2006/main" count="482" uniqueCount="143">
  <si>
    <t>Building Identifier Model Training Notes</t>
  </si>
  <si>
    <t>All using 10% test set</t>
  </si>
  <si>
    <t>Run #</t>
  </si>
  <si>
    <t># Images</t>
  </si>
  <si>
    <t>Accuracy/Val</t>
  </si>
  <si>
    <t>Model</t>
  </si>
  <si>
    <t>Augmentations</t>
  </si>
  <si>
    <t>Compiler</t>
  </si>
  <si>
    <t>Batch Size</t>
  </si>
  <si>
    <t>Epochs</t>
  </si>
  <si>
    <t>Steps per Epoch</t>
  </si>
  <si>
    <t>Validation Steps</t>
  </si>
  <si>
    <t>Nones/Deleted Included?</t>
  </si>
  <si>
    <t>Notes</t>
  </si>
  <si>
    <t>2000-5000</t>
  </si>
  <si>
    <t>??% and ??%</t>
  </si>
  <si>
    <t>Sequential=Conv2D(filters=16, kernelsize=3, padding=same, activation=relu, input_shape=(imgheight,imgwidth,3), MaxPooling2d(), Dropout(.2), Conv2D(32,3,same,relu), MaxPooling2D, Conv2D(64,3,same,relu),MaxPooling2D,Dropout(.2),Flatten(),Dense(512,relu),Dense(8)</t>
  </si>
  <si>
    <t>rescale=1./255, horizontalflip=True, rotationrange=45*, zoomrange=.5, widthshiftrange=.15, heightshiftrange=.15</t>
  </si>
  <si>
    <t>Optimizer=adam, loss=categoricalcrossentropy(fromlogits)</t>
  </si>
  <si>
    <t>200-500</t>
  </si>
  <si>
    <t>Yes</t>
  </si>
  <si>
    <t>Don't have this recorded, just guessing</t>
  </si>
  <si>
    <t>95%/51%</t>
  </si>
  <si>
    <t>Don’t know exact # of images</t>
  </si>
  <si>
    <t>44%/47%</t>
  </si>
  <si>
    <t>59%/53%</t>
  </si>
  <si>
    <t>61%/49%</t>
  </si>
  <si>
    <t>60%/53%</t>
  </si>
  <si>
    <t>57%/51%</t>
  </si>
  <si>
    <t>Error occurred at 94/100: CUDA_ERROR_LAUNCH_FAILED</t>
  </si>
  <si>
    <t>41%/43%</t>
  </si>
  <si>
    <t>45%/49%</t>
  </si>
  <si>
    <t>57%/53%</t>
  </si>
  <si>
    <t>52%/53%</t>
  </si>
  <si>
    <t>44%/48%</t>
  </si>
  <si>
    <t>49%/54%</t>
  </si>
  <si>
    <t>Sequential=Conv2D(filters=16, kernelsize=3, padding=same, activation=relu, input_shape=(imgheight,imgwidth,3), MaxPooling2d(), Dropout(.2), Conv2D(32,3,same,relu), MaxPooling2D, Conv2D(64,3,same,relu),MaxPooling2D,Dropout(.2),Flatten(),Dense(512,relu),Dense(6)</t>
  </si>
  <si>
    <t>No</t>
  </si>
  <si>
    <t>57%/60%</t>
  </si>
  <si>
    <t>CUDA_ERROR_LAUNCH_FAILED</t>
  </si>
  <si>
    <t>58%/57%</t>
  </si>
  <si>
    <t>60%/59%</t>
  </si>
  <si>
    <t>57%/58%</t>
  </si>
  <si>
    <t>55%/58%</t>
  </si>
  <si>
    <t>61%/58%</t>
  </si>
  <si>
    <t>rescale=1./255, horizontalflip=True, rotationrange=10*, zoomrange=.5, widthshiftrange=.15, heightshiftrange=.15</t>
  </si>
  <si>
    <t>62%/59%</t>
  </si>
  <si>
    <t>64%/58%</t>
  </si>
  <si>
    <t>56%/58%</t>
  </si>
  <si>
    <t>60%/57%</t>
  </si>
  <si>
    <t>rescale=1./255, horizontalflip=True, rotationrange=10*, zoomrange=.5, widthshiftrange=.10, heightshiftrange=.10</t>
  </si>
  <si>
    <t>70%/55% or 55%/58%</t>
  </si>
  <si>
    <t>56%/57% or 68%/56%</t>
  </si>
  <si>
    <t>63%/60%</t>
  </si>
  <si>
    <t>73%/56%</t>
  </si>
  <si>
    <t>rescale=1./255, horizontalflip=True, rotationrange=10*, zoomrange=.25, widthshiftrange=.10, heightshiftrange=.10</t>
  </si>
  <si>
    <t>70%/58% and there was an 80%/~55%</t>
  </si>
  <si>
    <t>Seems to be resulting in overtraining</t>
  </si>
  <si>
    <t>67%/58%</t>
  </si>
  <si>
    <t>68%/56%</t>
  </si>
  <si>
    <t>55%/55%</t>
  </si>
  <si>
    <t>Sequential=Conv2D(filters=16, kernelsize=3, padding=same, activation=relu, input_shape=(imgheight,imgwidth,3), MaxPooling2d(), Dropout(.3), Conv2D(32,3,same,relu), MaxPooling2D, Conv2D(64,3,same,relu),MaxPooling2D,Dropout(.3),Flatten(),Dense(512,relu),Dense(6)</t>
  </si>
  <si>
    <t>59%/58%</t>
  </si>
  <si>
    <t>71%/57%</t>
  </si>
  <si>
    <t>64%/57% or 80%/55%</t>
  </si>
  <si>
    <t>57%/57%</t>
  </si>
  <si>
    <t>55%/56%</t>
  </si>
  <si>
    <t>Sequential=Conv2D(filters=16, kernelsize=3, padding=same, activation=relu, input_shape=(imgheight=350,imgwidth=350,3), MaxPooling2d(), Dropout(.2), Conv2D(32,3,same,relu), MaxPooling2D, Conv2D(64,3,same,relu),MaxPooling2D,Dropout(.2),Flatten(),Dense(512,relu),Dense(6)</t>
  </si>
  <si>
    <t>62%/61%</t>
  </si>
  <si>
    <t>65%/60%</t>
  </si>
  <si>
    <t>67%/60%</t>
  </si>
  <si>
    <t>63%/57%</t>
  </si>
  <si>
    <t>Sequential=Conv2D(filters=16, kernelsize=3, padding=same, activation=relu, input_shape=(imgheight=450,imgwidth=450,3), MaxPooling2d(), Dropout(.2), Conv2D(32,3,same,relu), MaxPooling2D, Conv2D(64,3,same,relu),MaxPooling2D,Dropout(.2),Flatten(),Dense(512,relu),Dense(6)</t>
  </si>
  <si>
    <t>54%/59%</t>
  </si>
  <si>
    <t>Sequential=Conv2D(filters=16, kernelsize=3, padding=same, activation=relu, input_shape=(imgheight=550,imgwidth=550,3), MaxPooling2d(), Dropout(.2), Conv2D(32,3,same,relu), MaxPooling2D, Conv2D(64,3,same,relu),MaxPooling2D,Dropout(.2),Flatten(),Dense(512,relu),Dense(6)</t>
  </si>
  <si>
    <t>66%/59%</t>
  </si>
  <si>
    <t>68%/57%</t>
  </si>
  <si>
    <t>62%/62%</t>
  </si>
  <si>
    <t>88%/57%</t>
  </si>
  <si>
    <t>rescale=1./255, horizontalflip=True, rotationrange=15*, zoomrange=.5, widthshiftrange=.15, heightshiftrange=.15</t>
  </si>
  <si>
    <t>68%/62%</t>
  </si>
  <si>
    <t>rescale=1./255, horizontalflip=True, rotationrange=15*, zoomrange=.4, widthshiftrange=.15, heightshiftrange=.15</t>
  </si>
  <si>
    <t>Very good run because it is consistently around 60%, which I don't believe has happened yet</t>
  </si>
  <si>
    <t>65%62%</t>
  </si>
  <si>
    <t>rescale=1./255, horizontalflip=True, rotationrange=15*, zoomrange=.3, widthshiftrange=.15, heightshiftrange=.15</t>
  </si>
  <si>
    <t>61%/61%</t>
  </si>
  <si>
    <t>rescale=1./255, horizontalflip=True, rotationrange=15*, zoomrange=.2, widthshiftrange=.15, heightshiftrange=.15</t>
  </si>
  <si>
    <t>Sequential=Conv2D(filters=16, kernelsize=3, padding=same, activation=relu, input_shape=(imgheight=350,imgwidth=350,3), MaxPooling2d(), Dropout(.3), Conv2D(32,3,same,relu), MaxPooling2D, Conv2D(64,3,same,relu),MaxPooling2D,Dropout(.3),Flatten(),Dense(512,relu),Dense(6)</t>
  </si>
  <si>
    <t>64%/60%</t>
  </si>
  <si>
    <t>58%/61%</t>
  </si>
  <si>
    <t>rescale=1./255, horizontalflip=True, verticalflip=True, rotationrange=15*, zoomrange=.4, widthshiftrange=.15, heightshiftrange=.15</t>
  </si>
  <si>
    <t>55%/61%</t>
  </si>
  <si>
    <t>rescale=1./255, horizontalflip=True, verticalflip=True, rotationrange=15*, zoomrange=.4, widthshiftrange=.15, heightshiftrange=.15, brightness_range=(0.2,1.0)</t>
  </si>
  <si>
    <t>59%/60%</t>
  </si>
  <si>
    <t>rescale=1./255, horizontalflip=True, verticalflip=True, rotationrange=15*, zoomrange=.4, widthshiftrange=.15, heightshiftrange=.15, brightness_range=(0.5,1.0)</t>
  </si>
  <si>
    <t>48%/52%</t>
  </si>
  <si>
    <t>59%60%</t>
  </si>
  <si>
    <t>65%/58%</t>
  </si>
  <si>
    <t>rescale=1./255, horizontalflip=True, rotationrange=15*, zoomrange=.4, widthshiftrange=.15, heightshiftrange=.15, brightness_range=(0.5, 1.0)</t>
  </si>
  <si>
    <t>63%/59%</t>
  </si>
  <si>
    <t xml:space="preserve"> </t>
  </si>
  <si>
    <t>67%/63%</t>
  </si>
  <si>
    <t>Sequential=Conv2D(filters=16, kernelsize=3, padding=same, activation=relu, input_shape=(imgheight=375,imgwidth=375,3), MaxPooling2d(), Dropout(.2), Conv2D(32,3,same,relu), MaxPooling2D, Conv2D(64,3,same,relu),MaxPooling2D,Dropout(.2),Flatten(),Dense(512,relu),Dense(6)</t>
  </si>
  <si>
    <t>69%/60%</t>
  </si>
  <si>
    <t>Sequential=Conv2D(filters=16, kernelsize=3, padding=same, activation=relu, input_shape=(imgheight=400,imgwidth=400,3), MaxPooling2d(), Dropout(.2), Conv2D(32,3,same,relu), MaxPooling2D, Conv2D(64,3,same,relu),MaxPooling2D,Dropout(.2),Flatten(),Dense(512,relu),Dense(6)</t>
  </si>
  <si>
    <t>Sequential=Conv2D(filters=16, kernelsize=3, padding=same, activation=relu, input_shape=(imgheight=385,imgwidth=385,3), MaxPooling2d(), Dropout(.2), Conv2D(32,3,same,relu), MaxPooling2D, Conv2D(64,3,same,relu),MaxPooling2D,Dropout(.2),Flatten(),Dense(512,relu),Dense(6)</t>
  </si>
  <si>
    <t>Sequential=Conv2D(filters=16, kernelsize=3, padding=same, activation=relu, input_shape=(imgheight=395,imgwidth=395,3), MaxPooling2d(), Dropout(.2), Conv2D(32,3,same,relu), MaxPooling2D, Conv2D(64,3,same,relu),MaxPooling2D,Dropout(.2),Flatten(),Dense(512,relu),Dense(6)</t>
  </si>
  <si>
    <t>64%/63%</t>
  </si>
  <si>
    <t>Sequential=Conv2D(filters=16, kernelsize=3, padding=same, activation=relu, input_shape=(imgheight=415,imgwidth=415,3), MaxPooling2d(), Dropout(.2), Conv2D(32,3,same,relu), MaxPooling2D, Conv2D(64,3,same,relu),MaxPooling2D,Dropout(.2),Flatten(),Dense(512,relu),Dense(6)</t>
  </si>
  <si>
    <t>Consistently between 58 and 63, very good percentage</t>
  </si>
  <si>
    <t>Sequential=Conv2D(filters=16, kernelsize=3, padding=same, activation=relu, input_shape=(imgheight=425,imgwidth=425,3), MaxPooling2d(), Dropout(.2), Conv2D(32,3,same,relu), MaxPooling2D, Conv2D(64,3,same,relu),MaxPooling2D,Dropout(.2),Flatten(),Dense(512,relu),Dense(6)</t>
  </si>
  <si>
    <t>Sequential=Conv2D(filters=16, kernelsize=3, padding=same, activation=relu, input_shape=(imgheight=415,imgwidth=415,3), MaxPooling2d(), Dropout(.3), Conv2D(32,3,same,relu), MaxPooling2D, Conv2D(64,3,same,relu),MaxPooling2D,Dropout(.2),Flatten(),Dense(512,relu),Dense(6)</t>
  </si>
  <si>
    <t>Sequential=Conv2D(filters=16, kernelsize=3, padding=same, activation=relu, input_shape=(imgheight=415,imgwidth=415,3), MaxPooling2d(), Dropout(.2), Conv2D(32,3,same,relu), MaxPooling2D, Conv2D(64,3,same,relu),MaxPooling2D,Dropout(.3),Flatten(),Dense(512,relu),Dense(6)</t>
  </si>
  <si>
    <t>61%/63%</t>
  </si>
  <si>
    <t>Sequential=Conv2D(filters=32, kernelsize=3, padding=same, activation=relu, input_shape=(imgheight=415,imgwidth=415,3), MaxPooling2d(), Dropout(.2), Conv2D(64,3,same,relu), MaxPooling2D, Conv2D(128,3,same,relu),MaxPooling2D,Dropout(.3),Flatten(),Dense(512,relu),Dense(6)</t>
  </si>
  <si>
    <t>65%/62%</t>
  </si>
  <si>
    <t>Sequential=Conv2D(filters=32, kernelsize=3, padding=same, activation=relu, input_shape=(imgheight=415,imgwidth=415,3), MaxPooling2d(), Dropout(.2), Conv2D(64,3,same,relu), MaxPooling2D, Conv2D(128,3,same,relu),MaxPooling2D,Dropout(.2),Flatten(),Dense(64,relu),Dense(6)</t>
  </si>
  <si>
    <t>65%/64%</t>
  </si>
  <si>
    <t>Sequential=Conv2D(filters=32, kernelsize=3, padding=same, activation=relu, input_shape=(imgheight=415,imgwidth=415,3), MaxPooling2d(), Dropout(.2), Conv2D(64,3,same,relu), MaxPooling2D, Conv2D(128,3,same,relu),MaxPooling2D,Dropout(.2),Flatten(),Dense(32,relu),Dense(6)</t>
  </si>
  <si>
    <t>62%/64%</t>
  </si>
  <si>
    <t>Sequential=Conv2D(filters=32, kernelsize=3, padding=same, activation=relu, input_shape=(imgheight=415,imgwidth=415,3), MaxPooling2d(), Dropout(.2), Conv2D(64,3,same,relu), MaxPooling2D, Conv2D(128,3,same,relu),MaxPooling2D,Dropout(.2),Flatten(),Dense(16,relu),Dense(6)</t>
  </si>
  <si>
    <t>55%/60%</t>
  </si>
  <si>
    <t>Sequential=Conv2D(filters=32, kernelsize=3, padding=same, activation=relu, input_shape=(imgheight=415,imgwidth=415,3), MaxPooling2d(), Dropout(.2), Conv2D(64,3,same,relu), MaxPooling2D, Conv2D(128,3,same,relu),MaxPooling2D,Dropout(.2),Flatten(),Dense(8,relu),Dense(6)</t>
  </si>
  <si>
    <t>64%/64%</t>
  </si>
  <si>
    <t>Sequential=Conv2D(filters=32, kernelsize=3, padding=same, activation=relu, input_shape=(imgheight=415,imgwidth=415,3), MaxPooling2d(), Dropout(.2), Conv2D(64,3,same,relu), MaxPooling2D, Conv2D(128,3,same,relu),MaxPooling2D,Dropout(.2),Flatten(),Dense(128,relu),Dense(6)</t>
  </si>
  <si>
    <t>61%/64%</t>
  </si>
  <si>
    <t>Sequential=Conv2D(filters=32, kernelsize=3, padding=same, activation=relu, input_shape=(imgheight=415,imgwidth=415,3), MaxPooling2d(), Dropout(.2), Conv2D(64,3,same,relu), MaxPooling2D, Conv2D(128,3,same,relu),MaxPooling2D,Dropout(.2),Flatten(),Dense(256,relu),Dense(6)</t>
  </si>
  <si>
    <t>Sequential=Conv2D(filters=32, kernelsize=3, padding=same, activation=relu, input_shape=(imgheight=415,imgwidth=415,3), MaxPooling2d(), Dropout(.2), Conv2D(64,3,same,relu), MaxPooling2D, Conv2D(128,3,same,relu),MaxPooling2D,Dropout(.2),Flatten(),Dense(384,relu),Dense(6)</t>
  </si>
  <si>
    <t>61%/62%</t>
  </si>
  <si>
    <t>Sequential=Conv2D(filters=16, kernelsize=3, padding=same, activation=relu, input_shape=(imgheight=415,imgwidth=415,3), MaxPooling2d(), Dropout(.2), Conv2D(32,3,same,relu), MaxPooling2D, Conv2D(64,3,same,relu),MaxPooling2D,Dropout(.2),Flatten(),Dense(8,relu),Dense(6)</t>
  </si>
  <si>
    <t>Sequential=Conv2D(filters=16, kernelsize=3, padding=same, activation=relu, input_shape=(imgheight=415,imgwidth=415,3), MaxPooling2d(), Dropout(.2), Conv2D(32,3,same,relu), MaxPooling2D, Conv2D(64,3,same,relu),MaxPooling2D,Dropout(.2),Flatten(),Dense(16,relu),Dense(6)</t>
  </si>
  <si>
    <t>63%/62%</t>
  </si>
  <si>
    <t>Sequential=Conv2D(filters=16, kernelsize=3, padding=same, activation=relu, input_shape=(imgheight=415,imgwidth=415,3), MaxPooling2d(), Dropout(.2), Conv2D(32,3,same,relu), MaxPooling2D, Conv2D(64,3,same,relu),MaxPooling2D,Dropout(.2),Flatten(),Dense(32,relu),Dense(6)</t>
  </si>
  <si>
    <t>60%/62%</t>
  </si>
  <si>
    <t>Sequential=Conv2D(filters=16, kernelsize=3, padding=same, activation=relu, input_shape=(imgheight=415,imgwidth=415,3), MaxPooling2d(), Dropout(.2), Conv2D(32,3,same,relu), MaxPooling2D, Conv2D(64,3,same,relu),MaxPooling2D,Dropout(.2),Flatten(),Dense(64,relu),Dense(6)</t>
  </si>
  <si>
    <t>Sequential=Conv2D(filters=16, kernelsize=3, padding=same, activation=relu, input_shape=(imgheight=415,imgwidth=415,3), MaxPooling2d(), Dropout(.2), Conv2D(32,3,same,relu), MaxPooling2D, Conv2D(64,3,same,relu),MaxPooling2D,Dropout(.2),Flatten(),Dense(128,relu),Dense(6)</t>
  </si>
  <si>
    <t>65%/61%</t>
  </si>
  <si>
    <t>Sequential=Conv2D(filters=16, kernelsize=3, padding=same, activation=relu, input_shape=(imgheight=415,imgwidth=415,3), MaxPooling2d(), Dropout(.2), Conv2D(32,3,same,relu), MaxPooling2D, Conv2D(64,3,same,relu),MaxPooling2D,Dropout(.2),Flatten(),Dense(256,relu),Dense(6)</t>
  </si>
  <si>
    <t>64%/62</t>
  </si>
  <si>
    <t>Sequential=Conv2D(filters=16, kernelsize=3, padding=same, activation=relu, input_shape=(imgheight=415,imgwidth=415,3), MaxPooling2d(), Dropout(.2), Conv2D(32,3,same,relu), MaxPooling2D, Conv2D(64,3,same,relu),MaxPooling2D,Dropout(.2),Flatten(),Dense(384,relu),Dense(6)</t>
  </si>
  <si>
    <t>64%/62%</t>
  </si>
  <si>
    <t>Sequential=Conv2D(filters=16, kernelsize=3, padding=same, activation=relu, input_shape=(imgheight=415,imgwidth=415,3), MaxPooling2d(), Dropout(.2), Conv2D(32,3,same,relu), MaxPooling2D, Conv2D(64,3,same,relu),MaxPooling2D,Dropout(.2),Flatten(),Dense(456,relu),Dense(6)</t>
  </si>
  <si>
    <t>Sequential=Conv2D(filters=16, kernelsize=3, padding=same, activation=relu, input_shape=(imgheight=415,imgwidth=415,3), MaxPooling2d(pool_size=2, strides=1, padding='same'), Dropout(.2), Conv2D(32,3,same,relu), MaxPooling2D(pool_size=2, strides=1, padding='same'), Conv2D(64,3,same,relu),MaxPooling2D(pool_size=2, strides=1, padding='same'),Dropout(.2),Flatten(),Dense(512,relu),Dense(6)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</si>
</sst>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0" fillId="4" borderId="0" xfId="0" applyNumberFormat="1" applyFill="1" applyAlignment="1">
      <alignment horizontal="center" vertical="center" wrapText="1"/>
    </xf>
    <xf numFmtId="49" fontId="0" fillId="4" borderId="0" xfId="0" applyNumberFormat="1" applyFill="1" applyAlignment="1">
      <alignment horizontal="left" vertical="top" wrapText="1"/>
    </xf>
    <xf numFmtId="0" fontId="0" fillId="4" borderId="0" xfId="0" applyFill="1" applyAlignment="1">
      <alignment vertical="top" wrapText="1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 vertical="center" wrapText="1"/>
    </xf>
    <xf numFmtId="49" fontId="0" fillId="5" borderId="0" xfId="0" applyNumberFormat="1" applyFill="1" applyAlignment="1">
      <alignment horizontal="left" vertical="top" wrapText="1"/>
    </xf>
    <xf numFmtId="0" fontId="0" fillId="5" borderId="0" xfId="0" applyFill="1" applyAlignment="1">
      <alignment vertical="top" wrapText="1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left" vertical="top" wrapText="1"/>
    </xf>
    <xf numFmtId="0" fontId="0" fillId="0" borderId="0" xfId="0" applyFill="1" applyAlignment="1">
      <alignment vertical="top" wrapText="1"/>
    </xf>
    <xf numFmtId="49" fontId="0" fillId="5" borderId="0" xfId="0" applyNumberFormat="1" applyFill="1" applyBorder="1" applyAlignment="1">
      <alignment horizontal="center" vertical="center" wrapText="1"/>
    </xf>
    <xf numFmtId="0" fontId="0" fillId="5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6"/>
  <sheetViews>
    <sheetView tabSelected="1" topLeftCell="A92" workbookViewId="0">
      <selection activeCell="D94" sqref="D94"/>
    </sheetView>
  </sheetViews>
  <sheetFormatPr defaultRowHeight="15"/>
  <cols>
    <col min="2" max="2" width="9.7109375" bestFit="1" customWidth="1"/>
    <col min="3" max="3" width="12.28515625" customWidth="1"/>
    <col min="4" max="4" width="27.85546875" customWidth="1"/>
    <col min="5" max="5" width="20.28515625" customWidth="1"/>
    <col min="6" max="6" width="13.42578125" customWidth="1"/>
    <col min="7" max="7" width="9.85546875" bestFit="1" customWidth="1"/>
    <col min="8" max="8" width="9.7109375" bestFit="1" customWidth="1"/>
    <col min="9" max="10" width="15.5703125" bestFit="1" customWidth="1"/>
    <col min="11" max="11" width="23.28515625" customWidth="1"/>
  </cols>
  <sheetData>
    <row r="1" spans="1:12" s="1" customFormat="1" ht="21">
      <c r="A1" s="32" t="s">
        <v>0</v>
      </c>
      <c r="B1" s="32"/>
      <c r="C1" s="32"/>
      <c r="D1" s="32"/>
      <c r="E1" s="32"/>
      <c r="F1" s="32"/>
      <c r="I1" s="1" t="s">
        <v>1</v>
      </c>
    </row>
    <row r="2" spans="1:12" s="3" customFormat="1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2" t="s">
        <v>12</v>
      </c>
      <c r="L2" s="2" t="s">
        <v>13</v>
      </c>
    </row>
    <row r="3" spans="1:12" ht="180">
      <c r="A3" s="8">
        <v>1</v>
      </c>
      <c r="B3" s="4" t="s">
        <v>14</v>
      </c>
      <c r="C3" s="10" t="s">
        <v>15</v>
      </c>
      <c r="D3" s="5" t="s">
        <v>16</v>
      </c>
      <c r="E3" s="6" t="s">
        <v>17</v>
      </c>
      <c r="F3" s="6" t="s">
        <v>18</v>
      </c>
      <c r="G3" s="4">
        <v>128</v>
      </c>
      <c r="H3" s="4">
        <v>15</v>
      </c>
      <c r="I3" s="4" t="s">
        <v>14</v>
      </c>
      <c r="J3" s="4" t="s">
        <v>19</v>
      </c>
      <c r="K3" s="4" t="s">
        <v>20</v>
      </c>
      <c r="L3" s="7" t="s">
        <v>21</v>
      </c>
    </row>
    <row r="4" spans="1:12" ht="180">
      <c r="A4" s="8">
        <v>2</v>
      </c>
      <c r="B4" s="4" t="s">
        <v>14</v>
      </c>
      <c r="C4" s="10" t="s">
        <v>22</v>
      </c>
      <c r="D4" s="5" t="s">
        <v>16</v>
      </c>
      <c r="E4" s="6" t="s">
        <v>17</v>
      </c>
      <c r="F4" s="6" t="s">
        <v>18</v>
      </c>
      <c r="G4" s="4">
        <v>128</v>
      </c>
      <c r="H4" s="4">
        <v>15</v>
      </c>
      <c r="I4" s="4" t="s">
        <v>14</v>
      </c>
      <c r="J4" s="4" t="s">
        <v>19</v>
      </c>
      <c r="K4" s="4" t="s">
        <v>20</v>
      </c>
      <c r="L4" s="7" t="s">
        <v>23</v>
      </c>
    </row>
    <row r="5" spans="1:12" ht="180">
      <c r="A5" s="8">
        <v>3</v>
      </c>
      <c r="B5" s="4">
        <v>9259</v>
      </c>
      <c r="C5" s="10" t="s">
        <v>24</v>
      </c>
      <c r="D5" s="5" t="s">
        <v>16</v>
      </c>
      <c r="E5" s="6" t="s">
        <v>17</v>
      </c>
      <c r="F5" s="6" t="s">
        <v>18</v>
      </c>
      <c r="G5" s="4">
        <v>128</v>
      </c>
      <c r="H5" s="4">
        <v>15</v>
      </c>
      <c r="I5" s="4">
        <f>(B5-(B5*0.1))/G5</f>
        <v>65.102343750000003</v>
      </c>
      <c r="J5" s="4">
        <f>(B5*0.1)/G5</f>
        <v>7.2335937500000007</v>
      </c>
      <c r="K5" s="4" t="s">
        <v>20</v>
      </c>
      <c r="L5" s="7"/>
    </row>
    <row r="6" spans="1:12" ht="180">
      <c r="A6" s="8">
        <v>4</v>
      </c>
      <c r="B6" s="4">
        <v>9259</v>
      </c>
      <c r="C6" s="10" t="s">
        <v>25</v>
      </c>
      <c r="D6" s="5" t="s">
        <v>16</v>
      </c>
      <c r="E6" s="6" t="s">
        <v>17</v>
      </c>
      <c r="F6" s="6" t="s">
        <v>18</v>
      </c>
      <c r="G6" s="4">
        <v>128</v>
      </c>
      <c r="H6" s="4">
        <v>100</v>
      </c>
      <c r="I6" s="4">
        <f>(B6-(B6*0.1))/G6</f>
        <v>65.102343750000003</v>
      </c>
      <c r="J6" s="4">
        <f>(B6*0.1)/G6</f>
        <v>7.2335937500000007</v>
      </c>
      <c r="K6" s="4" t="s">
        <v>20</v>
      </c>
      <c r="L6" s="7"/>
    </row>
    <row r="7" spans="1:12" ht="180">
      <c r="A7" s="8">
        <v>5</v>
      </c>
      <c r="B7" s="4">
        <v>9259</v>
      </c>
      <c r="C7" s="10" t="s">
        <v>26</v>
      </c>
      <c r="D7" s="5" t="s">
        <v>16</v>
      </c>
      <c r="E7" s="6" t="s">
        <v>17</v>
      </c>
      <c r="F7" s="6" t="s">
        <v>18</v>
      </c>
      <c r="G7" s="4">
        <v>64</v>
      </c>
      <c r="H7" s="4">
        <v>100</v>
      </c>
      <c r="I7" s="4">
        <f>(B7-(B7*0.1))/G7</f>
        <v>130.20468750000001</v>
      </c>
      <c r="J7" s="4">
        <f t="shared" ref="J7:J13" si="0">(B7*0.1)/G7</f>
        <v>14.467187500000001</v>
      </c>
      <c r="K7" s="4" t="s">
        <v>20</v>
      </c>
      <c r="L7" s="7"/>
    </row>
    <row r="8" spans="1:12" ht="180">
      <c r="A8" s="8">
        <v>6</v>
      </c>
      <c r="B8" s="4">
        <v>9657</v>
      </c>
      <c r="C8" s="10" t="s">
        <v>27</v>
      </c>
      <c r="D8" s="5" t="s">
        <v>16</v>
      </c>
      <c r="E8" s="6" t="s">
        <v>17</v>
      </c>
      <c r="F8" s="6" t="s">
        <v>18</v>
      </c>
      <c r="G8" s="4">
        <v>64</v>
      </c>
      <c r="H8" s="4">
        <v>100</v>
      </c>
      <c r="I8" s="4">
        <f>(B8-(B8*0.1))/G8</f>
        <v>135.80156249999999</v>
      </c>
      <c r="J8" s="4">
        <f t="shared" si="0"/>
        <v>15.089062500000001</v>
      </c>
      <c r="K8" s="4" t="s">
        <v>20</v>
      </c>
      <c r="L8" s="7"/>
    </row>
    <row r="9" spans="1:12" ht="180">
      <c r="A9" s="8">
        <v>7</v>
      </c>
      <c r="B9" s="4">
        <v>9657</v>
      </c>
      <c r="C9" s="10" t="s">
        <v>28</v>
      </c>
      <c r="D9" s="5" t="s">
        <v>16</v>
      </c>
      <c r="E9" s="6" t="s">
        <v>17</v>
      </c>
      <c r="F9" s="6" t="s">
        <v>18</v>
      </c>
      <c r="G9" s="4">
        <v>128</v>
      </c>
      <c r="H9" s="4">
        <v>100</v>
      </c>
      <c r="I9" s="4">
        <f>(B9-(B9*0.1))/G9</f>
        <v>67.900781249999994</v>
      </c>
      <c r="J9" s="4">
        <f t="shared" si="0"/>
        <v>7.5445312500000004</v>
      </c>
      <c r="K9" s="4" t="s">
        <v>20</v>
      </c>
      <c r="L9" s="7" t="s">
        <v>29</v>
      </c>
    </row>
    <row r="10" spans="1:12" ht="180">
      <c r="A10" s="8">
        <v>8</v>
      </c>
      <c r="B10" s="4">
        <v>9657</v>
      </c>
      <c r="C10" s="10" t="s">
        <v>30</v>
      </c>
      <c r="D10" s="5" t="s">
        <v>16</v>
      </c>
      <c r="E10" s="6" t="s">
        <v>17</v>
      </c>
      <c r="F10" s="6" t="s">
        <v>18</v>
      </c>
      <c r="G10" s="4">
        <v>1</v>
      </c>
      <c r="H10" s="4">
        <v>15</v>
      </c>
      <c r="I10" s="4">
        <f>(B10-(B10*0.1))/G10</f>
        <v>8691.2999999999993</v>
      </c>
      <c r="J10" s="4">
        <f t="shared" si="0"/>
        <v>965.7</v>
      </c>
      <c r="K10" s="4" t="s">
        <v>20</v>
      </c>
      <c r="L10" s="7"/>
    </row>
    <row r="11" spans="1:12" ht="180">
      <c r="A11" s="8">
        <v>9</v>
      </c>
      <c r="B11" s="4">
        <v>9657</v>
      </c>
      <c r="C11" s="10" t="s">
        <v>31</v>
      </c>
      <c r="D11" s="5" t="s">
        <v>16</v>
      </c>
      <c r="E11" s="6" t="s">
        <v>17</v>
      </c>
      <c r="F11" s="6" t="s">
        <v>18</v>
      </c>
      <c r="G11" s="4">
        <v>32</v>
      </c>
      <c r="H11" s="4">
        <v>15</v>
      </c>
      <c r="I11" s="4">
        <f>(B11-(B11*0.1))/G11</f>
        <v>271.60312499999998</v>
      </c>
      <c r="J11" s="4">
        <f t="shared" si="0"/>
        <v>30.178125000000001</v>
      </c>
      <c r="K11" s="4" t="s">
        <v>20</v>
      </c>
      <c r="L11" s="7"/>
    </row>
    <row r="12" spans="1:12" ht="180">
      <c r="A12" s="8">
        <v>10</v>
      </c>
      <c r="B12" s="4">
        <v>9657</v>
      </c>
      <c r="C12" s="10" t="s">
        <v>32</v>
      </c>
      <c r="D12" s="5" t="s">
        <v>16</v>
      </c>
      <c r="E12" s="6" t="s">
        <v>17</v>
      </c>
      <c r="F12" s="6" t="s">
        <v>18</v>
      </c>
      <c r="G12" s="4">
        <v>32</v>
      </c>
      <c r="H12" s="4">
        <v>100</v>
      </c>
      <c r="I12" s="4">
        <f>(B12-(B12*0.1))/G12</f>
        <v>271.60312499999998</v>
      </c>
      <c r="J12" s="4">
        <f t="shared" si="0"/>
        <v>30.178125000000001</v>
      </c>
      <c r="K12" s="4" t="s">
        <v>20</v>
      </c>
      <c r="L12" s="7"/>
    </row>
    <row r="13" spans="1:12" ht="180">
      <c r="A13" s="8">
        <v>11</v>
      </c>
      <c r="B13" s="4">
        <v>9657</v>
      </c>
      <c r="C13" s="10" t="s">
        <v>33</v>
      </c>
      <c r="D13" s="5" t="s">
        <v>16</v>
      </c>
      <c r="E13" s="6" t="s">
        <v>17</v>
      </c>
      <c r="F13" s="6" t="s">
        <v>18</v>
      </c>
      <c r="G13" s="4">
        <v>16</v>
      </c>
      <c r="H13" s="4">
        <v>100</v>
      </c>
      <c r="I13" s="4">
        <f>(B13-(B13*0.1))/G13</f>
        <v>543.20624999999995</v>
      </c>
      <c r="J13" s="4">
        <f t="shared" si="0"/>
        <v>60.356250000000003</v>
      </c>
      <c r="K13" s="4" t="s">
        <v>20</v>
      </c>
      <c r="L13" s="7"/>
    </row>
    <row r="14" spans="1:12" ht="180">
      <c r="A14" s="8">
        <v>12</v>
      </c>
      <c r="B14" s="4">
        <v>9657</v>
      </c>
      <c r="C14" s="10" t="s">
        <v>34</v>
      </c>
      <c r="D14" s="5" t="s">
        <v>16</v>
      </c>
      <c r="E14" s="6" t="s">
        <v>17</v>
      </c>
      <c r="F14" s="6" t="s">
        <v>18</v>
      </c>
      <c r="G14" s="4">
        <v>128</v>
      </c>
      <c r="H14" s="4">
        <v>15</v>
      </c>
      <c r="I14" s="4">
        <f>(B14-(B14*0.1))/G14</f>
        <v>67.900781249999994</v>
      </c>
      <c r="J14" s="4">
        <f t="shared" ref="J14" si="1">(B14*0.1)/G14</f>
        <v>7.5445312500000004</v>
      </c>
      <c r="K14" s="4" t="s">
        <v>20</v>
      </c>
    </row>
    <row r="15" spans="1:12" ht="180">
      <c r="A15" s="8">
        <v>13</v>
      </c>
      <c r="B15" s="4">
        <v>8675</v>
      </c>
      <c r="C15" s="10" t="s">
        <v>35</v>
      </c>
      <c r="D15" s="5" t="s">
        <v>36</v>
      </c>
      <c r="E15" s="6" t="s">
        <v>17</v>
      </c>
      <c r="F15" s="6" t="s">
        <v>18</v>
      </c>
      <c r="G15" s="4">
        <v>128</v>
      </c>
      <c r="H15" s="4">
        <v>15</v>
      </c>
      <c r="I15" s="4">
        <f>(B15-(B15*0.1))/G15</f>
        <v>60.99609375</v>
      </c>
      <c r="J15" s="4">
        <f t="shared" ref="J15" si="2">(B15*0.1)/G15</f>
        <v>6.77734375</v>
      </c>
      <c r="K15" s="4" t="s">
        <v>37</v>
      </c>
    </row>
    <row r="16" spans="1:12" ht="180">
      <c r="A16" s="8">
        <v>14</v>
      </c>
      <c r="B16" s="4">
        <v>8675</v>
      </c>
      <c r="C16" s="10" t="s">
        <v>38</v>
      </c>
      <c r="D16" s="5" t="s">
        <v>36</v>
      </c>
      <c r="E16" s="6" t="s">
        <v>17</v>
      </c>
      <c r="F16" s="6" t="s">
        <v>18</v>
      </c>
      <c r="G16" s="4">
        <v>128</v>
      </c>
      <c r="H16" s="4">
        <v>100</v>
      </c>
      <c r="I16" s="4">
        <f>(B16-(B16*0.1))/G16</f>
        <v>60.99609375</v>
      </c>
      <c r="J16" s="4">
        <f t="shared" ref="J16" si="3">(B16*0.1)/G16</f>
        <v>6.77734375</v>
      </c>
      <c r="K16" s="4" t="s">
        <v>37</v>
      </c>
    </row>
    <row r="17" spans="1:12" ht="180">
      <c r="A17" s="8">
        <v>15</v>
      </c>
      <c r="B17" s="4">
        <v>8675</v>
      </c>
      <c r="C17" s="10" t="s">
        <v>39</v>
      </c>
      <c r="D17" s="5" t="s">
        <v>36</v>
      </c>
      <c r="E17" s="6" t="s">
        <v>17</v>
      </c>
      <c r="F17" s="6" t="s">
        <v>18</v>
      </c>
      <c r="G17" s="4">
        <v>128</v>
      </c>
      <c r="H17" s="4">
        <v>200</v>
      </c>
      <c r="I17" s="4">
        <f>(B17-(B17*0.1))/G17</f>
        <v>60.99609375</v>
      </c>
      <c r="J17" s="4">
        <f t="shared" ref="J17" si="4">(B17*0.1)/G17</f>
        <v>6.77734375</v>
      </c>
      <c r="K17" s="4" t="s">
        <v>37</v>
      </c>
    </row>
    <row r="18" spans="1:12" ht="180">
      <c r="A18" s="8">
        <v>16</v>
      </c>
      <c r="B18" s="4">
        <v>8675</v>
      </c>
      <c r="C18" s="10" t="s">
        <v>40</v>
      </c>
      <c r="D18" s="5" t="s">
        <v>36</v>
      </c>
      <c r="E18" s="6" t="s">
        <v>17</v>
      </c>
      <c r="F18" s="6" t="s">
        <v>18</v>
      </c>
      <c r="G18" s="4">
        <v>128</v>
      </c>
      <c r="H18" s="4">
        <v>200</v>
      </c>
      <c r="I18" s="4">
        <f>(B18-(B18*0.1))/G18</f>
        <v>60.99609375</v>
      </c>
      <c r="J18" s="4">
        <f t="shared" ref="J18" si="5">(B18*0.1)/G18</f>
        <v>6.77734375</v>
      </c>
      <c r="K18" s="4" t="s">
        <v>37</v>
      </c>
    </row>
    <row r="19" spans="1:12" ht="180">
      <c r="A19" s="8">
        <v>17</v>
      </c>
      <c r="B19" s="4">
        <v>8675</v>
      </c>
      <c r="C19" s="10" t="s">
        <v>41</v>
      </c>
      <c r="D19" s="5" t="s">
        <v>36</v>
      </c>
      <c r="E19" s="6" t="s">
        <v>17</v>
      </c>
      <c r="F19" s="6" t="s">
        <v>18</v>
      </c>
      <c r="G19" s="4">
        <v>64</v>
      </c>
      <c r="H19" s="4">
        <v>100</v>
      </c>
      <c r="I19" s="4">
        <f>(B19-(B19*0.1))/G19</f>
        <v>121.9921875</v>
      </c>
      <c r="J19" s="4">
        <f t="shared" ref="J19" si="6">(B19*0.1)/G19</f>
        <v>13.5546875</v>
      </c>
      <c r="K19" s="4" t="s">
        <v>37</v>
      </c>
    </row>
    <row r="20" spans="1:12" ht="180">
      <c r="A20" s="8">
        <v>18</v>
      </c>
      <c r="B20" s="4">
        <v>8675</v>
      </c>
      <c r="C20" s="10" t="s">
        <v>42</v>
      </c>
      <c r="D20" s="5" t="s">
        <v>36</v>
      </c>
      <c r="E20" s="6" t="s">
        <v>17</v>
      </c>
      <c r="F20" s="6" t="s">
        <v>18</v>
      </c>
      <c r="G20" s="4">
        <v>32</v>
      </c>
      <c r="H20" s="4">
        <v>100</v>
      </c>
      <c r="I20" s="4">
        <f>(B20-(B20*0.1))/G20</f>
        <v>243.984375</v>
      </c>
      <c r="J20" s="4">
        <f t="shared" ref="J20" si="7">(B20*0.1)/G20</f>
        <v>27.109375</v>
      </c>
      <c r="K20" s="4" t="s">
        <v>37</v>
      </c>
    </row>
    <row r="21" spans="1:12" ht="180">
      <c r="A21" s="8">
        <v>19</v>
      </c>
      <c r="B21" s="4">
        <v>8675</v>
      </c>
      <c r="C21" s="10" t="s">
        <v>43</v>
      </c>
      <c r="D21" s="5" t="s">
        <v>36</v>
      </c>
      <c r="E21" s="6" t="s">
        <v>17</v>
      </c>
      <c r="F21" s="6" t="s">
        <v>18</v>
      </c>
      <c r="G21" s="4">
        <v>16</v>
      </c>
      <c r="H21" s="4">
        <v>100</v>
      </c>
      <c r="I21" s="4">
        <f>(B21-(B21*0.1))/G21</f>
        <v>487.96875</v>
      </c>
      <c r="J21" s="4">
        <f t="shared" ref="J21" si="8">(B21*0.1)/G21</f>
        <v>54.21875</v>
      </c>
      <c r="K21" s="4" t="s">
        <v>37</v>
      </c>
    </row>
    <row r="22" spans="1:12" ht="180">
      <c r="A22" s="8">
        <v>20</v>
      </c>
      <c r="B22" s="4">
        <v>8675</v>
      </c>
      <c r="C22" s="10" t="s">
        <v>44</v>
      </c>
      <c r="D22" s="5" t="s">
        <v>36</v>
      </c>
      <c r="E22" s="6" t="s">
        <v>45</v>
      </c>
      <c r="F22" s="6" t="s">
        <v>18</v>
      </c>
      <c r="G22" s="4">
        <v>128</v>
      </c>
      <c r="H22" s="4">
        <v>100</v>
      </c>
      <c r="I22" s="4">
        <f>(B22-(B22*0.1))/G22</f>
        <v>60.99609375</v>
      </c>
      <c r="J22" s="4">
        <f t="shared" ref="J22" si="9">(B22*0.1)/G22</f>
        <v>6.77734375</v>
      </c>
      <c r="K22" s="4" t="s">
        <v>37</v>
      </c>
    </row>
    <row r="23" spans="1:12" ht="180">
      <c r="A23" s="8">
        <v>21</v>
      </c>
      <c r="B23" s="4">
        <v>8675</v>
      </c>
      <c r="C23" s="10" t="s">
        <v>46</v>
      </c>
      <c r="D23" s="5" t="s">
        <v>36</v>
      </c>
      <c r="E23" s="6" t="s">
        <v>45</v>
      </c>
      <c r="F23" s="6" t="s">
        <v>18</v>
      </c>
      <c r="G23" s="4">
        <v>64</v>
      </c>
      <c r="H23" s="4">
        <v>100</v>
      </c>
      <c r="I23" s="4">
        <f>(B23-(B23*0.1))/G23</f>
        <v>121.9921875</v>
      </c>
      <c r="J23" s="4">
        <f t="shared" ref="J23" si="10">(B23*0.1)/G23</f>
        <v>13.5546875</v>
      </c>
      <c r="K23" s="4" t="s">
        <v>37</v>
      </c>
    </row>
    <row r="24" spans="1:12" ht="180">
      <c r="A24" s="8">
        <v>22</v>
      </c>
      <c r="B24" s="4">
        <v>8675</v>
      </c>
      <c r="C24" s="10" t="s">
        <v>47</v>
      </c>
      <c r="D24" s="5" t="s">
        <v>36</v>
      </c>
      <c r="E24" s="6" t="s">
        <v>45</v>
      </c>
      <c r="F24" s="6" t="s">
        <v>18</v>
      </c>
      <c r="G24" s="4">
        <v>32</v>
      </c>
      <c r="H24" s="4">
        <v>100</v>
      </c>
      <c r="I24" s="4">
        <f>(B24-(B24*0.1))/G24</f>
        <v>243.984375</v>
      </c>
      <c r="J24" s="4">
        <f t="shared" ref="J24" si="11">(B24*0.1)/G24</f>
        <v>27.109375</v>
      </c>
      <c r="K24" s="4" t="s">
        <v>37</v>
      </c>
    </row>
    <row r="25" spans="1:12" ht="180">
      <c r="A25" s="8">
        <v>23</v>
      </c>
      <c r="B25" s="4">
        <v>8675</v>
      </c>
      <c r="C25" s="10" t="s">
        <v>48</v>
      </c>
      <c r="D25" s="5" t="s">
        <v>36</v>
      </c>
      <c r="E25" s="6" t="s">
        <v>45</v>
      </c>
      <c r="F25" s="6" t="s">
        <v>18</v>
      </c>
      <c r="G25" s="4">
        <v>16</v>
      </c>
      <c r="H25" s="4">
        <v>100</v>
      </c>
      <c r="I25" s="4">
        <f>(B25-(B25*0.1))/G25</f>
        <v>487.96875</v>
      </c>
      <c r="J25" s="4">
        <f t="shared" ref="J25" si="12">(B25*0.1)/G25</f>
        <v>54.21875</v>
      </c>
      <c r="K25" s="4" t="s">
        <v>37</v>
      </c>
    </row>
    <row r="26" spans="1:12" ht="180">
      <c r="A26" s="8">
        <v>24</v>
      </c>
      <c r="B26" s="4">
        <v>8675</v>
      </c>
      <c r="C26" s="10" t="s">
        <v>49</v>
      </c>
      <c r="D26" s="5" t="s">
        <v>36</v>
      </c>
      <c r="E26" s="6" t="s">
        <v>50</v>
      </c>
      <c r="F26" s="6" t="s">
        <v>18</v>
      </c>
      <c r="G26" s="4">
        <v>128</v>
      </c>
      <c r="H26" s="4">
        <v>100</v>
      </c>
      <c r="I26" s="4">
        <f>(B26-(B26*0.1))/G26</f>
        <v>60.99609375</v>
      </c>
      <c r="J26" s="4">
        <f t="shared" ref="J26" si="13">(B26*0.1)/G26</f>
        <v>6.77734375</v>
      </c>
      <c r="K26" s="4" t="s">
        <v>37</v>
      </c>
    </row>
    <row r="27" spans="1:12" ht="180">
      <c r="A27" s="8">
        <v>25</v>
      </c>
      <c r="B27" s="4">
        <v>8675</v>
      </c>
      <c r="C27" s="10" t="s">
        <v>51</v>
      </c>
      <c r="D27" s="5" t="s">
        <v>36</v>
      </c>
      <c r="E27" s="6" t="s">
        <v>50</v>
      </c>
      <c r="F27" s="6" t="s">
        <v>18</v>
      </c>
      <c r="G27" s="4">
        <v>64</v>
      </c>
      <c r="H27" s="4">
        <v>100</v>
      </c>
      <c r="I27" s="4">
        <f>(B27-(B27*0.1))/G27</f>
        <v>121.9921875</v>
      </c>
      <c r="J27" s="4">
        <f t="shared" ref="J27" si="14">(B27*0.1)/G27</f>
        <v>13.5546875</v>
      </c>
      <c r="K27" s="4" t="s">
        <v>37</v>
      </c>
    </row>
    <row r="28" spans="1:12" ht="180">
      <c r="A28" s="8">
        <v>26</v>
      </c>
      <c r="B28" s="4">
        <v>8675</v>
      </c>
      <c r="C28" s="10" t="s">
        <v>52</v>
      </c>
      <c r="D28" s="5" t="s">
        <v>36</v>
      </c>
      <c r="E28" s="6" t="s">
        <v>50</v>
      </c>
      <c r="F28" s="6" t="s">
        <v>18</v>
      </c>
      <c r="G28" s="4">
        <v>32</v>
      </c>
      <c r="H28" s="4">
        <v>100</v>
      </c>
      <c r="I28" s="4">
        <f>(B28-(B28*0.1))/G28</f>
        <v>243.984375</v>
      </c>
      <c r="J28" s="4">
        <f t="shared" ref="J28" si="15">(B28*0.1)/G28</f>
        <v>27.109375</v>
      </c>
      <c r="K28" s="4" t="s">
        <v>37</v>
      </c>
    </row>
    <row r="29" spans="1:12" ht="180">
      <c r="A29" s="17">
        <v>27</v>
      </c>
      <c r="B29" s="18">
        <v>8675</v>
      </c>
      <c r="C29" s="19" t="s">
        <v>53</v>
      </c>
      <c r="D29" s="20" t="s">
        <v>36</v>
      </c>
      <c r="E29" s="21" t="s">
        <v>50</v>
      </c>
      <c r="F29" s="21" t="s">
        <v>18</v>
      </c>
      <c r="G29" s="18">
        <v>16</v>
      </c>
      <c r="H29" s="18">
        <v>100</v>
      </c>
      <c r="I29" s="18">
        <f>(B29-(B29*0.1))/G29</f>
        <v>487.96875</v>
      </c>
      <c r="J29" s="18">
        <f t="shared" ref="J29" si="16">(B29*0.1)/G29</f>
        <v>54.21875</v>
      </c>
      <c r="K29" s="18" t="s">
        <v>37</v>
      </c>
    </row>
    <row r="30" spans="1:12" ht="180">
      <c r="A30" s="8">
        <v>28</v>
      </c>
      <c r="B30" s="4">
        <v>8675</v>
      </c>
      <c r="C30" s="10" t="s">
        <v>54</v>
      </c>
      <c r="D30" s="5" t="s">
        <v>36</v>
      </c>
      <c r="E30" s="6" t="s">
        <v>55</v>
      </c>
      <c r="F30" s="6" t="s">
        <v>18</v>
      </c>
      <c r="G30" s="4">
        <v>128</v>
      </c>
      <c r="H30" s="4">
        <v>100</v>
      </c>
      <c r="I30" s="4">
        <f>(B30-(B30*0.1))/G30</f>
        <v>60.99609375</v>
      </c>
      <c r="J30" s="4">
        <f t="shared" ref="J30" si="17">(B30*0.1)/G30</f>
        <v>6.77734375</v>
      </c>
      <c r="K30" s="4" t="s">
        <v>37</v>
      </c>
    </row>
    <row r="31" spans="1:12" ht="180">
      <c r="A31" s="8">
        <v>29</v>
      </c>
      <c r="B31" s="4">
        <v>8675</v>
      </c>
      <c r="C31" s="10" t="s">
        <v>56</v>
      </c>
      <c r="D31" s="5" t="s">
        <v>36</v>
      </c>
      <c r="E31" s="6" t="s">
        <v>55</v>
      </c>
      <c r="F31" s="6" t="s">
        <v>18</v>
      </c>
      <c r="G31" s="4">
        <v>64</v>
      </c>
      <c r="H31" s="4">
        <v>100</v>
      </c>
      <c r="I31" s="4">
        <f>(B31-(B31*0.1))/G31</f>
        <v>121.9921875</v>
      </c>
      <c r="J31" s="4">
        <f t="shared" ref="J31" si="18">(B31*0.1)/G31</f>
        <v>13.5546875</v>
      </c>
      <c r="K31" s="4" t="s">
        <v>37</v>
      </c>
      <c r="L31" s="7" t="s">
        <v>57</v>
      </c>
    </row>
    <row r="32" spans="1:12" ht="180">
      <c r="A32" s="8">
        <v>30</v>
      </c>
      <c r="B32" s="4">
        <v>8675</v>
      </c>
      <c r="C32" s="10" t="s">
        <v>58</v>
      </c>
      <c r="D32" s="5" t="s">
        <v>36</v>
      </c>
      <c r="E32" s="6" t="s">
        <v>55</v>
      </c>
      <c r="F32" s="6" t="s">
        <v>18</v>
      </c>
      <c r="G32" s="4">
        <v>32</v>
      </c>
      <c r="H32" s="4">
        <v>100</v>
      </c>
      <c r="I32" s="4">
        <f>(B32-(B32*0.1))/G32</f>
        <v>243.984375</v>
      </c>
      <c r="J32" s="4">
        <f t="shared" ref="J32" si="19">(B32*0.1)/G32</f>
        <v>27.109375</v>
      </c>
      <c r="K32" s="4" t="s">
        <v>37</v>
      </c>
      <c r="L32" s="7" t="s">
        <v>57</v>
      </c>
    </row>
    <row r="33" spans="1:12" ht="180">
      <c r="A33" s="8">
        <v>31</v>
      </c>
      <c r="B33" s="4">
        <v>8675</v>
      </c>
      <c r="C33" s="10" t="s">
        <v>59</v>
      </c>
      <c r="D33" s="5" t="s">
        <v>36</v>
      </c>
      <c r="E33" s="6" t="s">
        <v>55</v>
      </c>
      <c r="F33" s="6" t="s">
        <v>18</v>
      </c>
      <c r="G33" s="4">
        <v>16</v>
      </c>
      <c r="H33" s="4">
        <v>100</v>
      </c>
      <c r="I33" s="4">
        <f>(B33-(B33*0.1))/G33</f>
        <v>487.96875</v>
      </c>
      <c r="J33" s="4">
        <f t="shared" ref="J33:J34" si="20">(B33*0.1)/G33</f>
        <v>54.21875</v>
      </c>
      <c r="K33" s="4" t="s">
        <v>37</v>
      </c>
      <c r="L33" s="7" t="s">
        <v>57</v>
      </c>
    </row>
    <row r="34" spans="1:12" ht="180">
      <c r="A34" s="8">
        <v>32</v>
      </c>
      <c r="B34" s="4">
        <v>8675</v>
      </c>
      <c r="C34" s="10" t="s">
        <v>60</v>
      </c>
      <c r="D34" s="5" t="s">
        <v>61</v>
      </c>
      <c r="E34" s="6" t="s">
        <v>50</v>
      </c>
      <c r="F34" s="6" t="s">
        <v>18</v>
      </c>
      <c r="G34" s="4">
        <v>16</v>
      </c>
      <c r="H34" s="4">
        <v>100</v>
      </c>
      <c r="I34" s="4">
        <f>(B34-(B34*0.1))/G34</f>
        <v>487.96875</v>
      </c>
      <c r="J34" s="4">
        <f t="shared" ref="J34" si="21">(B34*0.1)/G34</f>
        <v>54.21875</v>
      </c>
      <c r="K34" s="4" t="s">
        <v>37</v>
      </c>
      <c r="L34" s="7"/>
    </row>
    <row r="35" spans="1:12" ht="180">
      <c r="A35" s="8">
        <v>33</v>
      </c>
      <c r="B35" s="4">
        <v>8675</v>
      </c>
      <c r="C35" s="10" t="s">
        <v>62</v>
      </c>
      <c r="D35" s="5" t="s">
        <v>36</v>
      </c>
      <c r="E35" s="6" t="s">
        <v>50</v>
      </c>
      <c r="F35" s="6" t="s">
        <v>18</v>
      </c>
      <c r="G35" s="4">
        <v>16</v>
      </c>
      <c r="H35" s="4">
        <v>150</v>
      </c>
      <c r="I35" s="4">
        <f>(B35-(B35*0.1))/G35</f>
        <v>487.96875</v>
      </c>
      <c r="J35" s="4">
        <f t="shared" ref="J35" si="22">(B35*0.1)/G35</f>
        <v>54.21875</v>
      </c>
      <c r="K35" s="4" t="s">
        <v>37</v>
      </c>
    </row>
    <row r="36" spans="1:12" ht="180">
      <c r="A36" s="8">
        <v>34</v>
      </c>
      <c r="B36" s="4">
        <v>8675</v>
      </c>
      <c r="C36" s="10" t="s">
        <v>63</v>
      </c>
      <c r="D36" s="5" t="s">
        <v>36</v>
      </c>
      <c r="E36" s="6" t="s">
        <v>50</v>
      </c>
      <c r="F36" s="6" t="s">
        <v>18</v>
      </c>
      <c r="G36" s="4">
        <v>64</v>
      </c>
      <c r="H36" s="4">
        <v>150</v>
      </c>
      <c r="I36" s="4">
        <f>(B36-(B36*0.1))/G36</f>
        <v>121.9921875</v>
      </c>
      <c r="J36" s="4">
        <f t="shared" ref="J36" si="23">(B36*0.1)/G36</f>
        <v>13.5546875</v>
      </c>
      <c r="K36" s="4" t="s">
        <v>37</v>
      </c>
    </row>
    <row r="37" spans="1:12" ht="180">
      <c r="A37" s="8">
        <v>35</v>
      </c>
      <c r="B37" s="4">
        <v>8675</v>
      </c>
      <c r="C37" s="10" t="s">
        <v>64</v>
      </c>
      <c r="D37" s="5" t="s">
        <v>61</v>
      </c>
      <c r="E37" s="6" t="s">
        <v>50</v>
      </c>
      <c r="F37" s="6" t="s">
        <v>18</v>
      </c>
      <c r="G37" s="4">
        <v>64</v>
      </c>
      <c r="H37" s="4">
        <v>200</v>
      </c>
      <c r="I37" s="4">
        <f>(B37-(B37*0.1))/G37</f>
        <v>121.9921875</v>
      </c>
      <c r="J37" s="4">
        <f t="shared" ref="J37" si="24">(B37*0.1)/G37</f>
        <v>13.5546875</v>
      </c>
      <c r="K37" s="4" t="s">
        <v>37</v>
      </c>
    </row>
    <row r="38" spans="1:12" ht="180">
      <c r="A38" s="8">
        <v>36</v>
      </c>
      <c r="B38" s="4">
        <v>8675</v>
      </c>
      <c r="C38" s="10" t="s">
        <v>65</v>
      </c>
      <c r="D38" s="5" t="s">
        <v>61</v>
      </c>
      <c r="E38" s="6" t="s">
        <v>50</v>
      </c>
      <c r="F38" s="6" t="s">
        <v>18</v>
      </c>
      <c r="G38" s="4">
        <v>16</v>
      </c>
      <c r="H38" s="4">
        <v>200</v>
      </c>
      <c r="I38" s="4">
        <f>(B38-(B38*0.1))/G38</f>
        <v>487.96875</v>
      </c>
      <c r="J38" s="4">
        <f t="shared" ref="J38:J39" si="25">(B38*0.1)/G38</f>
        <v>54.21875</v>
      </c>
      <c r="K38" s="4" t="s">
        <v>37</v>
      </c>
    </row>
    <row r="39" spans="1:12" ht="180">
      <c r="A39" s="8">
        <v>37</v>
      </c>
      <c r="B39" s="4">
        <v>8675</v>
      </c>
      <c r="C39" s="10" t="s">
        <v>66</v>
      </c>
      <c r="D39" s="5" t="s">
        <v>67</v>
      </c>
      <c r="E39" s="6" t="s">
        <v>50</v>
      </c>
      <c r="F39" s="6" t="s">
        <v>18</v>
      </c>
      <c r="G39" s="4">
        <v>16</v>
      </c>
      <c r="H39" s="4">
        <v>100</v>
      </c>
      <c r="I39" s="4">
        <f>(B39-(B39*0.1))/G39</f>
        <v>487.96875</v>
      </c>
      <c r="J39" s="4">
        <f t="shared" si="25"/>
        <v>54.21875</v>
      </c>
      <c r="K39" s="4" t="s">
        <v>37</v>
      </c>
    </row>
    <row r="40" spans="1:12" ht="180">
      <c r="A40" s="22">
        <v>38</v>
      </c>
      <c r="B40" s="4">
        <v>8675</v>
      </c>
      <c r="C40" s="27" t="s">
        <v>68</v>
      </c>
      <c r="D40" s="25" t="s">
        <v>67</v>
      </c>
      <c r="E40" s="21" t="s">
        <v>50</v>
      </c>
      <c r="F40" s="21" t="s">
        <v>18</v>
      </c>
      <c r="G40" s="18">
        <v>64</v>
      </c>
      <c r="H40" s="18">
        <v>100</v>
      </c>
      <c r="I40" s="18">
        <f>(B40-(B40*0.1))/G40</f>
        <v>121.9921875</v>
      </c>
      <c r="J40" s="18">
        <f t="shared" ref="J40" si="26">(B40*0.1)/G40</f>
        <v>13.5546875</v>
      </c>
      <c r="K40" s="18" t="s">
        <v>37</v>
      </c>
    </row>
    <row r="41" spans="1:12" ht="180">
      <c r="A41" s="22">
        <v>39</v>
      </c>
      <c r="B41" s="23">
        <v>8675</v>
      </c>
      <c r="C41" s="24" t="s">
        <v>41</v>
      </c>
      <c r="D41" s="25" t="s">
        <v>67</v>
      </c>
      <c r="E41" s="26" t="s">
        <v>50</v>
      </c>
      <c r="F41" s="26" t="s">
        <v>18</v>
      </c>
      <c r="G41" s="23">
        <v>128</v>
      </c>
      <c r="H41" s="23">
        <v>100</v>
      </c>
      <c r="I41" s="23">
        <f>(B41-(B41*0.1))/G41</f>
        <v>60.99609375</v>
      </c>
      <c r="J41" s="23">
        <f t="shared" ref="J41" si="27">(B41*0.1)/G41</f>
        <v>6.77734375</v>
      </c>
      <c r="K41" s="23" t="s">
        <v>37</v>
      </c>
    </row>
    <row r="42" spans="1:12" ht="180">
      <c r="A42" s="22">
        <v>40</v>
      </c>
      <c r="B42" s="23">
        <v>8675</v>
      </c>
      <c r="C42" s="24" t="s">
        <v>38</v>
      </c>
      <c r="D42" s="25" t="s">
        <v>67</v>
      </c>
      <c r="E42" s="26" t="s">
        <v>50</v>
      </c>
      <c r="F42" s="26" t="s">
        <v>18</v>
      </c>
      <c r="G42" s="23">
        <v>128</v>
      </c>
      <c r="H42" s="23">
        <v>150</v>
      </c>
      <c r="I42" s="23">
        <f>(B42-(B42*0.1))/G42</f>
        <v>60.99609375</v>
      </c>
      <c r="J42" s="23">
        <f t="shared" ref="J42" si="28">(B42*0.1)/G42</f>
        <v>6.77734375</v>
      </c>
      <c r="K42" s="23" t="s">
        <v>37</v>
      </c>
    </row>
    <row r="43" spans="1:12" ht="180">
      <c r="A43" s="22">
        <v>41</v>
      </c>
      <c r="B43" s="23">
        <v>8675</v>
      </c>
      <c r="C43" s="24" t="s">
        <v>39</v>
      </c>
      <c r="D43" s="25" t="s">
        <v>67</v>
      </c>
      <c r="E43" s="26" t="s">
        <v>50</v>
      </c>
      <c r="F43" s="26" t="s">
        <v>18</v>
      </c>
      <c r="G43" s="23">
        <v>64</v>
      </c>
      <c r="H43" s="23">
        <v>150</v>
      </c>
      <c r="I43" s="23">
        <f>(B43-(B43*0.1))/G43</f>
        <v>121.9921875</v>
      </c>
      <c r="J43" s="23">
        <f t="shared" ref="J43" si="29">(B43*0.1)/G43</f>
        <v>13.5546875</v>
      </c>
      <c r="K43" s="23" t="s">
        <v>37</v>
      </c>
    </row>
    <row r="44" spans="1:12" ht="180">
      <c r="A44" s="22">
        <v>42</v>
      </c>
      <c r="B44" s="23">
        <v>8675</v>
      </c>
      <c r="C44" s="24" t="s">
        <v>69</v>
      </c>
      <c r="D44" s="25" t="s">
        <v>67</v>
      </c>
      <c r="E44" s="26" t="s">
        <v>50</v>
      </c>
      <c r="F44" s="26" t="s">
        <v>18</v>
      </c>
      <c r="G44" s="23">
        <v>64</v>
      </c>
      <c r="H44" s="23">
        <v>150</v>
      </c>
      <c r="I44" s="23">
        <f>(B44-(B44*0.1))/G44</f>
        <v>121.9921875</v>
      </c>
      <c r="J44" s="23">
        <f t="shared" ref="J44" si="30">(B44*0.1)/G44</f>
        <v>13.5546875</v>
      </c>
      <c r="K44" s="23" t="s">
        <v>37</v>
      </c>
    </row>
    <row r="45" spans="1:12" ht="180">
      <c r="A45" s="22">
        <v>43</v>
      </c>
      <c r="B45" s="23">
        <v>8675</v>
      </c>
      <c r="C45" s="24" t="s">
        <v>70</v>
      </c>
      <c r="D45" s="25" t="s">
        <v>67</v>
      </c>
      <c r="E45" s="26" t="s">
        <v>50</v>
      </c>
      <c r="F45" s="26" t="s">
        <v>18</v>
      </c>
      <c r="G45" s="23">
        <v>64</v>
      </c>
      <c r="H45" s="23">
        <v>200</v>
      </c>
      <c r="I45" s="23">
        <f>(B45-(B45*0.1))/G45</f>
        <v>121.9921875</v>
      </c>
      <c r="J45" s="23">
        <f t="shared" ref="J45" si="31">(B45*0.1)/G45</f>
        <v>13.5546875</v>
      </c>
      <c r="K45" s="23" t="s">
        <v>37</v>
      </c>
    </row>
    <row r="46" spans="1:12" ht="180">
      <c r="A46" s="22">
        <v>44</v>
      </c>
      <c r="B46" s="23">
        <v>8675</v>
      </c>
      <c r="C46" s="24" t="s">
        <v>71</v>
      </c>
      <c r="D46" s="25" t="s">
        <v>72</v>
      </c>
      <c r="E46" s="26" t="s">
        <v>50</v>
      </c>
      <c r="F46" s="26" t="s">
        <v>18</v>
      </c>
      <c r="G46" s="23">
        <v>64</v>
      </c>
      <c r="H46" s="23">
        <v>100</v>
      </c>
      <c r="I46" s="23">
        <f>(B46-(B46*0.1))/G46</f>
        <v>121.9921875</v>
      </c>
      <c r="J46" s="23">
        <f t="shared" ref="J46" si="32">(B46*0.1)/G46</f>
        <v>13.5546875</v>
      </c>
      <c r="K46" s="23" t="s">
        <v>37</v>
      </c>
    </row>
    <row r="47" spans="1:12" ht="180">
      <c r="A47" s="22">
        <v>45</v>
      </c>
      <c r="B47" s="23">
        <v>8675</v>
      </c>
      <c r="C47" s="24" t="s">
        <v>73</v>
      </c>
      <c r="D47" s="25" t="s">
        <v>72</v>
      </c>
      <c r="E47" s="26" t="s">
        <v>50</v>
      </c>
      <c r="F47" s="26" t="s">
        <v>18</v>
      </c>
      <c r="G47" s="23">
        <v>64</v>
      </c>
      <c r="H47" s="23">
        <v>150</v>
      </c>
      <c r="I47" s="23">
        <f>(B47-(B47*0.1))/G47</f>
        <v>121.9921875</v>
      </c>
      <c r="J47" s="23">
        <f t="shared" ref="J47" si="33">(B47*0.1)/G47</f>
        <v>13.5546875</v>
      </c>
      <c r="K47" s="23" t="s">
        <v>37</v>
      </c>
    </row>
    <row r="48" spans="1:12" ht="180">
      <c r="A48" s="22">
        <v>46</v>
      </c>
      <c r="B48" s="23">
        <v>8675</v>
      </c>
      <c r="C48" s="24" t="s">
        <v>39</v>
      </c>
      <c r="D48" s="25" t="s">
        <v>74</v>
      </c>
      <c r="E48" s="26" t="s">
        <v>50</v>
      </c>
      <c r="F48" s="26" t="s">
        <v>18</v>
      </c>
      <c r="G48" s="23">
        <v>32</v>
      </c>
      <c r="H48" s="23">
        <v>150</v>
      </c>
      <c r="I48" s="23">
        <f>(B48-(B48*0.1))/G48</f>
        <v>243.984375</v>
      </c>
      <c r="J48" s="23">
        <f t="shared" ref="J48" si="34">(B48*0.1)/G48</f>
        <v>27.109375</v>
      </c>
      <c r="K48" s="23" t="s">
        <v>37</v>
      </c>
    </row>
    <row r="49" spans="1:12" ht="180">
      <c r="A49" s="22">
        <v>47</v>
      </c>
      <c r="B49" s="23">
        <v>8675</v>
      </c>
      <c r="C49" s="24" t="s">
        <v>75</v>
      </c>
      <c r="D49" s="25" t="s">
        <v>74</v>
      </c>
      <c r="E49" s="26" t="s">
        <v>50</v>
      </c>
      <c r="F49" s="26" t="s">
        <v>18</v>
      </c>
      <c r="G49" s="23">
        <v>32</v>
      </c>
      <c r="H49" s="23">
        <v>150</v>
      </c>
      <c r="I49" s="23">
        <f>(B49-(B49*0.1))/G49</f>
        <v>243.984375</v>
      </c>
      <c r="J49" s="23">
        <f t="shared" ref="J49" si="35">(B49*0.1)/G49</f>
        <v>27.109375</v>
      </c>
      <c r="K49" s="23" t="s">
        <v>37</v>
      </c>
    </row>
    <row r="50" spans="1:12" ht="180">
      <c r="A50" s="22">
        <v>48</v>
      </c>
      <c r="B50" s="23">
        <v>8675</v>
      </c>
      <c r="C50" s="24" t="s">
        <v>76</v>
      </c>
      <c r="D50" s="25" t="s">
        <v>67</v>
      </c>
      <c r="E50" s="26" t="s">
        <v>50</v>
      </c>
      <c r="F50" s="26" t="s">
        <v>18</v>
      </c>
      <c r="G50" s="23">
        <v>64</v>
      </c>
      <c r="H50" s="23">
        <v>150</v>
      </c>
      <c r="I50" s="23">
        <f>(B50-(B50*0.1))/G50</f>
        <v>121.9921875</v>
      </c>
      <c r="J50" s="23">
        <f t="shared" ref="J50" si="36">(B50*0.1)/G50</f>
        <v>13.5546875</v>
      </c>
      <c r="K50" s="23" t="s">
        <v>37</v>
      </c>
    </row>
    <row r="51" spans="1:12" ht="180">
      <c r="A51" s="17">
        <v>49</v>
      </c>
      <c r="B51" s="18">
        <v>8675</v>
      </c>
      <c r="C51" s="19" t="s">
        <v>77</v>
      </c>
      <c r="D51" s="20" t="s">
        <v>67</v>
      </c>
      <c r="E51" s="21" t="s">
        <v>50</v>
      </c>
      <c r="F51" s="21" t="s">
        <v>18</v>
      </c>
      <c r="G51" s="18">
        <v>32</v>
      </c>
      <c r="H51" s="18">
        <v>150</v>
      </c>
      <c r="I51" s="18">
        <f>(B51-(B51*0.1))/G51</f>
        <v>243.984375</v>
      </c>
      <c r="J51" s="18">
        <f t="shared" ref="J51" si="37">(B51*0.1)/G51</f>
        <v>27.109375</v>
      </c>
      <c r="K51" s="18" t="s">
        <v>37</v>
      </c>
    </row>
    <row r="52" spans="1:12" ht="180">
      <c r="A52" s="22">
        <v>50</v>
      </c>
      <c r="B52" s="23">
        <v>8675</v>
      </c>
      <c r="C52" s="24" t="s">
        <v>78</v>
      </c>
      <c r="D52" s="25" t="s">
        <v>67</v>
      </c>
      <c r="E52" s="26" t="s">
        <v>50</v>
      </c>
      <c r="F52" s="26" t="s">
        <v>18</v>
      </c>
      <c r="G52" s="23">
        <v>16</v>
      </c>
      <c r="H52" s="23">
        <v>150</v>
      </c>
      <c r="I52" s="23">
        <f>(B52-(B52*0.1))/G52</f>
        <v>487.96875</v>
      </c>
      <c r="J52" s="23">
        <f t="shared" ref="J52:J53" si="38">(B52*0.1)/G52</f>
        <v>54.21875</v>
      </c>
      <c r="K52" s="23" t="s">
        <v>37</v>
      </c>
    </row>
    <row r="53" spans="1:12" ht="180">
      <c r="A53" s="17">
        <v>51</v>
      </c>
      <c r="B53" s="18">
        <v>8675</v>
      </c>
      <c r="C53" s="19" t="s">
        <v>68</v>
      </c>
      <c r="D53" s="20" t="s">
        <v>67</v>
      </c>
      <c r="E53" s="21" t="s">
        <v>79</v>
      </c>
      <c r="F53" s="21" t="s">
        <v>18</v>
      </c>
      <c r="G53" s="18">
        <v>32</v>
      </c>
      <c r="H53" s="18">
        <v>150</v>
      </c>
      <c r="I53" s="18">
        <f>(B53-(B53*0.1))/G53</f>
        <v>243.984375</v>
      </c>
      <c r="J53" s="18">
        <f t="shared" si="38"/>
        <v>27.109375</v>
      </c>
      <c r="K53" s="18" t="s">
        <v>37</v>
      </c>
    </row>
    <row r="54" spans="1:12" ht="210">
      <c r="A54" s="17">
        <v>52</v>
      </c>
      <c r="B54" s="18">
        <v>8675</v>
      </c>
      <c r="C54" s="19" t="s">
        <v>80</v>
      </c>
      <c r="D54" s="20" t="s">
        <v>67</v>
      </c>
      <c r="E54" s="21" t="s">
        <v>81</v>
      </c>
      <c r="F54" s="21" t="s">
        <v>18</v>
      </c>
      <c r="G54" s="18">
        <v>32</v>
      </c>
      <c r="H54" s="18">
        <v>150</v>
      </c>
      <c r="I54" s="18">
        <f>(B54-(B54*0.1))/G54</f>
        <v>243.984375</v>
      </c>
      <c r="J54" s="18">
        <f t="shared" ref="J54" si="39">(B54*0.1)/G54</f>
        <v>27.109375</v>
      </c>
      <c r="K54" s="18" t="s">
        <v>37</v>
      </c>
      <c r="L54" s="28" t="s">
        <v>82</v>
      </c>
    </row>
    <row r="55" spans="1:12" ht="180">
      <c r="A55" s="22">
        <v>53</v>
      </c>
      <c r="B55" s="23">
        <v>8675</v>
      </c>
      <c r="C55" s="24" t="s">
        <v>83</v>
      </c>
      <c r="D55" s="25" t="s">
        <v>67</v>
      </c>
      <c r="E55" s="26" t="s">
        <v>84</v>
      </c>
      <c r="F55" s="26" t="s">
        <v>18</v>
      </c>
      <c r="G55" s="23">
        <v>32</v>
      </c>
      <c r="H55" s="23">
        <v>150</v>
      </c>
      <c r="I55" s="23">
        <f>(B55-(B55*0.1))/G55</f>
        <v>243.984375</v>
      </c>
      <c r="J55" s="23">
        <f t="shared" ref="J55" si="40">(B55*0.1)/G55</f>
        <v>27.109375</v>
      </c>
      <c r="K55" s="23" t="s">
        <v>37</v>
      </c>
      <c r="L55" s="11"/>
    </row>
    <row r="56" spans="1:12" ht="180">
      <c r="A56" s="22">
        <v>54</v>
      </c>
      <c r="B56" s="23">
        <v>8675</v>
      </c>
      <c r="C56" s="24" t="s">
        <v>85</v>
      </c>
      <c r="D56" s="25" t="s">
        <v>67</v>
      </c>
      <c r="E56" s="26" t="s">
        <v>86</v>
      </c>
      <c r="F56" s="26" t="s">
        <v>18</v>
      </c>
      <c r="G56" s="23">
        <v>32</v>
      </c>
      <c r="H56" s="23">
        <v>150</v>
      </c>
      <c r="I56" s="23">
        <f>(B56-(B56*0.1))/G56</f>
        <v>243.984375</v>
      </c>
      <c r="J56" s="23">
        <f t="shared" ref="J56:J57" si="41">(B56*0.1)/G56</f>
        <v>27.109375</v>
      </c>
      <c r="K56" s="23" t="s">
        <v>37</v>
      </c>
    </row>
    <row r="57" spans="1:12" ht="180">
      <c r="A57" s="22">
        <v>55</v>
      </c>
      <c r="B57" s="23">
        <v>8675</v>
      </c>
      <c r="C57" s="24" t="s">
        <v>53</v>
      </c>
      <c r="D57" s="25" t="s">
        <v>87</v>
      </c>
      <c r="E57" s="26" t="s">
        <v>86</v>
      </c>
      <c r="F57" s="26" t="s">
        <v>18</v>
      </c>
      <c r="G57" s="23">
        <v>32</v>
      </c>
      <c r="H57" s="23">
        <v>150</v>
      </c>
      <c r="I57" s="23">
        <f>(B57-(B57*0.1))/G57</f>
        <v>243.984375</v>
      </c>
      <c r="J57" s="23">
        <f t="shared" si="41"/>
        <v>27.109375</v>
      </c>
      <c r="K57" s="23" t="s">
        <v>37</v>
      </c>
    </row>
    <row r="58" spans="1:12" ht="180">
      <c r="A58" s="22">
        <v>56</v>
      </c>
      <c r="B58" s="23">
        <v>8675</v>
      </c>
      <c r="C58" s="24" t="s">
        <v>88</v>
      </c>
      <c r="D58" s="25" t="s">
        <v>67</v>
      </c>
      <c r="E58" s="26" t="s">
        <v>81</v>
      </c>
      <c r="F58" s="26" t="s">
        <v>18</v>
      </c>
      <c r="G58" s="23">
        <v>32</v>
      </c>
      <c r="H58" s="23">
        <v>150</v>
      </c>
      <c r="I58" s="23">
        <f>(B58-(B58*0.1))/G58</f>
        <v>243.984375</v>
      </c>
      <c r="J58" s="23">
        <f t="shared" ref="J58" si="42">(B58*0.1)/G58</f>
        <v>27.109375</v>
      </c>
      <c r="K58" s="23" t="s">
        <v>37</v>
      </c>
    </row>
    <row r="59" spans="1:12" ht="180">
      <c r="A59" s="22">
        <v>57</v>
      </c>
      <c r="B59" s="23">
        <v>8675</v>
      </c>
      <c r="C59" s="24" t="s">
        <v>89</v>
      </c>
      <c r="D59" s="25" t="s">
        <v>67</v>
      </c>
      <c r="E59" s="26" t="s">
        <v>90</v>
      </c>
      <c r="F59" s="26" t="s">
        <v>18</v>
      </c>
      <c r="G59" s="23">
        <v>32</v>
      </c>
      <c r="H59" s="23">
        <v>150</v>
      </c>
      <c r="I59" s="23">
        <f>(B59-(B59*0.1))/G59</f>
        <v>243.984375</v>
      </c>
      <c r="J59" s="23">
        <f t="shared" ref="J59" si="43">(B59*0.1)/G59</f>
        <v>27.109375</v>
      </c>
      <c r="K59" s="23" t="s">
        <v>37</v>
      </c>
    </row>
    <row r="60" spans="1:12" ht="180">
      <c r="A60" s="22">
        <v>58</v>
      </c>
      <c r="B60" s="23">
        <v>8675</v>
      </c>
      <c r="C60" s="24" t="s">
        <v>91</v>
      </c>
      <c r="D60" s="25" t="s">
        <v>67</v>
      </c>
      <c r="E60" s="26" t="s">
        <v>92</v>
      </c>
      <c r="F60" s="26" t="s">
        <v>18</v>
      </c>
      <c r="G60" s="23">
        <v>32</v>
      </c>
      <c r="H60" s="23">
        <v>150</v>
      </c>
      <c r="I60" s="23">
        <f>(B60-(B60*0.1))/G60</f>
        <v>243.984375</v>
      </c>
      <c r="J60" s="23">
        <f t="shared" ref="J60" si="44">(B60*0.1)/G60</f>
        <v>27.109375</v>
      </c>
      <c r="K60" s="23" t="s">
        <v>37</v>
      </c>
    </row>
    <row r="61" spans="1:12" ht="180">
      <c r="A61" s="22">
        <v>59</v>
      </c>
      <c r="B61" s="23">
        <v>8675</v>
      </c>
      <c r="C61" s="24" t="s">
        <v>93</v>
      </c>
      <c r="D61" s="25" t="s">
        <v>67</v>
      </c>
      <c r="E61" s="26" t="s">
        <v>94</v>
      </c>
      <c r="F61" s="26" t="s">
        <v>18</v>
      </c>
      <c r="G61" s="23">
        <v>32</v>
      </c>
      <c r="H61" s="23">
        <v>150</v>
      </c>
      <c r="I61" s="23">
        <f>(B61-(B61*0.1))/G61</f>
        <v>243.984375</v>
      </c>
      <c r="J61" s="23">
        <f t="shared" ref="J61:J62" si="45">(B61*0.1)/G61</f>
        <v>27.109375</v>
      </c>
      <c r="K61" s="23" t="s">
        <v>37</v>
      </c>
    </row>
    <row r="62" spans="1:12" ht="180">
      <c r="A62" s="17">
        <v>60</v>
      </c>
      <c r="B62" s="18">
        <v>8675</v>
      </c>
      <c r="C62" s="19" t="s">
        <v>68</v>
      </c>
      <c r="D62" s="20" t="s">
        <v>67</v>
      </c>
      <c r="E62" s="21" t="s">
        <v>81</v>
      </c>
      <c r="F62" s="21" t="s">
        <v>18</v>
      </c>
      <c r="G62" s="18">
        <v>16</v>
      </c>
      <c r="H62" s="18">
        <v>150</v>
      </c>
      <c r="I62" s="18">
        <f>(B62-(B62*0.1))/G62</f>
        <v>487.96875</v>
      </c>
      <c r="J62" s="18">
        <f t="shared" si="45"/>
        <v>54.21875</v>
      </c>
      <c r="K62" s="18" t="s">
        <v>37</v>
      </c>
      <c r="L62" s="28"/>
    </row>
    <row r="63" spans="1:12" ht="180">
      <c r="A63" s="17">
        <v>61</v>
      </c>
      <c r="B63" s="18">
        <v>8675</v>
      </c>
      <c r="C63" s="19" t="s">
        <v>95</v>
      </c>
      <c r="D63" s="20" t="s">
        <v>67</v>
      </c>
      <c r="E63" s="21" t="s">
        <v>81</v>
      </c>
      <c r="F63" s="21" t="s">
        <v>18</v>
      </c>
      <c r="G63" s="18">
        <v>8</v>
      </c>
      <c r="H63" s="18">
        <v>150</v>
      </c>
      <c r="I63" s="18">
        <f>(B63-(B63*0.1))/G63</f>
        <v>975.9375</v>
      </c>
      <c r="J63" s="18">
        <f t="shared" ref="J63" si="46">(B63*0.1)/G63</f>
        <v>108.4375</v>
      </c>
      <c r="K63" s="18" t="s">
        <v>37</v>
      </c>
    </row>
    <row r="64" spans="1:12" ht="180">
      <c r="A64" s="17">
        <v>62</v>
      </c>
      <c r="B64" s="18">
        <v>8675</v>
      </c>
      <c r="C64" s="24" t="s">
        <v>39</v>
      </c>
      <c r="D64" s="20" t="s">
        <v>67</v>
      </c>
      <c r="E64" s="21" t="s">
        <v>81</v>
      </c>
      <c r="F64" s="21" t="s">
        <v>18</v>
      </c>
      <c r="G64" s="18">
        <v>64</v>
      </c>
      <c r="H64" s="18">
        <v>150</v>
      </c>
      <c r="I64" s="18">
        <f>(B64-(B64*0.1))/G64</f>
        <v>121.9921875</v>
      </c>
      <c r="J64" s="18">
        <f t="shared" ref="J64" si="47">(B64*0.1)/G64</f>
        <v>13.5546875</v>
      </c>
      <c r="K64" s="18" t="s">
        <v>37</v>
      </c>
    </row>
    <row r="65" spans="1:12" ht="180">
      <c r="A65" s="17">
        <v>63</v>
      </c>
      <c r="B65" s="18">
        <v>8675</v>
      </c>
      <c r="C65" s="24" t="s">
        <v>93</v>
      </c>
      <c r="D65" s="20" t="s">
        <v>67</v>
      </c>
      <c r="E65" s="21" t="s">
        <v>81</v>
      </c>
      <c r="F65" s="21" t="s">
        <v>18</v>
      </c>
      <c r="G65" s="18">
        <v>64</v>
      </c>
      <c r="H65" s="18">
        <v>150</v>
      </c>
      <c r="I65" s="18">
        <f>(B65-(B65*0.1))/G65</f>
        <v>121.9921875</v>
      </c>
      <c r="J65" s="18">
        <f t="shared" ref="J65" si="48">(B65*0.1)/G65</f>
        <v>13.5546875</v>
      </c>
      <c r="K65" s="18" t="s">
        <v>37</v>
      </c>
    </row>
    <row r="66" spans="1:12" ht="180">
      <c r="A66" s="17">
        <v>64</v>
      </c>
      <c r="B66" s="18">
        <v>8675</v>
      </c>
      <c r="C66" s="24" t="s">
        <v>96</v>
      </c>
      <c r="D66" s="20" t="s">
        <v>67</v>
      </c>
      <c r="E66" s="21" t="s">
        <v>81</v>
      </c>
      <c r="F66" s="21" t="s">
        <v>18</v>
      </c>
      <c r="G66" s="18">
        <v>128</v>
      </c>
      <c r="H66" s="18">
        <v>150</v>
      </c>
      <c r="I66" s="18">
        <f>(B66-(B66*0.1))/G66</f>
        <v>60.99609375</v>
      </c>
      <c r="J66" s="18">
        <f t="shared" ref="J66" si="49">(B66*0.1)/G66</f>
        <v>6.77734375</v>
      </c>
      <c r="K66" s="18" t="s">
        <v>37</v>
      </c>
    </row>
    <row r="67" spans="1:12" ht="180">
      <c r="A67" s="17">
        <v>65</v>
      </c>
      <c r="B67" s="18">
        <v>8675</v>
      </c>
      <c r="C67" s="24" t="s">
        <v>97</v>
      </c>
      <c r="D67" s="20" t="s">
        <v>67</v>
      </c>
      <c r="E67" s="21" t="s">
        <v>98</v>
      </c>
      <c r="F67" s="21" t="s">
        <v>18</v>
      </c>
      <c r="G67" s="18">
        <v>128</v>
      </c>
      <c r="H67" s="18">
        <v>150</v>
      </c>
      <c r="I67" s="18">
        <f>(B67-(B67*0.1))/G67</f>
        <v>60.99609375</v>
      </c>
      <c r="J67" s="18">
        <f t="shared" ref="J67:J68" si="50">(B67*0.1)/G67</f>
        <v>6.77734375</v>
      </c>
      <c r="K67" s="18" t="s">
        <v>37</v>
      </c>
    </row>
    <row r="68" spans="1:12" ht="180">
      <c r="A68" s="17">
        <v>66</v>
      </c>
      <c r="B68" s="18">
        <v>8675</v>
      </c>
      <c r="C68" s="19" t="s">
        <v>99</v>
      </c>
      <c r="D68" s="20" t="s">
        <v>67</v>
      </c>
      <c r="E68" s="21" t="s">
        <v>98</v>
      </c>
      <c r="F68" s="21" t="s">
        <v>100</v>
      </c>
      <c r="G68" s="18">
        <v>32</v>
      </c>
      <c r="H68" s="18">
        <v>150</v>
      </c>
      <c r="I68" s="18">
        <f>(B68-(B68*0.1))/G68</f>
        <v>243.984375</v>
      </c>
      <c r="J68" s="18">
        <f t="shared" si="50"/>
        <v>27.109375</v>
      </c>
      <c r="K68" s="18" t="s">
        <v>37</v>
      </c>
      <c r="L68" s="28"/>
    </row>
    <row r="69" spans="1:12" ht="180">
      <c r="A69" s="17">
        <v>67</v>
      </c>
      <c r="B69" s="18">
        <v>8675</v>
      </c>
      <c r="C69" s="19" t="s">
        <v>101</v>
      </c>
      <c r="D69" s="20" t="s">
        <v>102</v>
      </c>
      <c r="E69" s="21" t="s">
        <v>81</v>
      </c>
      <c r="F69" s="21" t="s">
        <v>18</v>
      </c>
      <c r="G69" s="18">
        <v>32</v>
      </c>
      <c r="H69" s="18">
        <v>150</v>
      </c>
      <c r="I69" s="18">
        <f>(B69-(B69*0.1))/G69</f>
        <v>243.984375</v>
      </c>
      <c r="J69" s="18">
        <f t="shared" ref="J69" si="51">(B69*0.1)/G69</f>
        <v>27.109375</v>
      </c>
      <c r="K69" s="18" t="s">
        <v>37</v>
      </c>
    </row>
    <row r="70" spans="1:12" ht="180">
      <c r="A70" s="17">
        <v>68</v>
      </c>
      <c r="B70" s="18">
        <v>8675</v>
      </c>
      <c r="C70" s="19" t="s">
        <v>103</v>
      </c>
      <c r="D70" s="20" t="s">
        <v>104</v>
      </c>
      <c r="E70" s="21" t="s">
        <v>81</v>
      </c>
      <c r="F70" s="21" t="s">
        <v>18</v>
      </c>
      <c r="G70" s="18">
        <v>32</v>
      </c>
      <c r="H70" s="18">
        <v>150</v>
      </c>
      <c r="I70" s="18">
        <f>(B70-(B70*0.1))/G70</f>
        <v>243.984375</v>
      </c>
      <c r="J70" s="18">
        <f t="shared" ref="J70" si="52">(B70*0.1)/G70</f>
        <v>27.109375</v>
      </c>
      <c r="K70" s="18" t="s">
        <v>37</v>
      </c>
    </row>
    <row r="71" spans="1:12" ht="180">
      <c r="A71" s="17">
        <v>69</v>
      </c>
      <c r="B71" s="18">
        <v>8675</v>
      </c>
      <c r="C71" s="19" t="s">
        <v>85</v>
      </c>
      <c r="D71" s="20" t="s">
        <v>105</v>
      </c>
      <c r="E71" s="21" t="s">
        <v>81</v>
      </c>
      <c r="F71" s="21" t="s">
        <v>18</v>
      </c>
      <c r="G71" s="18">
        <v>32</v>
      </c>
      <c r="H71" s="18">
        <v>150</v>
      </c>
      <c r="I71" s="18">
        <f>(B71-(B71*0.1))/G71</f>
        <v>243.984375</v>
      </c>
      <c r="J71" s="18">
        <f t="shared" ref="J71" si="53">(B71*0.1)/G71</f>
        <v>27.109375</v>
      </c>
      <c r="K71" s="18" t="s">
        <v>37</v>
      </c>
    </row>
    <row r="72" spans="1:12" ht="180">
      <c r="A72" s="17">
        <v>70</v>
      </c>
      <c r="B72" s="18">
        <v>8675</v>
      </c>
      <c r="C72" s="19" t="s">
        <v>99</v>
      </c>
      <c r="D72" s="20" t="s">
        <v>106</v>
      </c>
      <c r="E72" s="21" t="s">
        <v>81</v>
      </c>
      <c r="F72" s="21" t="s">
        <v>18</v>
      </c>
      <c r="G72" s="18">
        <v>32</v>
      </c>
      <c r="H72" s="18">
        <v>150</v>
      </c>
      <c r="I72" s="18">
        <f>(B72-(B72*0.1))/G72</f>
        <v>243.984375</v>
      </c>
      <c r="J72" s="18">
        <f t="shared" ref="J72" si="54">(B72*0.1)/G72</f>
        <v>27.109375</v>
      </c>
      <c r="K72" s="18" t="s">
        <v>37</v>
      </c>
    </row>
    <row r="73" spans="1:12" ht="180">
      <c r="A73" s="17">
        <v>71</v>
      </c>
      <c r="B73" s="18">
        <v>8675</v>
      </c>
      <c r="C73" s="19" t="s">
        <v>107</v>
      </c>
      <c r="D73" s="20" t="s">
        <v>108</v>
      </c>
      <c r="E73" s="21" t="s">
        <v>81</v>
      </c>
      <c r="F73" s="21" t="s">
        <v>18</v>
      </c>
      <c r="G73" s="18">
        <v>32</v>
      </c>
      <c r="H73" s="18">
        <v>150</v>
      </c>
      <c r="I73" s="18">
        <f>(B73-(B73*0.1))/G73</f>
        <v>243.984375</v>
      </c>
      <c r="J73" s="18">
        <f t="shared" ref="J73" si="55">(B73*0.1)/G73</f>
        <v>27.109375</v>
      </c>
      <c r="K73" s="18" t="s">
        <v>37</v>
      </c>
      <c r="L73" s="31" t="s">
        <v>109</v>
      </c>
    </row>
    <row r="74" spans="1:12" ht="180">
      <c r="A74" s="17">
        <v>72</v>
      </c>
      <c r="B74" s="18">
        <v>8675</v>
      </c>
      <c r="C74" s="19" t="s">
        <v>47</v>
      </c>
      <c r="D74" s="20" t="s">
        <v>110</v>
      </c>
      <c r="E74" s="21" t="s">
        <v>81</v>
      </c>
      <c r="F74" s="21" t="s">
        <v>18</v>
      </c>
      <c r="G74" s="18">
        <v>32</v>
      </c>
      <c r="H74" s="18">
        <v>150</v>
      </c>
      <c r="I74" s="18">
        <f>(B74-(B74*0.1))/G74</f>
        <v>243.984375</v>
      </c>
      <c r="J74" s="18">
        <f t="shared" ref="J74" si="56">(B74*0.1)/G74</f>
        <v>27.109375</v>
      </c>
      <c r="K74" s="18" t="s">
        <v>37</v>
      </c>
      <c r="L74" s="29"/>
    </row>
    <row r="75" spans="1:12" ht="180">
      <c r="A75" s="17">
        <v>73</v>
      </c>
      <c r="B75" s="18">
        <v>8675</v>
      </c>
      <c r="C75" s="19" t="s">
        <v>70</v>
      </c>
      <c r="D75" s="20" t="s">
        <v>111</v>
      </c>
      <c r="E75" s="21" t="s">
        <v>81</v>
      </c>
      <c r="F75" s="21" t="s">
        <v>18</v>
      </c>
      <c r="G75" s="18">
        <v>32</v>
      </c>
      <c r="H75" s="18">
        <v>150</v>
      </c>
      <c r="I75" s="18">
        <f>(B75-(B75*0.1))/G75</f>
        <v>243.984375</v>
      </c>
      <c r="J75" s="18">
        <f t="shared" ref="J75" si="57">(B75*0.1)/G75</f>
        <v>27.109375</v>
      </c>
      <c r="K75" s="18" t="s">
        <v>37</v>
      </c>
      <c r="L75" s="29"/>
    </row>
    <row r="76" spans="1:12" ht="180">
      <c r="A76" s="17">
        <v>74</v>
      </c>
      <c r="B76" s="18">
        <v>8675</v>
      </c>
      <c r="C76" s="19" t="s">
        <v>99</v>
      </c>
      <c r="D76" s="20" t="s">
        <v>112</v>
      </c>
      <c r="E76" s="21" t="s">
        <v>81</v>
      </c>
      <c r="F76" s="21" t="s">
        <v>18</v>
      </c>
      <c r="G76" s="18">
        <v>32</v>
      </c>
      <c r="H76" s="18">
        <v>150</v>
      </c>
      <c r="I76" s="18">
        <f>(B76-(B76*0.1))/G76</f>
        <v>243.984375</v>
      </c>
      <c r="J76" s="18">
        <f t="shared" ref="J76" si="58">(B76*0.1)/G76</f>
        <v>27.109375</v>
      </c>
      <c r="K76" s="18" t="s">
        <v>37</v>
      </c>
      <c r="L76" s="29"/>
    </row>
    <row r="77" spans="1:12" ht="180">
      <c r="A77" s="17">
        <v>75</v>
      </c>
      <c r="B77" s="18">
        <v>8675</v>
      </c>
      <c r="C77" s="19" t="s">
        <v>113</v>
      </c>
      <c r="D77" s="20" t="s">
        <v>114</v>
      </c>
      <c r="E77" s="21" t="s">
        <v>81</v>
      </c>
      <c r="F77" s="21" t="s">
        <v>18</v>
      </c>
      <c r="G77" s="18">
        <v>32</v>
      </c>
      <c r="H77" s="18">
        <v>150</v>
      </c>
      <c r="I77" s="18">
        <f>(B77-(B77*0.1))/G77</f>
        <v>243.984375</v>
      </c>
      <c r="J77" s="18">
        <f t="shared" ref="J77" si="59">(B77*0.1)/G77</f>
        <v>27.109375</v>
      </c>
      <c r="K77" s="18" t="s">
        <v>37</v>
      </c>
    </row>
    <row r="78" spans="1:12" ht="180">
      <c r="A78" s="17">
        <v>76</v>
      </c>
      <c r="B78" s="18">
        <v>8675</v>
      </c>
      <c r="C78" s="19" t="s">
        <v>115</v>
      </c>
      <c r="D78" s="20" t="s">
        <v>116</v>
      </c>
      <c r="E78" s="21" t="s">
        <v>81</v>
      </c>
      <c r="F78" s="21" t="s">
        <v>18</v>
      </c>
      <c r="G78" s="18">
        <v>32</v>
      </c>
      <c r="H78" s="18">
        <v>150</v>
      </c>
      <c r="I78" s="18">
        <f>(B78-(B78*0.1))/G78</f>
        <v>243.984375</v>
      </c>
      <c r="J78" s="18">
        <f t="shared" ref="J78" si="60">(B78*0.1)/G78</f>
        <v>27.109375</v>
      </c>
      <c r="K78" s="18" t="s">
        <v>37</v>
      </c>
      <c r="L78" s="30"/>
    </row>
    <row r="79" spans="1:12" ht="180">
      <c r="A79" s="12">
        <v>77</v>
      </c>
      <c r="B79" s="13">
        <v>8675</v>
      </c>
      <c r="C79" s="14" t="s">
        <v>117</v>
      </c>
      <c r="D79" s="15" t="s">
        <v>118</v>
      </c>
      <c r="E79" s="16" t="s">
        <v>81</v>
      </c>
      <c r="F79" s="16" t="s">
        <v>18</v>
      </c>
      <c r="G79" s="13">
        <v>32</v>
      </c>
      <c r="H79" s="13">
        <v>150</v>
      </c>
      <c r="I79" s="13">
        <f>(B79-(B79*0.1))/G79</f>
        <v>243.984375</v>
      </c>
      <c r="J79" s="13">
        <f t="shared" ref="J79" si="61">(B79*0.1)/G79</f>
        <v>27.109375</v>
      </c>
      <c r="K79" s="13" t="s">
        <v>37</v>
      </c>
    </row>
    <row r="80" spans="1:12" ht="180">
      <c r="A80" s="17">
        <v>78</v>
      </c>
      <c r="B80" s="18">
        <v>8675</v>
      </c>
      <c r="C80" s="19" t="s">
        <v>119</v>
      </c>
      <c r="D80" s="20" t="s">
        <v>120</v>
      </c>
      <c r="E80" s="21" t="s">
        <v>81</v>
      </c>
      <c r="F80" s="21" t="s">
        <v>18</v>
      </c>
      <c r="G80" s="18">
        <v>32</v>
      </c>
      <c r="H80" s="18">
        <v>150</v>
      </c>
      <c r="I80" s="18">
        <f>(B80-(B80*0.1))/G80</f>
        <v>243.984375</v>
      </c>
      <c r="J80" s="18">
        <f t="shared" ref="J80" si="62">(B80*0.1)/G80</f>
        <v>27.109375</v>
      </c>
      <c r="K80" s="18" t="s">
        <v>37</v>
      </c>
    </row>
    <row r="81" spans="1:11" ht="180">
      <c r="A81" s="17">
        <v>79</v>
      </c>
      <c r="B81" s="18">
        <v>8675</v>
      </c>
      <c r="C81" s="19" t="s">
        <v>121</v>
      </c>
      <c r="D81" s="20" t="s">
        <v>122</v>
      </c>
      <c r="E81" s="21" t="s">
        <v>81</v>
      </c>
      <c r="F81" s="21" t="s">
        <v>18</v>
      </c>
      <c r="G81" s="18">
        <v>32</v>
      </c>
      <c r="H81" s="18">
        <v>150</v>
      </c>
      <c r="I81" s="18">
        <f>(B81-(B81*0.1))/G81</f>
        <v>243.984375</v>
      </c>
      <c r="J81" s="18">
        <f t="shared" ref="J81" si="63">(B81*0.1)/G81</f>
        <v>27.109375</v>
      </c>
      <c r="K81" s="18" t="s">
        <v>37</v>
      </c>
    </row>
    <row r="82" spans="1:11" ht="180">
      <c r="A82" s="17">
        <v>80</v>
      </c>
      <c r="B82" s="18">
        <v>8675</v>
      </c>
      <c r="C82" s="19" t="s">
        <v>123</v>
      </c>
      <c r="D82" s="20" t="s">
        <v>124</v>
      </c>
      <c r="E82" s="21" t="s">
        <v>81</v>
      </c>
      <c r="F82" s="21" t="s">
        <v>18</v>
      </c>
      <c r="G82" s="18">
        <v>32</v>
      </c>
      <c r="H82" s="18">
        <v>150</v>
      </c>
      <c r="I82" s="18">
        <f>(B82-(B82*0.1))/G82</f>
        <v>243.984375</v>
      </c>
      <c r="J82" s="18">
        <f t="shared" ref="J82" si="64">(B82*0.1)/G82</f>
        <v>27.109375</v>
      </c>
      <c r="K82" s="18" t="s">
        <v>37</v>
      </c>
    </row>
    <row r="83" spans="1:11" ht="180">
      <c r="A83" s="17">
        <v>81</v>
      </c>
      <c r="B83" s="18">
        <v>8675</v>
      </c>
      <c r="C83" s="19" t="s">
        <v>125</v>
      </c>
      <c r="D83" s="20" t="s">
        <v>126</v>
      </c>
      <c r="E83" s="21" t="s">
        <v>81</v>
      </c>
      <c r="F83" s="21" t="s">
        <v>18</v>
      </c>
      <c r="G83" s="18">
        <v>32</v>
      </c>
      <c r="H83" s="18">
        <v>150</v>
      </c>
      <c r="I83" s="18">
        <f>(B83-(B83*0.1))/G83</f>
        <v>243.984375</v>
      </c>
      <c r="J83" s="18">
        <f t="shared" ref="J83" si="65">(B83*0.1)/G83</f>
        <v>27.109375</v>
      </c>
      <c r="K83" s="18" t="s">
        <v>37</v>
      </c>
    </row>
    <row r="84" spans="1:11" ht="180">
      <c r="A84" s="17">
        <v>82</v>
      </c>
      <c r="B84" s="18">
        <v>8675</v>
      </c>
      <c r="C84" s="19" t="s">
        <v>115</v>
      </c>
      <c r="D84" s="20" t="s">
        <v>127</v>
      </c>
      <c r="E84" s="21" t="s">
        <v>81</v>
      </c>
      <c r="F84" s="21" t="s">
        <v>18</v>
      </c>
      <c r="G84" s="18">
        <v>32</v>
      </c>
      <c r="H84" s="18">
        <v>150</v>
      </c>
      <c r="I84" s="18">
        <f>(B84-(B84*0.1))/G84</f>
        <v>243.984375</v>
      </c>
      <c r="J84" s="18">
        <f t="shared" ref="J84" si="66">(B84*0.1)/G84</f>
        <v>27.109375</v>
      </c>
      <c r="K84" s="18" t="s">
        <v>37</v>
      </c>
    </row>
    <row r="85" spans="1:11" ht="180">
      <c r="A85" s="17">
        <v>83</v>
      </c>
      <c r="B85" s="18">
        <v>8675</v>
      </c>
      <c r="C85" s="19" t="s">
        <v>128</v>
      </c>
      <c r="D85" s="20" t="s">
        <v>129</v>
      </c>
      <c r="E85" s="21" t="s">
        <v>81</v>
      </c>
      <c r="F85" s="21" t="s">
        <v>18</v>
      </c>
      <c r="G85" s="18">
        <v>32</v>
      </c>
      <c r="H85" s="18">
        <v>150</v>
      </c>
      <c r="I85" s="18">
        <f>(B85-(B85*0.1))/G85</f>
        <v>243.984375</v>
      </c>
      <c r="J85" s="18">
        <f t="shared" ref="J85" si="67">(B85*0.1)/G85</f>
        <v>27.109375</v>
      </c>
      <c r="K85" s="18" t="s">
        <v>37</v>
      </c>
    </row>
    <row r="86" spans="1:11" ht="180">
      <c r="A86" s="17">
        <v>84</v>
      </c>
      <c r="B86" s="18">
        <v>8675</v>
      </c>
      <c r="C86" s="19" t="s">
        <v>93</v>
      </c>
      <c r="D86" s="20" t="s">
        <v>130</v>
      </c>
      <c r="E86" s="21" t="s">
        <v>81</v>
      </c>
      <c r="F86" s="21" t="s">
        <v>18</v>
      </c>
      <c r="G86" s="18">
        <v>32</v>
      </c>
      <c r="H86" s="18">
        <v>150</v>
      </c>
      <c r="I86" s="18">
        <f>(B86-(B86*0.1))/G86</f>
        <v>243.984375</v>
      </c>
      <c r="J86" s="18">
        <f t="shared" ref="J86" si="68">(B86*0.1)/G86</f>
        <v>27.109375</v>
      </c>
      <c r="K86" s="18" t="s">
        <v>37</v>
      </c>
    </row>
    <row r="87" spans="1:11" ht="180">
      <c r="A87" s="17">
        <v>85</v>
      </c>
      <c r="B87" s="18">
        <v>8675</v>
      </c>
      <c r="C87" s="19" t="s">
        <v>131</v>
      </c>
      <c r="D87" s="20" t="s">
        <v>132</v>
      </c>
      <c r="E87" s="21" t="s">
        <v>81</v>
      </c>
      <c r="F87" s="21" t="s">
        <v>18</v>
      </c>
      <c r="G87" s="18">
        <v>32</v>
      </c>
      <c r="H87" s="18">
        <v>150</v>
      </c>
      <c r="I87" s="18">
        <f>(B87-(B87*0.1))/G87</f>
        <v>243.984375</v>
      </c>
      <c r="J87" s="18">
        <f t="shared" ref="J87" si="69">(B87*0.1)/G87</f>
        <v>27.109375</v>
      </c>
      <c r="K87" s="18" t="s">
        <v>37</v>
      </c>
    </row>
    <row r="88" spans="1:11" ht="180">
      <c r="A88" s="17">
        <v>86</v>
      </c>
      <c r="B88" s="18">
        <v>8675</v>
      </c>
      <c r="C88" s="19" t="s">
        <v>133</v>
      </c>
      <c r="D88" s="20" t="s">
        <v>134</v>
      </c>
      <c r="E88" s="21" t="s">
        <v>81</v>
      </c>
      <c r="F88" s="21" t="s">
        <v>18</v>
      </c>
      <c r="G88" s="18">
        <v>32</v>
      </c>
      <c r="H88" s="18">
        <v>150</v>
      </c>
      <c r="I88" s="18">
        <f>(B88-(B88*0.1))/G88</f>
        <v>243.984375</v>
      </c>
      <c r="J88" s="18">
        <f t="shared" ref="J88" si="70">(B88*0.1)/G88</f>
        <v>27.109375</v>
      </c>
      <c r="K88" s="18" t="s">
        <v>37</v>
      </c>
    </row>
    <row r="89" spans="1:11" ht="180">
      <c r="A89" s="17">
        <v>87</v>
      </c>
      <c r="B89" s="18">
        <v>8675</v>
      </c>
      <c r="C89" s="19" t="s">
        <v>107</v>
      </c>
      <c r="D89" s="20" t="s">
        <v>135</v>
      </c>
      <c r="E89" s="21" t="s">
        <v>81</v>
      </c>
      <c r="F89" s="21" t="s">
        <v>18</v>
      </c>
      <c r="G89" s="18">
        <v>32</v>
      </c>
      <c r="H89" s="18">
        <v>150</v>
      </c>
      <c r="I89" s="18">
        <f>(B89-(B89*0.1))/G89</f>
        <v>243.984375</v>
      </c>
      <c r="J89" s="18">
        <f t="shared" ref="J89" si="71">(B89*0.1)/G89</f>
        <v>27.109375</v>
      </c>
      <c r="K89" s="18" t="s">
        <v>37</v>
      </c>
    </row>
    <row r="90" spans="1:11" ht="180">
      <c r="A90" s="17">
        <v>88</v>
      </c>
      <c r="B90" s="18">
        <v>8675</v>
      </c>
      <c r="C90" s="19" t="s">
        <v>136</v>
      </c>
      <c r="D90" s="20" t="s">
        <v>137</v>
      </c>
      <c r="E90" s="21" t="s">
        <v>81</v>
      </c>
      <c r="F90" s="21" t="s">
        <v>18</v>
      </c>
      <c r="G90" s="18">
        <v>32</v>
      </c>
      <c r="H90" s="18">
        <v>150</v>
      </c>
      <c r="I90" s="18">
        <f>(B90-(B90*0.1))/G90</f>
        <v>243.984375</v>
      </c>
      <c r="J90" s="18">
        <f t="shared" ref="J90" si="72">(B90*0.1)/G90</f>
        <v>27.109375</v>
      </c>
      <c r="K90" s="18" t="s">
        <v>37</v>
      </c>
    </row>
    <row r="91" spans="1:11" ht="180">
      <c r="A91" s="17">
        <v>89</v>
      </c>
      <c r="B91" s="18">
        <v>8675</v>
      </c>
      <c r="C91" s="19" t="s">
        <v>138</v>
      </c>
      <c r="D91" s="20" t="s">
        <v>139</v>
      </c>
      <c r="E91" s="21" t="s">
        <v>81</v>
      </c>
      <c r="F91" s="21" t="s">
        <v>18</v>
      </c>
      <c r="G91" s="18">
        <v>32</v>
      </c>
      <c r="H91" s="18">
        <v>150</v>
      </c>
      <c r="I91" s="18">
        <f>(B91-(B91*0.1))/G91</f>
        <v>243.984375</v>
      </c>
      <c r="J91" s="18">
        <f t="shared" ref="J91" si="73">(B91*0.1)/G91</f>
        <v>27.109375</v>
      </c>
      <c r="K91" s="18" t="s">
        <v>37</v>
      </c>
    </row>
    <row r="92" spans="1:11" ht="180">
      <c r="A92" s="17">
        <v>90</v>
      </c>
      <c r="B92" s="18">
        <v>8675</v>
      </c>
      <c r="C92" s="19" t="s">
        <v>140</v>
      </c>
      <c r="D92" s="20" t="s">
        <v>141</v>
      </c>
      <c r="E92" s="21" t="s">
        <v>81</v>
      </c>
      <c r="F92" s="21" t="s">
        <v>18</v>
      </c>
      <c r="G92" s="18">
        <v>32</v>
      </c>
      <c r="H92" s="18">
        <v>150</v>
      </c>
      <c r="I92" s="18">
        <f>(B92-(B92*0.1))/G92</f>
        <v>243.984375</v>
      </c>
      <c r="J92" s="18">
        <f t="shared" ref="J92" si="74">(B92*0.1)/G92</f>
        <v>27.109375</v>
      </c>
      <c r="K92" s="18" t="s">
        <v>37</v>
      </c>
    </row>
    <row r="93" spans="1:11" ht="240">
      <c r="A93" s="17">
        <v>91</v>
      </c>
      <c r="B93" s="18">
        <v>8675</v>
      </c>
      <c r="C93" s="19"/>
      <c r="D93" s="20" t="s">
        <v>142</v>
      </c>
      <c r="E93" s="21" t="s">
        <v>81</v>
      </c>
      <c r="F93" s="21" t="s">
        <v>18</v>
      </c>
      <c r="G93" s="18">
        <v>32</v>
      </c>
      <c r="H93" s="18">
        <v>150</v>
      </c>
      <c r="I93" s="18">
        <f>(B93-(B93*0.1))/G93</f>
        <v>243.984375</v>
      </c>
      <c r="J93" s="18">
        <f t="shared" ref="J93" si="75">(B93*0.1)/G93</f>
        <v>27.109375</v>
      </c>
      <c r="K93" s="18" t="s">
        <v>37</v>
      </c>
    </row>
    <row r="94" spans="1:11">
      <c r="C94" s="11"/>
    </row>
    <row r="95" spans="1:11">
      <c r="C95" s="11"/>
    </row>
    <row r="96" spans="1:11">
      <c r="C96" s="11"/>
    </row>
    <row r="97" spans="3:3">
      <c r="C97" s="11"/>
    </row>
    <row r="98" spans="3:3">
      <c r="C98" s="11"/>
    </row>
    <row r="99" spans="3:3">
      <c r="C99" s="11"/>
    </row>
    <row r="100" spans="3:3">
      <c r="C100" s="11"/>
    </row>
    <row r="101" spans="3:3">
      <c r="C101" s="11"/>
    </row>
    <row r="102" spans="3:3">
      <c r="C102" s="11"/>
    </row>
    <row r="103" spans="3:3">
      <c r="C103" s="11"/>
    </row>
    <row r="104" spans="3:3">
      <c r="C104" s="11"/>
    </row>
    <row r="105" spans="3:3">
      <c r="C105" s="11"/>
    </row>
    <row r="106" spans="3:3">
      <c r="C106" s="11"/>
    </row>
    <row r="107" spans="3:3">
      <c r="C107" s="11"/>
    </row>
    <row r="108" spans="3:3">
      <c r="C108" s="11"/>
    </row>
    <row r="109" spans="3:3">
      <c r="C109" s="11"/>
    </row>
    <row r="110" spans="3:3">
      <c r="C110" s="11"/>
    </row>
    <row r="111" spans="3:3">
      <c r="C111" s="11"/>
    </row>
    <row r="112" spans="3:3">
      <c r="C112" s="11"/>
    </row>
    <row r="113" spans="3:3">
      <c r="C113" s="11"/>
    </row>
    <row r="114" spans="3:3">
      <c r="C114" s="11"/>
    </row>
    <row r="115" spans="3:3">
      <c r="C115" s="11"/>
    </row>
    <row r="116" spans="3:3">
      <c r="C116" s="11"/>
    </row>
    <row r="117" spans="3:3">
      <c r="C117" s="11"/>
    </row>
    <row r="118" spans="3:3">
      <c r="C118" s="11"/>
    </row>
    <row r="119" spans="3:3">
      <c r="C119" s="11"/>
    </row>
    <row r="120" spans="3:3">
      <c r="C120" s="11"/>
    </row>
    <row r="121" spans="3:3">
      <c r="C121" s="11"/>
    </row>
    <row r="122" spans="3:3">
      <c r="C122" s="11"/>
    </row>
    <row r="123" spans="3:3">
      <c r="C123" s="11"/>
    </row>
    <row r="124" spans="3:3">
      <c r="C124" s="11"/>
    </row>
    <row r="125" spans="3:3">
      <c r="C125" s="11"/>
    </row>
    <row r="126" spans="3:3">
      <c r="C126" s="11"/>
    </row>
    <row r="127" spans="3:3">
      <c r="C127" s="11"/>
    </row>
    <row r="128" spans="3:3">
      <c r="C128" s="11"/>
    </row>
    <row r="129" spans="3:3">
      <c r="C129" s="11"/>
    </row>
    <row r="130" spans="3:3">
      <c r="C130" s="11"/>
    </row>
    <row r="131" spans="3:3">
      <c r="C131" s="11"/>
    </row>
    <row r="132" spans="3:3">
      <c r="C132" s="11"/>
    </row>
    <row r="133" spans="3:3">
      <c r="C133" s="11"/>
    </row>
    <row r="134" spans="3:3">
      <c r="C134" s="11"/>
    </row>
    <row r="135" spans="3:3">
      <c r="C135" s="11"/>
    </row>
    <row r="136" spans="3:3">
      <c r="C136" s="11"/>
    </row>
    <row r="137" spans="3:3">
      <c r="C137" s="11"/>
    </row>
    <row r="138" spans="3:3">
      <c r="C138" s="11"/>
    </row>
    <row r="139" spans="3:3">
      <c r="C139" s="11"/>
    </row>
    <row r="140" spans="3:3">
      <c r="C140" s="11"/>
    </row>
    <row r="141" spans="3:3">
      <c r="C141" s="11"/>
    </row>
    <row r="142" spans="3:3">
      <c r="C142" s="11"/>
    </row>
    <row r="143" spans="3:3">
      <c r="C143" s="11"/>
    </row>
    <row r="144" spans="3:3">
      <c r="C144" s="11"/>
    </row>
    <row r="145" spans="3:3">
      <c r="C145" s="11"/>
    </row>
    <row r="146" spans="3:3">
      <c r="C146" s="11"/>
    </row>
    <row r="147" spans="3:3">
      <c r="C147" s="11"/>
    </row>
    <row r="148" spans="3:3">
      <c r="C148" s="11"/>
    </row>
    <row r="149" spans="3:3">
      <c r="C149" s="11"/>
    </row>
    <row r="150" spans="3:3">
      <c r="C150" s="11"/>
    </row>
    <row r="151" spans="3:3">
      <c r="C151" s="11"/>
    </row>
    <row r="152" spans="3:3">
      <c r="C152" s="11"/>
    </row>
    <row r="153" spans="3:3">
      <c r="C153" s="11"/>
    </row>
    <row r="154" spans="3:3">
      <c r="C154" s="11"/>
    </row>
    <row r="155" spans="3:3">
      <c r="C155" s="11"/>
    </row>
    <row r="156" spans="3:3">
      <c r="C156" s="11"/>
    </row>
    <row r="157" spans="3:3">
      <c r="C157" s="11"/>
    </row>
    <row r="158" spans="3:3">
      <c r="C158" s="11"/>
    </row>
    <row r="159" spans="3:3">
      <c r="C159" s="11"/>
    </row>
    <row r="160" spans="3:3">
      <c r="C160" s="11"/>
    </row>
    <row r="161" spans="3:3">
      <c r="C161" s="11"/>
    </row>
    <row r="162" spans="3:3">
      <c r="C162" s="11"/>
    </row>
    <row r="163" spans="3:3">
      <c r="C163" s="11"/>
    </row>
    <row r="164" spans="3:3">
      <c r="C164" s="11"/>
    </row>
    <row r="165" spans="3:3">
      <c r="C165" s="11"/>
    </row>
    <row r="166" spans="3:3">
      <c r="C166" s="11"/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29f62856-1543-49d4-a736-4569d363f533" ContentTypeId="0x01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 xmlns="4ffa91fb-a0ff-4ac5-b2db-65c790d184a4">Shared</Record>
    <Language xmlns="http://schemas.microsoft.com/sharepoint/v3">English</Language>
    <Document_x0020_Creation_x0020_Date xmlns="4ffa91fb-a0ff-4ac5-b2db-65c790d184a4">2020-09-21T07:12:21+00:00</Document_x0020_Creation_x0020_Date>
    <_Source xmlns="http://schemas.microsoft.com/sharepoint/v3/fields" xsi:nil="true"/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ights xmlns="4ffa91fb-a0ff-4ac5-b2db-65c790d184a4" xsi:nil="true"/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69DF2D739070469BA3EC21787D4294" ma:contentTypeVersion="4" ma:contentTypeDescription="Create a new document." ma:contentTypeScope="" ma:versionID="8ab866fbe515fe16619e16a38bf77783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e6cc2c56-676c-4044-bcec-710827af8f17" targetNamespace="http://schemas.microsoft.com/office/2006/metadata/properties" ma:root="true" ma:fieldsID="f2c68bf7f3108def56910b8d1f438937" ns1:_="" ns2:_="" ns3:_="" ns4:_="" ns5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e6cc2c56-676c-4044-bcec-710827af8f17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34f588ba-4cf2-4d92-af3a-7379cad72d2c}" ma:internalName="TaxCatchAllLabel" ma:readOnly="true" ma:showField="CatchAllDataLabel" ma:web="0f0872cc-5744-4408-b3c9-6dd63089cf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34f588ba-4cf2-4d92-af3a-7379cad72d2c}" ma:internalName="TaxCatchAll" ma:showField="CatchAllData" ma:web="0f0872cc-5744-4408-b3c9-6dd63089cf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cc2c56-676c-4044-bcec-710827af8f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AA92FF-A040-4201-BB8D-76E3C95047FB}"/>
</file>

<file path=customXml/itemProps2.xml><?xml version="1.0" encoding="utf-8"?>
<ds:datastoreItem xmlns:ds="http://schemas.openxmlformats.org/officeDocument/2006/customXml" ds:itemID="{81E09455-1223-4273-A2CA-649A7FE78442}"/>
</file>

<file path=customXml/itemProps3.xml><?xml version="1.0" encoding="utf-8"?>
<ds:datastoreItem xmlns:ds="http://schemas.openxmlformats.org/officeDocument/2006/customXml" ds:itemID="{DC962444-9467-420A-BCA6-FF1ACDED6523}"/>
</file>

<file path=customXml/itemProps4.xml><?xml version="1.0" encoding="utf-8"?>
<ds:datastoreItem xmlns:ds="http://schemas.openxmlformats.org/officeDocument/2006/customXml" ds:itemID="{ECF8238A-5D1A-45ED-AD2A-509557D5AD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Karimi, Muhammad (Taha)</cp:lastModifiedBy>
  <cp:revision/>
  <dcterms:created xsi:type="dcterms:W3CDTF">2020-09-21T14:12:27Z</dcterms:created>
  <dcterms:modified xsi:type="dcterms:W3CDTF">2021-02-19T00:28:58Z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0x010100FD69DF2D739070469BA3EC21787D4294</vt:lpwstr>
  </property>
  <property fmtid="{D5CDD505-2E9C-101B-9397-08002B2CF9AE}" pid="3" name="TaxKeyword">
    <vt:lpwstr/>
  </property>
  <property fmtid="{D5CDD505-2E9C-101B-9397-08002B2CF9AE}" pid="4" name="e3f09c3df709400db2417a7161762d62">
    <vt:lpwstr/>
  </property>
  <property fmtid="{D5CDD505-2E9C-101B-9397-08002B2CF9AE}" pid="5" name="EPA_x0020_Subject">
    <vt:lpwstr/>
  </property>
  <property fmtid="{D5CDD505-2E9C-101B-9397-08002B2CF9AE}" pid="6" name="Document Type">
    <vt:lpwstr/>
  </property>
  <property fmtid="{D5CDD505-2E9C-101B-9397-08002B2CF9AE}" pid="7" name="EPA Subject">
    <vt:lpwstr/>
  </property>
</Properties>
</file>